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3 INVENTORY\"/>
    </mc:Choice>
  </mc:AlternateContent>
  <xr:revisionPtr revIDLastSave="0" documentId="13_ncr:1_{87D5DE5D-6478-4C50-BE4B-0EA94237AF17}" xr6:coauthVersionLast="47" xr6:coauthVersionMax="47" xr10:uidLastSave="{00000000-0000-0000-0000-000000000000}"/>
  <bookViews>
    <workbookView minimized="1" xWindow="38990" yWindow="870" windowWidth="38580" windowHeight="20240" activeTab="1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Sheet1!$1:$4</definedName>
    <definedName name="_xlnm.Print_Titles" localSheetId="1">Sheet2!$1:$4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2" l="1"/>
  <c r="F22" i="2" s="1"/>
  <c r="D9" i="2"/>
  <c r="F9" i="2" s="1"/>
  <c r="F93" i="2"/>
  <c r="F83" i="2"/>
  <c r="F121" i="2"/>
  <c r="F120" i="2"/>
  <c r="F119" i="2"/>
  <c r="F118" i="2"/>
  <c r="F117" i="2"/>
  <c r="F116" i="2"/>
  <c r="F115" i="2"/>
  <c r="F111" i="2"/>
  <c r="F110" i="2"/>
  <c r="F109" i="2"/>
  <c r="F108" i="2"/>
  <c r="F106" i="2"/>
  <c r="F105" i="2"/>
  <c r="F104" i="2"/>
  <c r="F102" i="2"/>
  <c r="F101" i="2"/>
  <c r="F100" i="2"/>
  <c r="F99" i="2"/>
  <c r="F97" i="2"/>
  <c r="F96" i="2"/>
  <c r="F95" i="2"/>
  <c r="F92" i="2"/>
  <c r="F91" i="2"/>
  <c r="F90" i="2"/>
  <c r="F89" i="2"/>
  <c r="F87" i="2"/>
  <c r="F86" i="2"/>
  <c r="F85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6" i="2"/>
  <c r="F25" i="2"/>
  <c r="F24" i="2"/>
  <c r="F23" i="2"/>
  <c r="F21" i="2"/>
  <c r="F20" i="2"/>
  <c r="F19" i="2"/>
  <c r="F18" i="2"/>
  <c r="F17" i="2"/>
  <c r="F15" i="2"/>
  <c r="F14" i="2"/>
  <c r="F13" i="2"/>
  <c r="F12" i="2"/>
  <c r="F11" i="2"/>
  <c r="F10" i="2"/>
  <c r="F8" i="2"/>
  <c r="F7" i="2"/>
</calcChain>
</file>

<file path=xl/sharedStrings.xml><?xml version="1.0" encoding="utf-8"?>
<sst xmlns="http://schemas.openxmlformats.org/spreadsheetml/2006/main" count="936" uniqueCount="555">
  <si>
    <t/>
  </si>
  <si>
    <t>Tazewell</t>
  </si>
  <si>
    <t>Planning Area 7-C</t>
  </si>
  <si>
    <t>Henry</t>
  </si>
  <si>
    <t>CHANGES TO GENERAL LONG-TERM CARE</t>
  </si>
  <si>
    <t>Health Service Area 1</t>
  </si>
  <si>
    <t>Health Service Area 2</t>
  </si>
  <si>
    <t>Health Service Area 3</t>
  </si>
  <si>
    <t>Health Service Area 4</t>
  </si>
  <si>
    <t>Health Service Area 5</t>
  </si>
  <si>
    <t>Health Service Area 6</t>
  </si>
  <si>
    <t>Health Service Area 7</t>
  </si>
  <si>
    <t>Health Service Area 8</t>
  </si>
  <si>
    <t>Health Service Area 9</t>
  </si>
  <si>
    <t>Health Service Area 10</t>
  </si>
  <si>
    <t>Health Service Area 11</t>
  </si>
  <si>
    <t>Health Service Area 6, 7, 8, 9</t>
  </si>
  <si>
    <t>ACTION</t>
  </si>
  <si>
    <t>EFFECTIVE DATE</t>
  </si>
  <si>
    <t>FACILITY</t>
  </si>
  <si>
    <t>DESCRIPTION</t>
  </si>
  <si>
    <t>PLANNING
AREA</t>
  </si>
  <si>
    <t>CHANGES TO SPECIALIZED LONG-TERM CARE</t>
  </si>
  <si>
    <t>McHenry</t>
  </si>
  <si>
    <t>Planning Area</t>
  </si>
  <si>
    <t>Calculated
Beds Needed</t>
  </si>
  <si>
    <t>Approved
Beds</t>
  </si>
  <si>
    <t>Additional Beds Needed
or Excess Beds ()</t>
  </si>
  <si>
    <t>HEALTH SERVICE AREA 1</t>
  </si>
  <si>
    <t>Boone</t>
  </si>
  <si>
    <t>Carroll</t>
  </si>
  <si>
    <t>DeKalb</t>
  </si>
  <si>
    <t>Jo Daviess</t>
  </si>
  <si>
    <t>Lee</t>
  </si>
  <si>
    <t>Ogle</t>
  </si>
  <si>
    <t>Stephenson</t>
  </si>
  <si>
    <t>Whiteside</t>
  </si>
  <si>
    <t>Winnebago</t>
  </si>
  <si>
    <t>HEALTH SERVICE AREA 2</t>
  </si>
  <si>
    <t>Bureau/Putnam</t>
  </si>
  <si>
    <t>Fulton</t>
  </si>
  <si>
    <t>Henderson/Warren</t>
  </si>
  <si>
    <t>Knox</t>
  </si>
  <si>
    <t>LaSalle</t>
  </si>
  <si>
    <t>McDonough</t>
  </si>
  <si>
    <t>Marshall/Stark</t>
  </si>
  <si>
    <t>Peoria</t>
  </si>
  <si>
    <t>Woodford</t>
  </si>
  <si>
    <t>HEALTH SERVICE AREA 3</t>
  </si>
  <si>
    <t>Adams</t>
  </si>
  <si>
    <t>Brown/Schuyler</t>
  </si>
  <si>
    <t>Calhoun/Pike</t>
  </si>
  <si>
    <t>Cass</t>
  </si>
  <si>
    <t>Christian</t>
  </si>
  <si>
    <t>Greene</t>
  </si>
  <si>
    <t>Hancock</t>
  </si>
  <si>
    <t>Jersey</t>
  </si>
  <si>
    <t>Logan</t>
  </si>
  <si>
    <t>Macoupin</t>
  </si>
  <si>
    <t>Mason</t>
  </si>
  <si>
    <t>Menard</t>
  </si>
  <si>
    <t>Montgomery</t>
  </si>
  <si>
    <t>Morgan/Scott</t>
  </si>
  <si>
    <t>Sangamon</t>
  </si>
  <si>
    <t>HEALTH SERVICE AREA 4</t>
  </si>
  <si>
    <t>Champaign</t>
  </si>
  <si>
    <t>Clark</t>
  </si>
  <si>
    <t>Coles/Cumberland</t>
  </si>
  <si>
    <t>DeWitt</t>
  </si>
  <si>
    <t>Douglas</t>
  </si>
  <si>
    <t>Edgar</t>
  </si>
  <si>
    <t>Ford</t>
  </si>
  <si>
    <t>Iroquois</t>
  </si>
  <si>
    <t>Livingston</t>
  </si>
  <si>
    <t>McLean</t>
  </si>
  <si>
    <t>Macon</t>
  </si>
  <si>
    <t>Moultrie</t>
  </si>
  <si>
    <t>Piatt</t>
  </si>
  <si>
    <t>Shelby</t>
  </si>
  <si>
    <t>Vermilion</t>
  </si>
  <si>
    <t>HEALTH SERVICE AREA 5</t>
  </si>
  <si>
    <t>Alexander/Pulaski</t>
  </si>
  <si>
    <t>Bond</t>
  </si>
  <si>
    <t>Clay</t>
  </si>
  <si>
    <t>Crawford</t>
  </si>
  <si>
    <t>Edwards/Wabash</t>
  </si>
  <si>
    <t>Effingham</t>
  </si>
  <si>
    <t>Fayette</t>
  </si>
  <si>
    <t>Franklin</t>
  </si>
  <si>
    <t>Gallatin/Hamilton/Saline</t>
  </si>
  <si>
    <t>Hardin/Pope</t>
  </si>
  <si>
    <t>Jackson</t>
  </si>
  <si>
    <t>Jasper</t>
  </si>
  <si>
    <t>Jefferson</t>
  </si>
  <si>
    <t>Johnson/Massac</t>
  </si>
  <si>
    <t>Lawrence</t>
  </si>
  <si>
    <t>Marion</t>
  </si>
  <si>
    <t>Perry</t>
  </si>
  <si>
    <t>Randolph</t>
  </si>
  <si>
    <t>Richland</t>
  </si>
  <si>
    <t>Union</t>
  </si>
  <si>
    <t>Washington</t>
  </si>
  <si>
    <t>Wayne</t>
  </si>
  <si>
    <t>Williamson</t>
  </si>
  <si>
    <t>HEALTH SERVICE AREA 6</t>
  </si>
  <si>
    <t>Planning Area 6-A</t>
  </si>
  <si>
    <t>Planning Area 6-B</t>
  </si>
  <si>
    <t>Planning Area 6-C</t>
  </si>
  <si>
    <t>Planning Area 7-A</t>
  </si>
  <si>
    <t>Planning Area 7-B</t>
  </si>
  <si>
    <t>Planning Area 7-D</t>
  </si>
  <si>
    <t>Planning Area 7-E</t>
  </si>
  <si>
    <t>HEALTH SERVICE AREA 8</t>
  </si>
  <si>
    <t>Kane</t>
  </si>
  <si>
    <t>Lake</t>
  </si>
  <si>
    <t>HEALTH SERVICE AREA 9</t>
  </si>
  <si>
    <t>Grundy</t>
  </si>
  <si>
    <t>Kankakee</t>
  </si>
  <si>
    <t>Kendall</t>
  </si>
  <si>
    <t>Will</t>
  </si>
  <si>
    <t>HEALTH SERVICE AREA 10</t>
  </si>
  <si>
    <t>Mercer</t>
  </si>
  <si>
    <t>Rock Island</t>
  </si>
  <si>
    <t>HEALTH SERVICE AREA 11</t>
  </si>
  <si>
    <t>Clinton</t>
  </si>
  <si>
    <t>Madison</t>
  </si>
  <si>
    <t>Monroe</t>
  </si>
  <si>
    <t>St. Clair</t>
  </si>
  <si>
    <t>HSA 1</t>
  </si>
  <si>
    <t>HSA 2</t>
  </si>
  <si>
    <t>HSA 3</t>
  </si>
  <si>
    <t>HSA 4</t>
  </si>
  <si>
    <t>HSA 5</t>
  </si>
  <si>
    <t>HSA 6, 7, 8, 9</t>
  </si>
  <si>
    <t>HSA 10</t>
  </si>
  <si>
    <t>HSA 11</t>
  </si>
  <si>
    <t>White</t>
  </si>
  <si>
    <t>HEALTH SERVICE AREA 7</t>
  </si>
  <si>
    <t>CALCULATED BED NEEDS</t>
  </si>
  <si>
    <t>LONG-TERM CARE NURSING CARE BED NEED</t>
  </si>
  <si>
    <t>CHANGES TO CHRONIC MENTAL ILLNESS</t>
  </si>
  <si>
    <t>LONG-TERM CARE FACILITY UPDATES</t>
  </si>
  <si>
    <t>LONG-TERM CARE ICF/DD 16 AND UNDER BED NEED</t>
  </si>
  <si>
    <t>`</t>
  </si>
  <si>
    <t>CHANGES TO SPECIALIZED MENTAL HEALTH REHABILITATION FACILITIES</t>
  </si>
  <si>
    <t>CHANGES TO SKILLED UNDER 22</t>
  </si>
  <si>
    <t>Closure</t>
  </si>
  <si>
    <t>River Crossing of Rockford</t>
  </si>
  <si>
    <t>6-A</t>
  </si>
  <si>
    <t>CHOW</t>
  </si>
  <si>
    <t>Fairmont Care</t>
  </si>
  <si>
    <t>Change of Ownership facility n/k/a Alta Rehab at Fairmont</t>
  </si>
  <si>
    <t>Harmony Nursing and Rehab Ctr.</t>
  </si>
  <si>
    <t>Change of Ownership facility name remains unchanged</t>
  </si>
  <si>
    <t>Closure of Facility Planning Area now has a total of 2,034 beds and a calculated excess of 75 LTC beds</t>
  </si>
  <si>
    <t>Knight House</t>
  </si>
  <si>
    <t>Facility closed Planning Area now has a total of 1,000 beds and a calculated need for 2,183 beds</t>
  </si>
  <si>
    <t>Bed Change</t>
  </si>
  <si>
    <t xml:space="preserve">Bed reduction from 84 ICF/DD beds to 67 ICF/DD beds.  </t>
  </si>
  <si>
    <t xml:space="preserve">Davis House </t>
  </si>
  <si>
    <t>Facility closed Planning Area now has a total of 985 beds and a calculated need for 2,198 beds</t>
  </si>
  <si>
    <t>Rachuy House</t>
  </si>
  <si>
    <t>Facility closed Planning Area 1 now has a total of 271 ICF/DD Beds with an calculated excess of 25 beds</t>
  </si>
  <si>
    <t>03/.01/2024</t>
  </si>
  <si>
    <t>Wesley Place</t>
  </si>
  <si>
    <t>7-A</t>
  </si>
  <si>
    <t>Little Sisters of Palatine</t>
  </si>
  <si>
    <t>Facility reduced beds from 59 to 51 LTC beds.  There are 3031 LTC beds in the 7-A Planning Area and a calculated need for 243 LTC Beds</t>
  </si>
  <si>
    <t>7-D</t>
  </si>
  <si>
    <t>The Grove of Berwyn</t>
  </si>
  <si>
    <t>Name Change</t>
  </si>
  <si>
    <t>Lutheran Home</t>
  </si>
  <si>
    <t>Name change to Lutheran Hillside Village</t>
  </si>
  <si>
    <t>Aperion Care Bradley</t>
  </si>
  <si>
    <t>Change of Ownership facility n/k/a Arc at Bradley</t>
  </si>
  <si>
    <t>Aperion Care Spring Valley</t>
  </si>
  <si>
    <t>Change of Ownership facility n/k/a Goldwater Care Spring Valley</t>
  </si>
  <si>
    <t>Marshall</t>
  </si>
  <si>
    <t>Aperion Care Toluca</t>
  </si>
  <si>
    <t>Change of Ownership facility n/k/a Goldwater Care Toluca</t>
  </si>
  <si>
    <t>Bureau/Putman</t>
  </si>
  <si>
    <t>Milestone-Elmwood Heights</t>
  </si>
  <si>
    <t>Alta Rehab Wauconda</t>
  </si>
  <si>
    <t>Mason City Area Nursing Home</t>
  </si>
  <si>
    <t>Facility approved to add 7 LTC.  Facility now has 73 LTC beds.  Mason County now has a total of 171 LTC beds and a calculated excess of 49 LTC beds</t>
  </si>
  <si>
    <t>7-E</t>
  </si>
  <si>
    <t>05/19/20234</t>
  </si>
  <si>
    <t>Celebrate Senior Living</t>
  </si>
  <si>
    <t>Facility Closed.  7-E LTC Planning Area now has a total of 8,319 LTC Beds with a calculated excess of 1,877 LTC Beds</t>
  </si>
  <si>
    <t>Change of ownership n/k/a Zahav of Berwyn</t>
  </si>
  <si>
    <t>7-C</t>
  </si>
  <si>
    <t>Dimensions Living Burr Ridge</t>
  </si>
  <si>
    <t>Change of Ownership n/k/a Eden Vista Burr Ridge</t>
  </si>
  <si>
    <t>Dimensions Living Prospect Hts</t>
  </si>
  <si>
    <t>Change of Ownership n/k/a Eden Vista Prospect Hts</t>
  </si>
  <si>
    <t xml:space="preserve">Enfield Rehab and HealthCare </t>
  </si>
  <si>
    <t>Facility Closed.  White County LTC Planning Area now has a total of 296 LTC beds and a calculated excess of 116 LTC Beds</t>
  </si>
  <si>
    <t>Hardin</t>
  </si>
  <si>
    <t>Facility Closed. HSA V has a total of 216 Beds with a calculated need for 72 beds.</t>
  </si>
  <si>
    <t>McDonough County has a total of 313 LTC Beds and a calculated need for 5 LTC beds,</t>
  </si>
  <si>
    <t xml:space="preserve">McDonough </t>
  </si>
  <si>
    <t>Prairie City Rehab &amp; HC</t>
  </si>
  <si>
    <t>Whispering Oaks</t>
  </si>
  <si>
    <t xml:space="preserve">Madison </t>
  </si>
  <si>
    <t>Edwardsville Nsg &amp; Rehab Ctr</t>
  </si>
  <si>
    <t>6-C</t>
  </si>
  <si>
    <t>The Estates of Hyde Park</t>
  </si>
  <si>
    <t>Change of Ownership n/k/a as Kenwood Vlge Nrsg and Reb Ctr</t>
  </si>
  <si>
    <t>Change of Ownership facility n/k/a Aperion Care Wesley</t>
  </si>
  <si>
    <t>University NSG &amp; Rehab Ctr</t>
  </si>
  <si>
    <t>Change of Ownership facility n/k/a Evercare at University</t>
  </si>
  <si>
    <t>The Villa at Windsor Park</t>
  </si>
  <si>
    <t xml:space="preserve">Change of Ownership n/k/a Elevate Care Windsor Park </t>
  </si>
  <si>
    <t>23-042</t>
  </si>
  <si>
    <t>Well Care Home NFP. Inc</t>
  </si>
  <si>
    <t>Establish 74-bed LTC facility in Highland Illinois.  There is a total of 1,993 LTC beds in Madison County with a calculated excess of 439 LTC Beds</t>
  </si>
  <si>
    <t xml:space="preserve">Closure </t>
  </si>
  <si>
    <t>Aperion Care Hillside</t>
  </si>
  <si>
    <t>Facility Closed.  7-D LTC Planning Area now has a total of 2,808 LTC Beds with a calculated excess of  459 LTC Beds</t>
  </si>
  <si>
    <t>Collinsville Rehab &amp; Health Care CTR</t>
  </si>
  <si>
    <t>Change of Ownership n/k/a Evercare of Collinsville</t>
  </si>
  <si>
    <t xml:space="preserve">Jersey </t>
  </si>
  <si>
    <t>Willow Rose Rehab &amp; Health</t>
  </si>
  <si>
    <t>Change of Ownership n/k/a Evercare of Jerseyville</t>
  </si>
  <si>
    <t>St Clair</t>
  </si>
  <si>
    <t>Lebanon Care Ctr.</t>
  </si>
  <si>
    <t>Change of Ownership n/k/a Evercare of Lebanon</t>
  </si>
  <si>
    <t>Swansea Rehab &amp; Healthcare Ctr</t>
  </si>
  <si>
    <t>Change of Ownership n/k/a Evercare of Swansea</t>
  </si>
  <si>
    <t>Kewanee Care Nursing Home</t>
  </si>
  <si>
    <t>Change of Ownership facility n/k/a Arcadia Care Kewanee</t>
  </si>
  <si>
    <t>Havana Health Care Ctr.</t>
  </si>
  <si>
    <t>Change of Ownership n/k/a Arcadia Care Havana</t>
  </si>
  <si>
    <t>Change of Ownership facility n/k/a Arcadia Care Aledo</t>
  </si>
  <si>
    <t>Aledo Rehab &amp; Health Ctr,</t>
  </si>
  <si>
    <t>Toulon Rehab &amp; Healthcare Ctr.</t>
  </si>
  <si>
    <t>Change of Ownership facility n/k/a Arcadia Care Toulon</t>
  </si>
  <si>
    <t>Aperion Care Bridgeport</t>
  </si>
  <si>
    <t>Change of Ownership n/k/a The Haven of Bridgeport</t>
  </si>
  <si>
    <t>Vandalia Rehab &amp; Health Center</t>
  </si>
  <si>
    <t>Change of Ownership n/k/a Vandalia HC &amp; Senior Living</t>
  </si>
  <si>
    <t>Change of Ownership n/k/a Shelbyville HC &amp; Senior Living</t>
  </si>
  <si>
    <t>Prairie Rose Healthcare Center</t>
  </si>
  <si>
    <t>Change of Ownership n/k/a Pana HC &amp; Senior Living</t>
  </si>
  <si>
    <t>Shelbyville Rehab &amp; Health Care Center</t>
  </si>
  <si>
    <t>Sullivan Rehab &amp; Health Care Ctr.</t>
  </si>
  <si>
    <t>Change of Ownership n/k/a Sullivan HC &amp; Senior Living Ctr.</t>
  </si>
  <si>
    <t>Coles Cumberland</t>
  </si>
  <si>
    <t>Palm Terrace at Mattoon</t>
  </si>
  <si>
    <t>Nokomis Rehab &amp; HC Ctr.</t>
  </si>
  <si>
    <t>Change of Ownership n/k/a Nokomis HC &amp; Senior Living</t>
  </si>
  <si>
    <t>Eastview Terrace</t>
  </si>
  <si>
    <t>Effingham Rehab &amp; HC Ctr,</t>
  </si>
  <si>
    <t>Change of Ownership n/k/a Effingham HC &amp; Senior Living</t>
  </si>
  <si>
    <t>Rochelle Gardens Café Center</t>
  </si>
  <si>
    <t>Change of Ownership facility n/k/a Highlight HC of Rochelle</t>
  </si>
  <si>
    <t>Pleasant View Rehab</t>
  </si>
  <si>
    <t>Change of Ownership facility n/k/a Highlight HC of Morrison</t>
  </si>
  <si>
    <t>Sandwich Rehab &amp; HCC</t>
  </si>
  <si>
    <t>Change of Ownership facility n/k/a Sandwich Living &amp; Rehab Ctr,</t>
  </si>
  <si>
    <t>North Aurora Care Center</t>
  </si>
  <si>
    <t>Change of Ownership n/k/a North Aurora Living &amp; Rehab Ctr</t>
  </si>
  <si>
    <t>South Elgin Rehab &amp; Health Care Ctr</t>
  </si>
  <si>
    <t>Change of Ownership n/k/a South Elgin Living &amp; Rehab Ctr.</t>
  </si>
  <si>
    <t>Change of Ownership facility n/k/a Evercare of Edwardsville</t>
  </si>
  <si>
    <t>Arcadia Care Of Clifton</t>
  </si>
  <si>
    <t>Change of Ownership n/k/a La Bella of Clifton</t>
  </si>
  <si>
    <t>Change of Ownership n/k/a La Bella of Danville</t>
  </si>
  <si>
    <t>7-B</t>
  </si>
  <si>
    <t>Ascension Saint Benedict</t>
  </si>
  <si>
    <t>Change of Ownership n/k/a Citadel at Saint Benedict</t>
  </si>
  <si>
    <t>Ascension Casa Scalabrini</t>
  </si>
  <si>
    <t>Change of Ownership n/k/a Citadel at Casa Scalabrini</t>
  </si>
  <si>
    <t>Change of Ownership n/k/a AU Well Care Home Inc.</t>
  </si>
  <si>
    <t>Park Point HC &amp; Rehab</t>
  </si>
  <si>
    <t>Change of Ownership n/k/a Serenity Estates of Morris</t>
  </si>
  <si>
    <t>Change of Ownership n/ka Goldwater Care Marseilles</t>
  </si>
  <si>
    <t>Aperion Care Princeton</t>
  </si>
  <si>
    <t>Change of Ownership facility n/k/a Goldwater Care Princeton</t>
  </si>
  <si>
    <t>11/01.2024</t>
  </si>
  <si>
    <t>Aperion Cared Fairfield</t>
  </si>
  <si>
    <t>Change of Ownership n/k/a Fairfield Senior Living &amp; Rehabilitation LLC</t>
  </si>
  <si>
    <t>Aperion Care Capitol</t>
  </si>
  <si>
    <t>Change of Ownership n/k/a Arcadia Care on the Hill</t>
  </si>
  <si>
    <t>Aperion Care Morton Villa</t>
  </si>
  <si>
    <t>Change of Ownership n/k/a Arcadia Care Morton</t>
  </si>
  <si>
    <t>Aperion Care Peoria Heights</t>
  </si>
  <si>
    <t>Change of Ownership n/k/a Arcadia Care Peoria Heights</t>
  </si>
  <si>
    <t>Palos Heights Rehabilitation</t>
  </si>
  <si>
    <t>Change of Ownership n/k/a Aliya of Crestwood</t>
  </si>
  <si>
    <t xml:space="preserve">Arcola Health Care </t>
  </si>
  <si>
    <t>Change of Ownership n/k/a The Haven of Arcola</t>
  </si>
  <si>
    <t>Aspen Rehab &amp; Health Care</t>
  </si>
  <si>
    <t>Change of Ownership facility n/k/a Avenues at Quad Cities</t>
  </si>
  <si>
    <t>Aperion Care Glenwood</t>
  </si>
  <si>
    <t xml:space="preserve"> CHOW</t>
  </si>
  <si>
    <t>Aperion Care Marselles</t>
  </si>
  <si>
    <t>Aperion Care St. Elmo</t>
  </si>
  <si>
    <t>Change of Ownership n/k/a The Haven at St. Elmo</t>
  </si>
  <si>
    <t>Aperion Care Plum Grove</t>
  </si>
  <si>
    <t>Bement Health Care Center</t>
  </si>
  <si>
    <t>Change of Ownership n/ka The Haven of Bement'</t>
  </si>
  <si>
    <t>Watseka Rehab &amp; HC Center</t>
  </si>
  <si>
    <t xml:space="preserve">Change of Ownership n/k/a Arcadia Care Watseka </t>
  </si>
  <si>
    <t>Royal Oaks Care Center</t>
  </si>
  <si>
    <t>Change of Ownership n/k/a Avenues at Royal Oaks</t>
  </si>
  <si>
    <t>Flora Gardens Care Center</t>
  </si>
  <si>
    <t>Mt. Vernon Health Care Center</t>
  </si>
  <si>
    <t>Flora Rehab &amp; HC Center</t>
  </si>
  <si>
    <t>Change of Ownership n/k/a Axiom HC of Flora</t>
  </si>
  <si>
    <t>Change of Ownership n/k/a Axiom Gardens of Mount Vernon</t>
  </si>
  <si>
    <t>White Oaks Rehab and HC Center</t>
  </si>
  <si>
    <t>Change of Ownership n/k/a Axion HC of Mount Vernon</t>
  </si>
  <si>
    <t>Hamilton</t>
  </si>
  <si>
    <t>Shawnee Rose Care Center</t>
  </si>
  <si>
    <t>Change of Ownership n/k/a Axion HC of Harrisburg</t>
  </si>
  <si>
    <t>Rosiclare Rehab &amp; HC Center</t>
  </si>
  <si>
    <t>Change of Ownership n/k/a Axion HC of Rosiclare</t>
  </si>
  <si>
    <t>Casey HC Center</t>
  </si>
  <si>
    <t>Change of Ownership n/k/a  Casey Rehab &amp; Nursing LLC</t>
  </si>
  <si>
    <t>Change of Ownership n/k/a Countryside Care Center</t>
  </si>
  <si>
    <t>Effingham Rehab &amp; Health Care Center</t>
  </si>
  <si>
    <t xml:space="preserve">Cornerstone Rehab &amp; HC </t>
  </si>
  <si>
    <t>Change of Ownership n/k/a Goldwater Care Peoria Heights</t>
  </si>
  <si>
    <t>Warren</t>
  </si>
  <si>
    <t>Roseville Rehab &amp; Healthcare</t>
  </si>
  <si>
    <t>Change of Ownership n/k/a Goldwater Rehab &amp; HC</t>
  </si>
  <si>
    <t>Rock River Gardens</t>
  </si>
  <si>
    <t>Change of Ownership n/k/a Highlight Healthcare of Sterling</t>
  </si>
  <si>
    <t>Facility approved to add 24 LTC.  Facility now has 97 LTC beds.  Mason County now has a total of 195 LTC beds and a calculated excess of 73 LTC beds</t>
  </si>
  <si>
    <t>Change of Ownership n/k/a Palm Garden of Mattoon</t>
  </si>
  <si>
    <t>Newman Rehab &amp; Health Ctr</t>
  </si>
  <si>
    <t>Change of Ownership n/k/a Newman Rehab &amp; HC Center</t>
  </si>
  <si>
    <t>Goldwater Care Center</t>
  </si>
  <si>
    <t>Westside Rehab &amp; HC Center</t>
  </si>
  <si>
    <t>Change of Ownership n/k/a Aliya of Palatine</t>
  </si>
  <si>
    <t>Illini Restorative Care</t>
  </si>
  <si>
    <t>Change of Ownership n/k/a Silvis Center for Nursing</t>
  </si>
  <si>
    <t>7--E</t>
  </si>
  <si>
    <t>South Holland Rehab Center</t>
  </si>
  <si>
    <t>Change of Ownership n/k/a Ryze at Homewood</t>
  </si>
  <si>
    <t>The Bridge Care Suites</t>
  </si>
  <si>
    <t xml:space="preserve">Springfield Suites Rehab and Nursing </t>
  </si>
  <si>
    <t>Dewitt</t>
  </si>
  <si>
    <t>Farmer City Rehab &amp; Rehab Ctr.</t>
  </si>
  <si>
    <t>Change of Ownership n/k/a The Haven of Farmer City</t>
  </si>
  <si>
    <t>Illini Heritage Rehab &amp; HC</t>
  </si>
  <si>
    <t>Tuscola Health Care Center</t>
  </si>
  <si>
    <t>Change of Ownership n/k/a The Haven of Tuscola</t>
  </si>
  <si>
    <t>Twin Lakes Rehab &amp; Health Care</t>
  </si>
  <si>
    <t>Twin Lakes Extended Care</t>
  </si>
  <si>
    <t>Rochelle Rehab &amp; Health Center</t>
  </si>
  <si>
    <t>Closure of Facility Planning Area now has a total of 607 beds and a calculated excess of 104 LTC beds</t>
  </si>
  <si>
    <t>Wynscape Health &amp; Rehab</t>
  </si>
  <si>
    <t>Change of Ownership</t>
  </si>
  <si>
    <t>Change of Ownership n/k/a Arc At Hickory Point</t>
  </si>
  <si>
    <t>Change of Ownership n/k/a The Haven of Meadowbrook</t>
  </si>
  <si>
    <t>Lewis Memorial Christian Village</t>
  </si>
  <si>
    <t>Change of Ownership n/k/a Arc of Sangamon Valley</t>
  </si>
  <si>
    <t>Elevate Care Abington</t>
  </si>
  <si>
    <t>Added four LTC beds now has a total of 196 LTC Beds. The 7-B LTC Planning Area now has a total of 6171.</t>
  </si>
  <si>
    <t>Tazewell County now has a total of 1,024 beds and a calculated excess of 177 beds.</t>
  </si>
  <si>
    <t xml:space="preserve">Ascension Resurrection Place </t>
  </si>
  <si>
    <t>Change of Ownership n/k/a Resurrection Place</t>
  </si>
  <si>
    <t>Downers Grove Rehab &amp; Nursing</t>
  </si>
  <si>
    <t>Monmouth Nursing Home</t>
  </si>
  <si>
    <t>Change of Ownership n/k/a Monmouth Rehab and Nursing</t>
  </si>
  <si>
    <t>Walker Nursing Home</t>
  </si>
  <si>
    <t>Mar-Ka Nursing Home</t>
  </si>
  <si>
    <t>Change of Ownership n/k/a Mascoutah Rehab and Nursing</t>
  </si>
  <si>
    <t xml:space="preserve">Will </t>
  </si>
  <si>
    <t>Ascension Villa Franciscan</t>
  </si>
  <si>
    <t>Change of Ownership facility n/k/a Villa Franciscan</t>
  </si>
  <si>
    <t>The Oaks Health Care Center</t>
  </si>
  <si>
    <t>Change of Ownership n/k/a The Oaks at Bartlett</t>
  </si>
  <si>
    <t>Ascension Heritage Village</t>
  </si>
  <si>
    <t>Change of Ownership n/k/a Heritage Village</t>
  </si>
  <si>
    <t>Mercy Rehab and HC Center</t>
  </si>
  <si>
    <t>Bayside Terrace</t>
  </si>
  <si>
    <t>Change of Ownership n/k/a Bayside Care Center</t>
  </si>
  <si>
    <t>Zahav of Des Plaines</t>
  </si>
  <si>
    <t>Change of Ownership n/k/a Rivaya Care of Des Plaines</t>
  </si>
  <si>
    <t>Change of Ownership n/k/a The Pearl of Downers Grove</t>
  </si>
  <si>
    <t>Manor Court of Clinton</t>
  </si>
  <si>
    <t>Approved to add six LTC beds now has a total of 66 LTC beds. Ford County Planning Area now has a total of 349 LTC beds and a calculate excess of 172 LTC Beds</t>
  </si>
  <si>
    <t>Hickory Point Christian Village</t>
  </si>
  <si>
    <t>Change of Ownership n/k/a Goldwater Care Clinton</t>
  </si>
  <si>
    <t>Change of Ownership n/k/a Axiom Gardens of Flora</t>
  </si>
  <si>
    <t>Change of Ownership n/k/a Goldwater Care Marselles</t>
  </si>
  <si>
    <t>Change of Ownership n/k/a Cass County Senior Living &amp; Rehabilitation LLC</t>
  </si>
  <si>
    <t>Change of Ownership n/k/a Eastview HC &amp; Senior Living</t>
  </si>
  <si>
    <t>Change of Ownership n/k/a Axion HC of West Frank</t>
  </si>
  <si>
    <t>Change of Ownership n/ka/ Aliya of Glenwood</t>
  </si>
  <si>
    <t>Moweaqua Rehab &amp; Healthcare Ctr</t>
  </si>
  <si>
    <t>Closure.  Shelby County now has a total of 189 LTC Beds</t>
  </si>
  <si>
    <t>Breese Nursing Home</t>
  </si>
  <si>
    <t>Change of Ownership n/k/a Evercare of Breese</t>
  </si>
  <si>
    <t>Elmwood Nursing and Rehab</t>
  </si>
  <si>
    <t>Accolade Healthcare of East Peoria</t>
  </si>
  <si>
    <t>Arcadia of Danville</t>
  </si>
  <si>
    <t>Aperion Care Marseilles</t>
  </si>
  <si>
    <t>Jerseyville Manor</t>
  </si>
  <si>
    <t>Jerseyville Manor added 1 LTC bed. Now  has a total of 155 LTC beds and Jersey County a total of 364 ltc beds</t>
  </si>
  <si>
    <t>Closure 6-C now has a total of 4,364 LTC beds</t>
  </si>
  <si>
    <t>Silvis Center</t>
  </si>
  <si>
    <t>Bria of Alton</t>
  </si>
  <si>
    <t>Change of Ownership n/k/a Nexus of Alton</t>
  </si>
  <si>
    <t>Westmont Manor</t>
  </si>
  <si>
    <t>Change of Ownership n/k/a Oakwood Rehab and Nursing</t>
  </si>
  <si>
    <t>Libertyville Manor</t>
  </si>
  <si>
    <t>Lake County now has a total of 3,736 LTC Beds</t>
  </si>
  <si>
    <t>Facility increased beds from 149 to 160 LTC beds.  There are 3910 LTC beds in the Lake County Planning Area.</t>
  </si>
  <si>
    <t>Closure Beds with a calculated excess of 9 ICF/DD Beds</t>
  </si>
  <si>
    <t>Ridgeview Health &amp; Rehab  Center</t>
  </si>
  <si>
    <t>Change of Ownership n/k/a The Haven of Ridgeview</t>
  </si>
  <si>
    <t>Paris Health &amp; Rehab Center</t>
  </si>
  <si>
    <t>Change of ownership n/k/a The Haven of Paris</t>
  </si>
  <si>
    <t>Highlight HC of Woodstock</t>
  </si>
  <si>
    <t>Change of Ownership n/k/a LaBella of Woodstock</t>
  </si>
  <si>
    <t xml:space="preserve">Highlight Healthcare of Morrison </t>
  </si>
  <si>
    <t>Change of Ownership n/k/a La Bella of Morrison</t>
  </si>
  <si>
    <t xml:space="preserve">Highlight Healthcare of Sterling </t>
  </si>
  <si>
    <t>Change of Ownership n/k/a La Bella of Sterling</t>
  </si>
  <si>
    <t>Highlight Healthcare of Rochelle</t>
  </si>
  <si>
    <t>Meadowbrook Skilled Nursing and Rehab</t>
  </si>
  <si>
    <t>Change of Ownership n/k/a The Haven on the River</t>
  </si>
  <si>
    <t>Resurrection Place</t>
  </si>
  <si>
    <t>Bria of Monroe</t>
  </si>
  <si>
    <t>Change of Ownership n/k/a Nexus of Columbia</t>
  </si>
  <si>
    <t>Hearthstone Manor</t>
  </si>
  <si>
    <t>Facility Closed McHenry LTC Planning Area now has a total of 942 Beds</t>
  </si>
  <si>
    <t>Cornerstone Special Care</t>
  </si>
  <si>
    <t>Facility to be relocated no change in number of beds</t>
  </si>
  <si>
    <t>23-014</t>
  </si>
  <si>
    <t>Ascension Saint Joseph Village</t>
  </si>
  <si>
    <t>Change of Ownership n/k/a The Citadel at Saint Joseph Village</t>
  </si>
  <si>
    <t>Ascension Saint Anne Place</t>
  </si>
  <si>
    <t>Change of Ownership n/k/a The Citadel at Saint Anne Place</t>
  </si>
  <si>
    <t xml:space="preserve">Change of Ownership n/k/a Nexus of Palos Hills </t>
  </si>
  <si>
    <t>Bria of Mascoutah</t>
  </si>
  <si>
    <t xml:space="preserve">Change of Ownership n/k/a Nexus at Mascoutah </t>
  </si>
  <si>
    <t>Change of Ownership n/k/a Joliet Living and Rehab Center</t>
  </si>
  <si>
    <t>West Chicago Terrace</t>
  </si>
  <si>
    <t>Change of Ownership n/k/a Chicago Living and Rehab Center</t>
  </si>
  <si>
    <t>Stearns NSG &amp; Rehab</t>
  </si>
  <si>
    <t>Change of Ownership n/k/a Evercare at Stearns</t>
  </si>
  <si>
    <t>Calhoun</t>
  </si>
  <si>
    <t>Calhoun NSG &amp; Rehab</t>
  </si>
  <si>
    <t>Change of Ownership n/k/a Evercare of Calhoun</t>
  </si>
  <si>
    <t>White Hall NSG &amp; Rehab</t>
  </si>
  <si>
    <t>Highlight HC of Aurora</t>
  </si>
  <si>
    <t>Change of Ownership n/k/a La Bella of Aurora</t>
  </si>
  <si>
    <t>Bria of Columbia</t>
  </si>
  <si>
    <t>Villa Franciscan</t>
  </si>
  <si>
    <t>Change of Ownership n/k/a Avantara Joliet</t>
  </si>
  <si>
    <t>Oak Hill</t>
  </si>
  <si>
    <t>Change of Ownership n/k/a Accolade HC of Waterloo</t>
  </si>
  <si>
    <t>Complete Care of Margate Park</t>
  </si>
  <si>
    <t xml:space="preserve">Change of Ownership </t>
  </si>
  <si>
    <t xml:space="preserve">Complete Care at Sheridan Commons </t>
  </si>
  <si>
    <t>Cumberland Rehab &amp; Health CC</t>
  </si>
  <si>
    <t>Change of Ownership n/k/a Greenup Rehab and Nursing</t>
  </si>
  <si>
    <t>Friendship Manor Health Care</t>
  </si>
  <si>
    <t>Change of Ownership n/k/a Axiom Gardens of Nashville</t>
  </si>
  <si>
    <t>Change of Ownership n/k/a Arc at Kankakee</t>
  </si>
  <si>
    <t>Massac</t>
  </si>
  <si>
    <t>Southgate HC Center</t>
  </si>
  <si>
    <t>Change of Ownership n/k/a Southgate HC Center</t>
  </si>
  <si>
    <t>Fondulac Rehab &amp; Healthcare Center</t>
  </si>
  <si>
    <t>Batavia Rehab &amp; Healthcare Center</t>
  </si>
  <si>
    <t>Change of Ownership n/k/a Batavia Rehabilitation and Healthcare Center</t>
  </si>
  <si>
    <t>Cisne Rehab &amp; Healthcare Center</t>
  </si>
  <si>
    <t>Change of Ownership n/k/a Cisne Rehabilitation &amp; Healthcare Center</t>
  </si>
  <si>
    <t>Eastside Health &amp; Rehab Center</t>
  </si>
  <si>
    <t>Change of ownership n/k/a Eastside Health and Rehabilitation Center</t>
  </si>
  <si>
    <t>Sunset Rehabilitation &amp; Health</t>
  </si>
  <si>
    <t>Change of Ownership n/k/a Sunset Rehabilitation and Health Care</t>
  </si>
  <si>
    <t>El Paso Health Care Center</t>
  </si>
  <si>
    <t>Marigold Rehabilitation HCC</t>
  </si>
  <si>
    <t>Change of Ownership n/k/a Marigold Rehabilitation and Health Care Center LLC</t>
  </si>
  <si>
    <t>The Grove of Elmhurst Living and Rehab</t>
  </si>
  <si>
    <t>Joliet Terrace</t>
  </si>
  <si>
    <t>Added 11 LTC Beds now has a total of 113 Rock Island Planning Area now has a total of 1211 LTC beds</t>
  </si>
  <si>
    <t>Granite City NSG &amp; Rehab</t>
  </si>
  <si>
    <t>Change of Ownership n/k/a Evercare of Granite City</t>
  </si>
  <si>
    <t>Ashton Terrace</t>
  </si>
  <si>
    <t>Change of Ownership n/k/a La Bella of Rochelle</t>
  </si>
  <si>
    <t>Country View Care Ctr of Macomb</t>
  </si>
  <si>
    <t>Change of Ownership n/k/a Fondulac Rehabilitation and Healthcare Center</t>
  </si>
  <si>
    <t>Change of Ownership n/k/a El Paso Rehabilitation and Health Care Center</t>
  </si>
  <si>
    <t>Change of Ownership n/k/a Ever Vella of White Hall</t>
  </si>
  <si>
    <t>Southern view Manor Nursing Home</t>
  </si>
  <si>
    <t>Complete Care at the Boulevard</t>
  </si>
  <si>
    <t>Change of Ownership n/k/a Harmony Park Ridge</t>
  </si>
  <si>
    <t>Bria of Palos Hills</t>
  </si>
  <si>
    <t>25-044</t>
  </si>
  <si>
    <t>Javon Bea Hospital - Rockton</t>
  </si>
  <si>
    <t>Approved to discontinue 17 LTC Beds.  Winnebago County now has a total of 2,017 LTC beds.</t>
  </si>
  <si>
    <t>The Grove at the Lake</t>
  </si>
  <si>
    <t>Change of Ownership n/k/a Alpine Care of Zion</t>
  </si>
  <si>
    <t>Carmi Manor Rehab and Nursing</t>
  </si>
  <si>
    <t>Change of Ownership n/k/a White County Rehab and Nursing</t>
  </si>
  <si>
    <t>Oak Crest Residence</t>
  </si>
  <si>
    <t>Closed</t>
  </si>
  <si>
    <t>Closure. Montgomery County now has a total of 388 LTC Beds</t>
  </si>
  <si>
    <t>Burbank Rehabilitation Center</t>
  </si>
  <si>
    <t>Change of Ownership n/k/a Thryve of Burbank</t>
  </si>
  <si>
    <t>South Holland Manor Hth &amp; Rhb</t>
  </si>
  <si>
    <t>Change of Ownership n/k/a Thryve of South Holland</t>
  </si>
  <si>
    <t>Parkshore Estates Nursing and Rehab</t>
  </si>
  <si>
    <t>Change of Ownership n/k/a Landmark of Hyde Park Rehabilitation and Nursing Center LLC</t>
  </si>
  <si>
    <t>Oak Lawn Respiratory &amp; Rehab Center</t>
  </si>
  <si>
    <t>Change of Ownership n/k/a Landmark of Oak Lawn Rehabilitation and Nursing Center</t>
  </si>
  <si>
    <t>Arcadia Care Aledo</t>
  </si>
  <si>
    <t>Approved to add two LTC Beds now has a total of 82 LTC Beds</t>
  </si>
  <si>
    <t>6-B</t>
  </si>
  <si>
    <t>Lakeview Nursing and Rehab</t>
  </si>
  <si>
    <t>Change of ownership n/k/a Landmark of Lincoln Park Rehabilitation and Nursing Center LLC</t>
  </si>
  <si>
    <t>Pearl Pavilion</t>
  </si>
  <si>
    <t>Change of Ownership n/k/a Pearl Pointe Nursing Rehab &amp; Care</t>
  </si>
  <si>
    <t>Caseyville Nursing and Rehab Center</t>
  </si>
  <si>
    <t>Change of Ownership n/k/a LaBella of Caseyville</t>
  </si>
  <si>
    <t>Change of Ownership n/k/a La Bella of Macoutah</t>
  </si>
  <si>
    <t>Mascoutah Rehab and Nursing</t>
  </si>
  <si>
    <t>Autumn Meadows of Cahokia</t>
  </si>
  <si>
    <t>Change of Ownership n/k/a LaBella of Cahokia</t>
  </si>
  <si>
    <t xml:space="preserve">Correction </t>
  </si>
  <si>
    <t xml:space="preserve">Champaign County </t>
  </si>
  <si>
    <t>Champaign County approved beds reduced to 411 LTC Beds</t>
  </si>
  <si>
    <t>St.Clair</t>
  </si>
  <si>
    <t>Freeburg Care Center</t>
  </si>
  <si>
    <t xml:space="preserve">Change of  Ownership n/k/a LaBella of Freeburg </t>
  </si>
  <si>
    <t>Grove of St. Charles</t>
  </si>
  <si>
    <t>Change of Ownership n/k/a Alpine Care of St. Charles</t>
  </si>
  <si>
    <t>Belmont Village Lincoln Park</t>
  </si>
  <si>
    <t>Arc at Lincoln</t>
  </si>
  <si>
    <t>Approved to establish a 82-bed long term care facility  in Lincoln Illinois</t>
  </si>
  <si>
    <t>Belleville Healthcare Center</t>
  </si>
  <si>
    <t>Change of Ownership n/k/a Nexus of Belleville</t>
  </si>
  <si>
    <t>Accolade Healthcare of Peoria</t>
  </si>
  <si>
    <t>Forest View Rehab &amp; Nsrg Center</t>
  </si>
  <si>
    <t>Change of Ownership n/k/a Landmark of Itasca Rehabilitation and Nursing Center</t>
  </si>
  <si>
    <t>City View Multicare Center</t>
  </si>
  <si>
    <t>Change of Ownership n/k/a Landmark of Cicero Rehab and Nursing Ctr.</t>
  </si>
  <si>
    <t>Generations Oakton Pavillion</t>
  </si>
  <si>
    <t>Change of Ownership n/k/a Elevate Care Des Plaines</t>
  </si>
  <si>
    <t>Southpoint Nursing and Rehab</t>
  </si>
  <si>
    <t xml:space="preserve">Change of Ownership n/k/a Landmark at Nighty-Fifth Rehabilitation and Nursing Center </t>
  </si>
  <si>
    <t>Aperion Care Niles</t>
  </si>
  <si>
    <t>Approved to add 3 LTC beds now has a total of 102 LTC beds</t>
  </si>
  <si>
    <t>Flanagan Rehabilitation and HCC</t>
  </si>
  <si>
    <t>Change of Ownership n/k/a Flanagan Rehabilitation and Health Care Center</t>
  </si>
  <si>
    <t>Approved to add 6 LTC beds now has 144 LTC beds. Peoria County now has a total of 1,368 LTC Beds.</t>
  </si>
  <si>
    <t>Franklin Grove Group Home</t>
  </si>
  <si>
    <t>Converting to a CILA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</si>
</sst>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9"/>
      <color rgb="FF111111"/>
      <name val="Arial"/>
      <family val="2"/>
    </font>
    <font>
      <sz val="10"/>
      <color rgb="FF1111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0" xfId="0" applyAlignment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37" fontId="4" fillId="0" borderId="3" xfId="0" applyNumberFormat="1" applyFont="1" applyBorder="1" applyAlignment="1">
      <alignment horizontal="center" wrapText="1"/>
    </xf>
    <xf numFmtId="37" fontId="4" fillId="0" borderId="0" xfId="0" applyNumberFormat="1" applyFont="1" applyAlignment="1">
      <alignment horizontal="center"/>
    </xf>
    <xf numFmtId="37" fontId="4" fillId="0" borderId="2" xfId="0" applyNumberFormat="1" applyFont="1" applyBorder="1" applyAlignment="1">
      <alignment horizontal="center"/>
    </xf>
    <xf numFmtId="37" fontId="4" fillId="0" borderId="4" xfId="0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7" fontId="4" fillId="0" borderId="5" xfId="0" applyNumberFormat="1" applyFont="1" applyBorder="1" applyAlignment="1">
      <alignment horizontal="center"/>
    </xf>
    <xf numFmtId="37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1" fillId="0" borderId="0" xfId="1" applyFont="1" applyFill="1" applyBorder="1" applyAlignment="1">
      <alignment horizontal="center" vertical="center"/>
    </xf>
    <xf numFmtId="14" fontId="1" fillId="0" borderId="0" xfId="1" applyNumberFormat="1" applyFont="1" applyFill="1" applyBorder="1" applyAlignment="1">
      <alignment horizontal="center" vertical="center"/>
    </xf>
    <xf numFmtId="14" fontId="10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0" fillId="0" borderId="2" xfId="1" applyFont="1" applyFill="1" applyBorder="1" applyAlignment="1">
      <alignment horizontal="center" wrapText="1"/>
    </xf>
    <xf numFmtId="0" fontId="10" fillId="0" borderId="2" xfId="1" applyFont="1" applyFill="1" applyBorder="1" applyAlignment="1">
      <alignment horizontal="center" vertical="center" wrapText="1"/>
    </xf>
    <xf numFmtId="14" fontId="10" fillId="0" borderId="2" xfId="1" applyNumberFormat="1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9"/>
  <sheetViews>
    <sheetView zoomScaleNormal="100" workbookViewId="0">
      <pane ySplit="4" topLeftCell="A168" activePane="bottomLeft" state="frozen"/>
      <selection pane="bottomLeft" activeCell="A170" sqref="A170:XFD170"/>
    </sheetView>
  </sheetViews>
  <sheetFormatPr defaultColWidth="9.1796875" defaultRowHeight="14" x14ac:dyDescent="0.3"/>
  <cols>
    <col min="1" max="1" width="18.1796875" style="83" customWidth="1"/>
    <col min="2" max="2" width="14.54296875" style="65" customWidth="1"/>
    <col min="3" max="3" width="12.54296875" style="66" customWidth="1"/>
    <col min="4" max="4" width="34" style="71" customWidth="1"/>
    <col min="5" max="5" width="55.7265625" style="62" bestFit="1" customWidth="1"/>
    <col min="6" max="6" width="9.1796875" style="33"/>
    <col min="7" max="16384" width="9.1796875" style="34"/>
  </cols>
  <sheetData>
    <row r="1" spans="1:6" x14ac:dyDescent="0.3">
      <c r="A1" s="147" t="s">
        <v>141</v>
      </c>
      <c r="B1" s="147"/>
      <c r="C1" s="147"/>
      <c r="D1" s="147"/>
      <c r="E1" s="147"/>
    </row>
    <row r="2" spans="1:6" x14ac:dyDescent="0.3">
      <c r="A2" s="148">
        <v>46173</v>
      </c>
      <c r="B2" s="149"/>
      <c r="C2" s="149"/>
      <c r="D2" s="149"/>
      <c r="E2" s="149"/>
    </row>
    <row r="3" spans="1:6" x14ac:dyDescent="0.3">
      <c r="A3" s="144" t="s">
        <v>4</v>
      </c>
      <c r="B3" s="144"/>
      <c r="C3" s="144"/>
      <c r="D3" s="144"/>
      <c r="E3" s="144"/>
      <c r="F3" s="144"/>
    </row>
    <row r="4" spans="1:6" ht="26.5" thickBot="1" x14ac:dyDescent="0.35">
      <c r="A4" s="67" t="s">
        <v>21</v>
      </c>
      <c r="B4" s="68" t="s">
        <v>17</v>
      </c>
      <c r="C4" s="69" t="s">
        <v>18</v>
      </c>
      <c r="D4" s="69" t="s">
        <v>19</v>
      </c>
      <c r="E4" s="67" t="s">
        <v>20</v>
      </c>
      <c r="F4" s="37"/>
    </row>
    <row r="5" spans="1:6" s="39" customFormat="1" x14ac:dyDescent="0.3">
      <c r="A5" s="150" t="s">
        <v>5</v>
      </c>
      <c r="B5" s="150"/>
      <c r="C5" s="150"/>
      <c r="D5" s="150"/>
      <c r="E5" s="150"/>
      <c r="F5" s="38"/>
    </row>
    <row r="6" spans="1:6" s="39" customFormat="1" ht="25" x14ac:dyDescent="0.3">
      <c r="A6" s="40" t="s">
        <v>37</v>
      </c>
      <c r="B6" s="104" t="s">
        <v>146</v>
      </c>
      <c r="C6" s="41">
        <v>45279</v>
      </c>
      <c r="D6" s="40" t="s">
        <v>147</v>
      </c>
      <c r="E6" s="35" t="s">
        <v>154</v>
      </c>
      <c r="F6" s="38"/>
    </row>
    <row r="7" spans="1:6" s="39" customFormat="1" x14ac:dyDescent="0.3">
      <c r="A7" s="40" t="s">
        <v>34</v>
      </c>
      <c r="B7" s="40" t="s">
        <v>149</v>
      </c>
      <c r="C7" s="41">
        <v>45627</v>
      </c>
      <c r="D7" s="40" t="s">
        <v>254</v>
      </c>
      <c r="E7" s="40" t="s">
        <v>255</v>
      </c>
      <c r="F7" s="38"/>
    </row>
    <row r="8" spans="1:6" s="39" customFormat="1" x14ac:dyDescent="0.3">
      <c r="A8" s="40" t="s">
        <v>36</v>
      </c>
      <c r="B8" s="40" t="s">
        <v>149</v>
      </c>
      <c r="C8" s="41">
        <v>45627</v>
      </c>
      <c r="D8" s="35" t="s">
        <v>256</v>
      </c>
      <c r="E8" s="40" t="s">
        <v>257</v>
      </c>
      <c r="F8" s="44"/>
    </row>
    <row r="9" spans="1:6" s="39" customFormat="1" x14ac:dyDescent="0.3">
      <c r="A9" s="40" t="s">
        <v>31</v>
      </c>
      <c r="B9" s="40" t="s">
        <v>149</v>
      </c>
      <c r="C9" s="41">
        <v>45627</v>
      </c>
      <c r="D9" s="35" t="s">
        <v>258</v>
      </c>
      <c r="E9" s="40" t="s">
        <v>259</v>
      </c>
      <c r="F9" s="44"/>
    </row>
    <row r="10" spans="1:6" s="39" customFormat="1" x14ac:dyDescent="0.3">
      <c r="A10" s="40" t="s">
        <v>36</v>
      </c>
      <c r="B10" s="40" t="s">
        <v>149</v>
      </c>
      <c r="C10" s="41">
        <v>45627</v>
      </c>
      <c r="D10" s="35" t="s">
        <v>327</v>
      </c>
      <c r="E10" s="40" t="s">
        <v>328</v>
      </c>
      <c r="F10" s="44"/>
    </row>
    <row r="11" spans="1:6" s="39" customFormat="1" ht="25" x14ac:dyDescent="0.3">
      <c r="A11" s="40" t="s">
        <v>34</v>
      </c>
      <c r="B11" s="104" t="s">
        <v>146</v>
      </c>
      <c r="C11" s="41">
        <v>45658</v>
      </c>
      <c r="D11" s="35" t="s">
        <v>351</v>
      </c>
      <c r="E11" s="35" t="s">
        <v>352</v>
      </c>
      <c r="F11" s="44"/>
    </row>
    <row r="12" spans="1:6" s="39" customFormat="1" x14ac:dyDescent="0.3">
      <c r="A12" s="40" t="s">
        <v>36</v>
      </c>
      <c r="B12" s="40" t="s">
        <v>149</v>
      </c>
      <c r="C12" s="41">
        <v>45931</v>
      </c>
      <c r="D12" s="110" t="s">
        <v>421</v>
      </c>
      <c r="E12" s="35" t="s">
        <v>422</v>
      </c>
      <c r="F12" s="44"/>
    </row>
    <row r="13" spans="1:6" s="39" customFormat="1" x14ac:dyDescent="0.3">
      <c r="A13" s="40" t="s">
        <v>36</v>
      </c>
      <c r="B13" s="40" t="s">
        <v>149</v>
      </c>
      <c r="C13" s="41">
        <v>45931</v>
      </c>
      <c r="D13" s="110" t="s">
        <v>419</v>
      </c>
      <c r="E13" s="40" t="s">
        <v>420</v>
      </c>
      <c r="F13" s="44"/>
    </row>
    <row r="14" spans="1:6" s="39" customFormat="1" x14ac:dyDescent="0.3">
      <c r="A14" s="40" t="s">
        <v>34</v>
      </c>
      <c r="B14" s="40" t="s">
        <v>149</v>
      </c>
      <c r="C14" s="41">
        <v>45931</v>
      </c>
      <c r="D14" s="110" t="s">
        <v>423</v>
      </c>
      <c r="E14" s="40" t="s">
        <v>486</v>
      </c>
      <c r="F14" s="44"/>
    </row>
    <row r="15" spans="1:6" s="39" customFormat="1" x14ac:dyDescent="0.3">
      <c r="A15" s="40" t="s">
        <v>35</v>
      </c>
      <c r="B15" s="40" t="s">
        <v>149</v>
      </c>
      <c r="C15" s="41">
        <v>45931</v>
      </c>
      <c r="D15" s="110" t="s">
        <v>434</v>
      </c>
      <c r="E15" s="40" t="s">
        <v>435</v>
      </c>
      <c r="F15" s="44"/>
    </row>
    <row r="16" spans="1:6" s="39" customFormat="1" x14ac:dyDescent="0.3">
      <c r="A16" s="40" t="s">
        <v>37</v>
      </c>
      <c r="B16" s="40" t="s">
        <v>149</v>
      </c>
      <c r="C16" s="41">
        <v>45931</v>
      </c>
      <c r="D16" s="110" t="s">
        <v>436</v>
      </c>
      <c r="E16" s="40" t="s">
        <v>437</v>
      </c>
      <c r="F16" s="44"/>
    </row>
    <row r="17" spans="1:6" s="39" customFormat="1" ht="25" x14ac:dyDescent="0.3">
      <c r="A17" s="40" t="s">
        <v>37</v>
      </c>
      <c r="B17" s="40" t="s">
        <v>495</v>
      </c>
      <c r="C17" s="41">
        <v>46091</v>
      </c>
      <c r="D17" s="110" t="s">
        <v>496</v>
      </c>
      <c r="E17" s="35" t="s">
        <v>497</v>
      </c>
      <c r="F17" s="44"/>
    </row>
    <row r="18" spans="1:6" s="39" customFormat="1" x14ac:dyDescent="0.3">
      <c r="A18" s="40" t="s">
        <v>35</v>
      </c>
      <c r="B18" s="40" t="s">
        <v>149</v>
      </c>
      <c r="C18" s="41">
        <v>46097</v>
      </c>
      <c r="D18" s="110" t="s">
        <v>518</v>
      </c>
      <c r="E18" s="35" t="s">
        <v>519</v>
      </c>
      <c r="F18" s="44"/>
    </row>
    <row r="19" spans="1:6" s="39" customFormat="1" x14ac:dyDescent="0.3">
      <c r="A19" s="40"/>
      <c r="B19" s="40"/>
      <c r="C19" s="41"/>
      <c r="D19" s="110"/>
      <c r="E19" s="35"/>
      <c r="F19" s="44"/>
    </row>
    <row r="20" spans="1:6" s="39" customFormat="1" x14ac:dyDescent="0.3">
      <c r="A20" s="145" t="s">
        <v>6</v>
      </c>
      <c r="B20" s="145"/>
      <c r="C20" s="145"/>
      <c r="D20" s="145" t="s">
        <v>0</v>
      </c>
      <c r="E20" s="145"/>
      <c r="F20" s="44"/>
    </row>
    <row r="21" spans="1:6" s="39" customFormat="1" x14ac:dyDescent="0.3">
      <c r="A21" s="40" t="s">
        <v>46</v>
      </c>
      <c r="B21" s="40" t="s">
        <v>170</v>
      </c>
      <c r="C21" s="41">
        <v>45407</v>
      </c>
      <c r="D21" s="35" t="s">
        <v>171</v>
      </c>
      <c r="E21" s="40" t="s">
        <v>172</v>
      </c>
      <c r="F21" s="48"/>
    </row>
    <row r="22" spans="1:6" s="39" customFormat="1" x14ac:dyDescent="0.3">
      <c r="A22" s="40" t="s">
        <v>177</v>
      </c>
      <c r="B22" s="40" t="s">
        <v>149</v>
      </c>
      <c r="C22" s="41">
        <v>45413</v>
      </c>
      <c r="D22" s="35" t="s">
        <v>178</v>
      </c>
      <c r="E22" s="40" t="s">
        <v>179</v>
      </c>
      <c r="F22" s="48"/>
    </row>
    <row r="23" spans="1:6" s="39" customFormat="1" x14ac:dyDescent="0.3">
      <c r="A23" s="40" t="s">
        <v>180</v>
      </c>
      <c r="B23" s="40" t="s">
        <v>149</v>
      </c>
      <c r="C23" s="41">
        <v>45413</v>
      </c>
      <c r="D23" s="40" t="s">
        <v>175</v>
      </c>
      <c r="E23" s="35" t="s">
        <v>176</v>
      </c>
      <c r="F23" s="48"/>
    </row>
    <row r="24" spans="1:6" s="39" customFormat="1" ht="25" x14ac:dyDescent="0.3">
      <c r="A24" s="40" t="s">
        <v>200</v>
      </c>
      <c r="B24" s="104" t="s">
        <v>146</v>
      </c>
      <c r="C24" s="41">
        <v>45446</v>
      </c>
      <c r="D24" s="40" t="s">
        <v>201</v>
      </c>
      <c r="E24" s="35" t="s">
        <v>199</v>
      </c>
      <c r="F24" s="48"/>
    </row>
    <row r="25" spans="1:6" s="39" customFormat="1" x14ac:dyDescent="0.3">
      <c r="A25" s="40" t="s">
        <v>180</v>
      </c>
      <c r="B25" s="40" t="s">
        <v>149</v>
      </c>
      <c r="C25" s="41">
        <v>45505</v>
      </c>
      <c r="D25" s="40" t="s">
        <v>277</v>
      </c>
      <c r="E25" s="35" t="s">
        <v>278</v>
      </c>
      <c r="F25" s="48"/>
    </row>
    <row r="26" spans="1:6" s="39" customFormat="1" x14ac:dyDescent="0.3">
      <c r="A26" s="40" t="s">
        <v>1</v>
      </c>
      <c r="B26" s="40" t="s">
        <v>149</v>
      </c>
      <c r="C26" s="41">
        <v>45505</v>
      </c>
      <c r="D26" s="40" t="s">
        <v>284</v>
      </c>
      <c r="E26" s="35" t="s">
        <v>285</v>
      </c>
      <c r="F26" s="73"/>
    </row>
    <row r="27" spans="1:6" s="39" customFormat="1" x14ac:dyDescent="0.3">
      <c r="A27" s="40" t="s">
        <v>1</v>
      </c>
      <c r="B27" s="40" t="s">
        <v>149</v>
      </c>
      <c r="C27" s="41">
        <v>45505</v>
      </c>
      <c r="D27" s="40" t="s">
        <v>286</v>
      </c>
      <c r="E27" s="35" t="s">
        <v>287</v>
      </c>
      <c r="F27" s="73"/>
    </row>
    <row r="28" spans="1:6" s="39" customFormat="1" x14ac:dyDescent="0.3">
      <c r="A28" s="40" t="s">
        <v>43</v>
      </c>
      <c r="B28" s="40" t="s">
        <v>295</v>
      </c>
      <c r="C28" s="41">
        <v>45505</v>
      </c>
      <c r="D28" s="40" t="s">
        <v>296</v>
      </c>
      <c r="E28" s="35" t="s">
        <v>388</v>
      </c>
      <c r="F28" s="76"/>
    </row>
    <row r="29" spans="1:6" s="39" customFormat="1" x14ac:dyDescent="0.3">
      <c r="A29" s="40" t="s">
        <v>200</v>
      </c>
      <c r="B29" s="40" t="s">
        <v>149</v>
      </c>
      <c r="C29" s="41">
        <v>45627</v>
      </c>
      <c r="D29" s="40" t="s">
        <v>487</v>
      </c>
      <c r="E29" s="35" t="s">
        <v>320</v>
      </c>
      <c r="F29" s="78"/>
    </row>
    <row r="30" spans="1:6" s="39" customFormat="1" x14ac:dyDescent="0.3">
      <c r="A30" s="40" t="s">
        <v>46</v>
      </c>
      <c r="B30" s="40" t="s">
        <v>149</v>
      </c>
      <c r="C30" s="41">
        <v>45627</v>
      </c>
      <c r="D30" s="40" t="s">
        <v>322</v>
      </c>
      <c r="E30" s="35" t="s">
        <v>323</v>
      </c>
      <c r="F30" s="79"/>
    </row>
    <row r="31" spans="1:6" s="39" customFormat="1" x14ac:dyDescent="0.3">
      <c r="A31" s="40" t="s">
        <v>324</v>
      </c>
      <c r="B31" s="40" t="s">
        <v>149</v>
      </c>
      <c r="C31" s="41">
        <v>45627</v>
      </c>
      <c r="D31" s="40" t="s">
        <v>325</v>
      </c>
      <c r="E31" s="35" t="s">
        <v>326</v>
      </c>
      <c r="F31" s="73"/>
    </row>
    <row r="32" spans="1:6" s="39" customFormat="1" ht="25" x14ac:dyDescent="0.3">
      <c r="A32" s="40" t="s">
        <v>1</v>
      </c>
      <c r="B32" s="104" t="s">
        <v>146</v>
      </c>
      <c r="C32" s="41">
        <v>45718</v>
      </c>
      <c r="D32" s="40" t="s">
        <v>398</v>
      </c>
      <c r="E32" s="35" t="s">
        <v>361</v>
      </c>
      <c r="F32" s="85"/>
    </row>
    <row r="33" spans="1:6" s="39" customFormat="1" x14ac:dyDescent="0.3">
      <c r="A33" s="40" t="s">
        <v>41</v>
      </c>
      <c r="B33" s="40" t="s">
        <v>149</v>
      </c>
      <c r="C33" s="41">
        <v>45748</v>
      </c>
      <c r="D33" s="40" t="s">
        <v>365</v>
      </c>
      <c r="E33" s="35" t="s">
        <v>366</v>
      </c>
      <c r="F33" s="91"/>
    </row>
    <row r="34" spans="1:6" s="39" customFormat="1" ht="25" x14ac:dyDescent="0.3">
      <c r="A34" s="40" t="s">
        <v>1</v>
      </c>
      <c r="B34" s="40" t="s">
        <v>149</v>
      </c>
      <c r="C34" s="41">
        <v>46023</v>
      </c>
      <c r="D34" s="40" t="s">
        <v>468</v>
      </c>
      <c r="E34" s="35" t="s">
        <v>488</v>
      </c>
      <c r="F34" s="122"/>
    </row>
    <row r="35" spans="1:6" s="39" customFormat="1" x14ac:dyDescent="0.3">
      <c r="A35" s="40" t="s">
        <v>40</v>
      </c>
      <c r="B35" s="40" t="s">
        <v>149</v>
      </c>
      <c r="C35" s="41">
        <v>46023</v>
      </c>
      <c r="D35" s="40" t="s">
        <v>475</v>
      </c>
      <c r="E35" s="35" t="s">
        <v>476</v>
      </c>
      <c r="F35" s="123"/>
    </row>
    <row r="36" spans="1:6" s="39" customFormat="1" ht="25" x14ac:dyDescent="0.3">
      <c r="A36" s="40" t="s">
        <v>47</v>
      </c>
      <c r="B36" s="40" t="s">
        <v>149</v>
      </c>
      <c r="C36" s="41">
        <v>46023</v>
      </c>
      <c r="D36" s="40" t="s">
        <v>477</v>
      </c>
      <c r="E36" s="35" t="s">
        <v>489</v>
      </c>
      <c r="F36" s="89"/>
    </row>
    <row r="37" spans="1:6" s="39" customFormat="1" ht="25" x14ac:dyDescent="0.3">
      <c r="A37" s="40" t="s">
        <v>42</v>
      </c>
      <c r="B37" s="40" t="s">
        <v>149</v>
      </c>
      <c r="C37" s="41">
        <v>46023</v>
      </c>
      <c r="D37" s="40" t="s">
        <v>478</v>
      </c>
      <c r="E37" s="35" t="s">
        <v>479</v>
      </c>
      <c r="F37" s="123"/>
    </row>
    <row r="38" spans="1:6" s="39" customFormat="1" ht="25" x14ac:dyDescent="0.3">
      <c r="A38" s="40" t="s">
        <v>46</v>
      </c>
      <c r="B38" s="40" t="s">
        <v>157</v>
      </c>
      <c r="C38" s="41">
        <v>46147</v>
      </c>
      <c r="D38" s="40" t="s">
        <v>539</v>
      </c>
      <c r="E38" s="35" t="s">
        <v>552</v>
      </c>
      <c r="F38" s="135"/>
    </row>
    <row r="39" spans="1:6" s="39" customFormat="1" x14ac:dyDescent="0.3">
      <c r="A39" s="40"/>
      <c r="B39" s="40"/>
      <c r="C39" s="41"/>
      <c r="D39" s="40"/>
      <c r="E39" s="35"/>
      <c r="F39" s="123"/>
    </row>
    <row r="40" spans="1:6" s="45" customFormat="1" x14ac:dyDescent="0.35">
      <c r="A40" s="145" t="s">
        <v>7</v>
      </c>
      <c r="B40" s="145"/>
      <c r="C40" s="145"/>
      <c r="D40" s="145" t="s">
        <v>0</v>
      </c>
      <c r="E40" s="145"/>
      <c r="F40" s="48"/>
    </row>
    <row r="41" spans="1:6" s="45" customFormat="1" ht="37.5" x14ac:dyDescent="0.35">
      <c r="A41" s="35" t="s">
        <v>59</v>
      </c>
      <c r="B41" s="35" t="s">
        <v>157</v>
      </c>
      <c r="C41" s="36">
        <v>45428</v>
      </c>
      <c r="D41" s="35" t="s">
        <v>183</v>
      </c>
      <c r="E41" s="35" t="s">
        <v>184</v>
      </c>
      <c r="F41" s="48"/>
    </row>
    <row r="42" spans="1:6" s="45" customFormat="1" x14ac:dyDescent="0.35">
      <c r="A42" s="35" t="s">
        <v>221</v>
      </c>
      <c r="B42" s="35" t="s">
        <v>149</v>
      </c>
      <c r="C42" s="36">
        <v>45627</v>
      </c>
      <c r="D42" s="35" t="s">
        <v>222</v>
      </c>
      <c r="E42" s="35" t="s">
        <v>223</v>
      </c>
      <c r="F42" s="48"/>
    </row>
    <row r="43" spans="1:6" s="45" customFormat="1" x14ac:dyDescent="0.35">
      <c r="A43" s="35" t="s">
        <v>59</v>
      </c>
      <c r="B43" s="35" t="s">
        <v>149</v>
      </c>
      <c r="C43" s="36">
        <v>45566</v>
      </c>
      <c r="D43" s="35" t="s">
        <v>231</v>
      </c>
      <c r="E43" s="35" t="s">
        <v>232</v>
      </c>
      <c r="F43" s="57"/>
    </row>
    <row r="44" spans="1:6" s="45" customFormat="1" x14ac:dyDescent="0.35">
      <c r="A44" s="35" t="s">
        <v>53</v>
      </c>
      <c r="B44" s="35" t="s">
        <v>149</v>
      </c>
      <c r="C44" s="36">
        <v>45627</v>
      </c>
      <c r="D44" s="35" t="s">
        <v>242</v>
      </c>
      <c r="E44" s="35" t="s">
        <v>243</v>
      </c>
      <c r="F44" s="58"/>
    </row>
    <row r="45" spans="1:6" s="45" customFormat="1" x14ac:dyDescent="0.35">
      <c r="A45" s="35" t="s">
        <v>61</v>
      </c>
      <c r="B45" s="35" t="s">
        <v>149</v>
      </c>
      <c r="C45" s="36">
        <v>45627</v>
      </c>
      <c r="D45" s="35" t="s">
        <v>249</v>
      </c>
      <c r="E45" s="35" t="s">
        <v>250</v>
      </c>
      <c r="F45" s="58"/>
    </row>
    <row r="46" spans="1:6" s="45" customFormat="1" x14ac:dyDescent="0.35">
      <c r="A46" s="35" t="s">
        <v>63</v>
      </c>
      <c r="B46" s="35" t="s">
        <v>149</v>
      </c>
      <c r="C46" s="36">
        <v>45505</v>
      </c>
      <c r="D46" s="35" t="s">
        <v>282</v>
      </c>
      <c r="E46" s="35" t="s">
        <v>283</v>
      </c>
      <c r="F46" s="73"/>
    </row>
    <row r="47" spans="1:6" s="45" customFormat="1" ht="37.5" x14ac:dyDescent="0.35">
      <c r="A47" s="35" t="s">
        <v>59</v>
      </c>
      <c r="B47" s="35" t="s">
        <v>149</v>
      </c>
      <c r="C47" s="36">
        <v>45680</v>
      </c>
      <c r="D47" s="35" t="s">
        <v>183</v>
      </c>
      <c r="E47" s="35" t="s">
        <v>329</v>
      </c>
      <c r="F47" s="77"/>
    </row>
    <row r="48" spans="1:6" s="45" customFormat="1" x14ac:dyDescent="0.35">
      <c r="A48" s="35" t="s">
        <v>63</v>
      </c>
      <c r="B48" s="35" t="s">
        <v>149</v>
      </c>
      <c r="C48" s="36">
        <v>45627</v>
      </c>
      <c r="D48" s="35" t="s">
        <v>341</v>
      </c>
      <c r="E48" s="35" t="s">
        <v>342</v>
      </c>
      <c r="F48" s="58"/>
    </row>
    <row r="49" spans="1:6" s="45" customFormat="1" x14ac:dyDescent="0.35">
      <c r="A49" s="35" t="s">
        <v>63</v>
      </c>
      <c r="B49" s="35" t="s">
        <v>149</v>
      </c>
      <c r="C49" s="36">
        <v>45689</v>
      </c>
      <c r="D49" s="35" t="s">
        <v>357</v>
      </c>
      <c r="E49" s="35" t="s">
        <v>358</v>
      </c>
      <c r="F49" s="87"/>
    </row>
    <row r="50" spans="1:6" s="45" customFormat="1" ht="25" x14ac:dyDescent="0.35">
      <c r="A50" s="35" t="s">
        <v>52</v>
      </c>
      <c r="B50" s="35" t="s">
        <v>149</v>
      </c>
      <c r="C50" s="36">
        <v>45718</v>
      </c>
      <c r="D50" s="35" t="s">
        <v>367</v>
      </c>
      <c r="E50" s="94" t="s">
        <v>389</v>
      </c>
      <c r="F50" s="91"/>
    </row>
    <row r="51" spans="1:6" s="45" customFormat="1" ht="25" x14ac:dyDescent="0.35">
      <c r="A51" s="35" t="s">
        <v>221</v>
      </c>
      <c r="B51" s="35" t="s">
        <v>157</v>
      </c>
      <c r="C51" s="36">
        <v>45883</v>
      </c>
      <c r="D51" s="35" t="s">
        <v>401</v>
      </c>
      <c r="E51" s="35" t="s">
        <v>402</v>
      </c>
      <c r="F51" s="85"/>
    </row>
    <row r="52" spans="1:6" s="45" customFormat="1" x14ac:dyDescent="0.35">
      <c r="A52" s="35" t="s">
        <v>446</v>
      </c>
      <c r="B52" s="35" t="s">
        <v>149</v>
      </c>
      <c r="C52" s="36">
        <v>45962</v>
      </c>
      <c r="D52" s="35" t="s">
        <v>447</v>
      </c>
      <c r="E52" s="35" t="s">
        <v>448</v>
      </c>
      <c r="F52" s="99"/>
    </row>
    <row r="53" spans="1:6" s="45" customFormat="1" x14ac:dyDescent="0.35">
      <c r="A53" s="35" t="s">
        <v>54</v>
      </c>
      <c r="B53" s="35" t="s">
        <v>149</v>
      </c>
      <c r="C53" s="36">
        <v>45962</v>
      </c>
      <c r="D53" s="35" t="s">
        <v>449</v>
      </c>
      <c r="E53" s="35" t="s">
        <v>490</v>
      </c>
      <c r="F53" s="115"/>
    </row>
    <row r="54" spans="1:6" s="45" customFormat="1" ht="25" x14ac:dyDescent="0.35">
      <c r="A54" s="35" t="s">
        <v>446</v>
      </c>
      <c r="B54" s="35" t="s">
        <v>149</v>
      </c>
      <c r="C54" s="36">
        <v>46023</v>
      </c>
      <c r="D54" s="35" t="s">
        <v>473</v>
      </c>
      <c r="E54" s="35" t="s">
        <v>474</v>
      </c>
      <c r="F54" s="123"/>
    </row>
    <row r="55" spans="1:6" s="45" customFormat="1" x14ac:dyDescent="0.35">
      <c r="A55" s="35" t="s">
        <v>61</v>
      </c>
      <c r="B55" s="107" t="s">
        <v>146</v>
      </c>
      <c r="C55" s="36">
        <v>46112</v>
      </c>
      <c r="D55" s="35" t="s">
        <v>249</v>
      </c>
      <c r="E55" s="35" t="s">
        <v>504</v>
      </c>
      <c r="F55" s="115"/>
    </row>
    <row r="56" spans="1:6" s="45" customFormat="1" ht="25" x14ac:dyDescent="0.35">
      <c r="A56" s="35" t="s">
        <v>57</v>
      </c>
      <c r="B56" s="35" t="s">
        <v>149</v>
      </c>
      <c r="C56" s="36">
        <v>46126</v>
      </c>
      <c r="D56" s="35" t="s">
        <v>535</v>
      </c>
      <c r="E56" s="35" t="s">
        <v>536</v>
      </c>
      <c r="F56" s="134"/>
    </row>
    <row r="57" spans="1:6" s="45" customFormat="1" x14ac:dyDescent="0.35">
      <c r="A57" s="35"/>
      <c r="B57" s="35"/>
      <c r="C57" s="36"/>
      <c r="D57" s="35"/>
      <c r="E57" s="35"/>
      <c r="F57" s="126"/>
    </row>
    <row r="58" spans="1:6" s="45" customFormat="1" x14ac:dyDescent="0.35">
      <c r="A58" s="145" t="s">
        <v>8</v>
      </c>
      <c r="B58" s="145"/>
      <c r="C58" s="145"/>
      <c r="D58" s="145" t="s">
        <v>0</v>
      </c>
      <c r="E58" s="145"/>
      <c r="F58" s="48"/>
    </row>
    <row r="59" spans="1:6" s="45" customFormat="1" x14ac:dyDescent="0.35">
      <c r="A59" s="40" t="s">
        <v>78</v>
      </c>
      <c r="B59" s="35" t="s">
        <v>149</v>
      </c>
      <c r="C59" s="41">
        <v>45627</v>
      </c>
      <c r="D59" s="35" t="s">
        <v>244</v>
      </c>
      <c r="E59" s="35" t="s">
        <v>241</v>
      </c>
      <c r="F59" s="48"/>
    </row>
    <row r="60" spans="1:6" s="45" customFormat="1" x14ac:dyDescent="0.35">
      <c r="A60" s="40" t="s">
        <v>76</v>
      </c>
      <c r="B60" s="35" t="s">
        <v>149</v>
      </c>
      <c r="C60" s="41">
        <v>45627</v>
      </c>
      <c r="D60" s="35" t="s">
        <v>245</v>
      </c>
      <c r="E60" s="35" t="s">
        <v>246</v>
      </c>
      <c r="F60" s="58"/>
    </row>
    <row r="61" spans="1:6" s="45" customFormat="1" x14ac:dyDescent="0.35">
      <c r="A61" s="40" t="s">
        <v>247</v>
      </c>
      <c r="B61" s="35" t="s">
        <v>149</v>
      </c>
      <c r="C61" s="41">
        <v>45572</v>
      </c>
      <c r="D61" s="35" t="s">
        <v>248</v>
      </c>
      <c r="E61" s="35" t="s">
        <v>330</v>
      </c>
      <c r="F61" s="58"/>
    </row>
    <row r="62" spans="1:6" s="45" customFormat="1" x14ac:dyDescent="0.35">
      <c r="A62" s="40" t="s">
        <v>76</v>
      </c>
      <c r="B62" s="35" t="s">
        <v>149</v>
      </c>
      <c r="C62" s="41">
        <v>45572</v>
      </c>
      <c r="D62" s="35" t="s">
        <v>251</v>
      </c>
      <c r="E62" s="35" t="s">
        <v>390</v>
      </c>
      <c r="F62" s="58"/>
    </row>
    <row r="63" spans="1:6" s="45" customFormat="1" x14ac:dyDescent="0.35">
      <c r="A63" s="40" t="s">
        <v>72</v>
      </c>
      <c r="B63" s="35" t="s">
        <v>149</v>
      </c>
      <c r="C63" s="41">
        <v>45536</v>
      </c>
      <c r="D63" s="35" t="s">
        <v>265</v>
      </c>
      <c r="E63" s="35" t="s">
        <v>266</v>
      </c>
      <c r="F63" s="64"/>
    </row>
    <row r="64" spans="1:6" s="45" customFormat="1" x14ac:dyDescent="0.35">
      <c r="A64" s="40" t="s">
        <v>79</v>
      </c>
      <c r="B64" s="35" t="s">
        <v>149</v>
      </c>
      <c r="C64" s="41">
        <v>45536</v>
      </c>
      <c r="D64" s="35" t="s">
        <v>399</v>
      </c>
      <c r="E64" s="35" t="s">
        <v>267</v>
      </c>
      <c r="F64" s="58"/>
    </row>
    <row r="65" spans="1:6" s="45" customFormat="1" x14ac:dyDescent="0.35">
      <c r="A65" s="40" t="s">
        <v>43</v>
      </c>
      <c r="B65" s="35" t="s">
        <v>149</v>
      </c>
      <c r="C65" s="41">
        <v>45609</v>
      </c>
      <c r="D65" s="35" t="s">
        <v>400</v>
      </c>
      <c r="E65" s="35" t="s">
        <v>276</v>
      </c>
      <c r="F65" s="72"/>
    </row>
    <row r="66" spans="1:6" s="45" customFormat="1" x14ac:dyDescent="0.35">
      <c r="A66" s="40" t="s">
        <v>69</v>
      </c>
      <c r="B66" s="35" t="s">
        <v>149</v>
      </c>
      <c r="C66" s="41">
        <v>45627</v>
      </c>
      <c r="D66" s="35" t="s">
        <v>290</v>
      </c>
      <c r="E66" s="35" t="s">
        <v>291</v>
      </c>
      <c r="F66" s="73"/>
    </row>
    <row r="67" spans="1:6" s="45" customFormat="1" x14ac:dyDescent="0.35">
      <c r="A67" s="40" t="s">
        <v>77</v>
      </c>
      <c r="B67" s="35" t="s">
        <v>149</v>
      </c>
      <c r="C67" s="41">
        <v>45627</v>
      </c>
      <c r="D67" s="35" t="s">
        <v>300</v>
      </c>
      <c r="E67" s="35" t="s">
        <v>301</v>
      </c>
      <c r="F67" s="76"/>
    </row>
    <row r="68" spans="1:6" s="45" customFormat="1" x14ac:dyDescent="0.35">
      <c r="A68" s="40" t="s">
        <v>72</v>
      </c>
      <c r="B68" s="35" t="s">
        <v>149</v>
      </c>
      <c r="C68" s="41">
        <v>45627</v>
      </c>
      <c r="D68" s="35" t="s">
        <v>302</v>
      </c>
      <c r="E68" s="35" t="s">
        <v>303</v>
      </c>
      <c r="F68" s="77"/>
    </row>
    <row r="69" spans="1:6" s="45" customFormat="1" x14ac:dyDescent="0.35">
      <c r="A69" s="40" t="s">
        <v>66</v>
      </c>
      <c r="B69" s="35" t="s">
        <v>149</v>
      </c>
      <c r="C69" s="36">
        <v>45627</v>
      </c>
      <c r="D69" s="35" t="s">
        <v>318</v>
      </c>
      <c r="E69" s="35" t="s">
        <v>319</v>
      </c>
      <c r="F69" s="73"/>
    </row>
    <row r="70" spans="1:6" s="45" customFormat="1" x14ac:dyDescent="0.35">
      <c r="A70" s="40" t="s">
        <v>86</v>
      </c>
      <c r="B70" s="35" t="s">
        <v>149</v>
      </c>
      <c r="C70" s="36">
        <v>45627</v>
      </c>
      <c r="D70" s="35" t="s">
        <v>321</v>
      </c>
      <c r="E70" s="35" t="s">
        <v>253</v>
      </c>
      <c r="F70" s="79"/>
    </row>
    <row r="71" spans="1:6" s="45" customFormat="1" x14ac:dyDescent="0.35">
      <c r="A71" s="40" t="s">
        <v>69</v>
      </c>
      <c r="B71" s="35" t="s">
        <v>149</v>
      </c>
      <c r="C71" s="36">
        <v>45627</v>
      </c>
      <c r="D71" s="35" t="s">
        <v>331</v>
      </c>
      <c r="E71" s="35" t="s">
        <v>332</v>
      </c>
      <c r="F71" s="79"/>
    </row>
    <row r="72" spans="1:6" s="45" customFormat="1" ht="37.5" x14ac:dyDescent="0.35">
      <c r="A72" s="40" t="s">
        <v>71</v>
      </c>
      <c r="B72" s="35" t="s">
        <v>157</v>
      </c>
      <c r="C72" s="36">
        <v>45681</v>
      </c>
      <c r="D72" s="35" t="s">
        <v>333</v>
      </c>
      <c r="E72" s="35" t="s">
        <v>384</v>
      </c>
      <c r="F72" s="84"/>
    </row>
    <row r="73" spans="1:6" s="45" customFormat="1" x14ac:dyDescent="0.35">
      <c r="A73" s="40" t="s">
        <v>343</v>
      </c>
      <c r="B73" s="35" t="s">
        <v>149</v>
      </c>
      <c r="C73" s="36">
        <v>45627</v>
      </c>
      <c r="D73" s="35" t="s">
        <v>344</v>
      </c>
      <c r="E73" s="35" t="s">
        <v>345</v>
      </c>
      <c r="F73" s="86"/>
    </row>
    <row r="74" spans="1:6" s="45" customFormat="1" x14ac:dyDescent="0.35">
      <c r="A74" s="40" t="s">
        <v>65</v>
      </c>
      <c r="B74" s="35" t="s">
        <v>149</v>
      </c>
      <c r="C74" s="36">
        <v>45627</v>
      </c>
      <c r="D74" s="35" t="s">
        <v>346</v>
      </c>
      <c r="E74" s="35" t="s">
        <v>356</v>
      </c>
      <c r="F74" s="86"/>
    </row>
    <row r="75" spans="1:6" s="45" customFormat="1" x14ac:dyDescent="0.35">
      <c r="A75" s="40" t="s">
        <v>69</v>
      </c>
      <c r="B75" s="35" t="s">
        <v>149</v>
      </c>
      <c r="C75" s="36">
        <v>45627</v>
      </c>
      <c r="D75" s="35" t="s">
        <v>347</v>
      </c>
      <c r="E75" s="35" t="s">
        <v>348</v>
      </c>
      <c r="F75" s="86"/>
    </row>
    <row r="76" spans="1:6" s="45" customFormat="1" x14ac:dyDescent="0.35">
      <c r="A76" s="40" t="s">
        <v>70</v>
      </c>
      <c r="B76" s="35" t="s">
        <v>149</v>
      </c>
      <c r="C76" s="36">
        <v>45627</v>
      </c>
      <c r="D76" s="35" t="s">
        <v>349</v>
      </c>
      <c r="E76" s="35" t="s">
        <v>350</v>
      </c>
      <c r="F76" s="86"/>
    </row>
    <row r="77" spans="1:6" s="45" customFormat="1" x14ac:dyDescent="0.35">
      <c r="A77" s="40" t="s">
        <v>75</v>
      </c>
      <c r="B77" s="35" t="s">
        <v>149</v>
      </c>
      <c r="C77" s="36">
        <v>45689</v>
      </c>
      <c r="D77" s="35" t="s">
        <v>385</v>
      </c>
      <c r="E77" s="35" t="s">
        <v>355</v>
      </c>
      <c r="F77" s="86"/>
    </row>
    <row r="78" spans="1:6" s="45" customFormat="1" x14ac:dyDescent="0.35">
      <c r="A78" s="40" t="s">
        <v>343</v>
      </c>
      <c r="B78" s="35" t="s">
        <v>149</v>
      </c>
      <c r="C78" s="36">
        <v>45796</v>
      </c>
      <c r="D78" s="35" t="s">
        <v>383</v>
      </c>
      <c r="E78" s="35" t="s">
        <v>386</v>
      </c>
      <c r="F78" s="86"/>
    </row>
    <row r="79" spans="1:6" s="45" customFormat="1" x14ac:dyDescent="0.35">
      <c r="A79" s="40" t="s">
        <v>78</v>
      </c>
      <c r="B79" s="107" t="s">
        <v>146</v>
      </c>
      <c r="C79" s="36">
        <v>45819</v>
      </c>
      <c r="D79" s="35" t="s">
        <v>393</v>
      </c>
      <c r="E79" s="35" t="s">
        <v>394</v>
      </c>
      <c r="F79" s="97"/>
    </row>
    <row r="80" spans="1:6" s="45" customFormat="1" x14ac:dyDescent="0.35">
      <c r="A80" s="40" t="s">
        <v>70</v>
      </c>
      <c r="B80" s="35" t="s">
        <v>149</v>
      </c>
      <c r="C80" s="36">
        <v>45931</v>
      </c>
      <c r="D80" s="35" t="s">
        <v>415</v>
      </c>
      <c r="E80" s="35" t="s">
        <v>416</v>
      </c>
      <c r="F80" s="98"/>
    </row>
    <row r="81" spans="1:6" s="45" customFormat="1" x14ac:dyDescent="0.35">
      <c r="A81" s="40" t="s">
        <v>247</v>
      </c>
      <c r="B81" s="35" t="s">
        <v>149</v>
      </c>
      <c r="C81" s="36">
        <v>46023</v>
      </c>
      <c r="D81" s="35" t="s">
        <v>460</v>
      </c>
      <c r="E81" s="35" t="s">
        <v>461</v>
      </c>
      <c r="F81" s="119"/>
    </row>
    <row r="82" spans="1:6" s="45" customFormat="1" x14ac:dyDescent="0.35">
      <c r="A82" s="40" t="s">
        <v>65</v>
      </c>
      <c r="B82" s="35" t="s">
        <v>526</v>
      </c>
      <c r="C82" s="36">
        <v>46113</v>
      </c>
      <c r="D82" s="35" t="s">
        <v>527</v>
      </c>
      <c r="E82" s="35" t="s">
        <v>528</v>
      </c>
      <c r="F82" s="108"/>
    </row>
    <row r="83" spans="1:6" s="45" customFormat="1" ht="25" x14ac:dyDescent="0.35">
      <c r="A83" s="40" t="s">
        <v>73</v>
      </c>
      <c r="B83" s="35" t="s">
        <v>149</v>
      </c>
      <c r="C83" s="36">
        <v>46023</v>
      </c>
      <c r="D83" s="35" t="s">
        <v>550</v>
      </c>
      <c r="E83" s="35" t="s">
        <v>551</v>
      </c>
      <c r="F83" s="131"/>
    </row>
    <row r="84" spans="1:6" s="45" customFormat="1" x14ac:dyDescent="0.35">
      <c r="A84" s="40"/>
      <c r="B84" s="35"/>
      <c r="C84" s="36"/>
      <c r="D84" s="35"/>
      <c r="E84" s="35"/>
      <c r="F84" s="141"/>
    </row>
    <row r="85" spans="1:6" s="45" customFormat="1" x14ac:dyDescent="0.35">
      <c r="A85" s="145" t="s">
        <v>9</v>
      </c>
      <c r="B85" s="145"/>
      <c r="C85" s="145"/>
      <c r="D85" s="145" t="s">
        <v>0</v>
      </c>
      <c r="E85" s="145"/>
      <c r="F85" s="48"/>
    </row>
    <row r="86" spans="1:6" s="45" customFormat="1" ht="25" x14ac:dyDescent="0.35">
      <c r="A86" s="40" t="s">
        <v>136</v>
      </c>
      <c r="B86" s="107" t="s">
        <v>146</v>
      </c>
      <c r="C86" s="41">
        <v>45443</v>
      </c>
      <c r="D86" s="35" t="s">
        <v>195</v>
      </c>
      <c r="E86" s="35" t="s">
        <v>196</v>
      </c>
      <c r="F86" s="48"/>
    </row>
    <row r="87" spans="1:6" s="45" customFormat="1" x14ac:dyDescent="0.35">
      <c r="A87" s="40" t="s">
        <v>95</v>
      </c>
      <c r="B87" s="35" t="s">
        <v>149</v>
      </c>
      <c r="C87" s="41">
        <v>45569</v>
      </c>
      <c r="D87" s="35" t="s">
        <v>237</v>
      </c>
      <c r="E87" s="35" t="s">
        <v>238</v>
      </c>
      <c r="F87" s="48"/>
    </row>
    <row r="88" spans="1:6" s="45" customFormat="1" x14ac:dyDescent="0.35">
      <c r="A88" s="40" t="s">
        <v>87</v>
      </c>
      <c r="B88" s="35" t="s">
        <v>149</v>
      </c>
      <c r="C88" s="41">
        <v>45627</v>
      </c>
      <c r="D88" s="35" t="s">
        <v>239</v>
      </c>
      <c r="E88" s="35" t="s">
        <v>240</v>
      </c>
      <c r="F88" s="58"/>
    </row>
    <row r="89" spans="1:6" s="45" customFormat="1" x14ac:dyDescent="0.35">
      <c r="A89" s="65" t="s">
        <v>86</v>
      </c>
      <c r="B89" s="65" t="s">
        <v>149</v>
      </c>
      <c r="C89" s="66">
        <v>45572</v>
      </c>
      <c r="D89" s="65" t="s">
        <v>252</v>
      </c>
      <c r="E89" s="35" t="s">
        <v>253</v>
      </c>
      <c r="F89" s="58"/>
    </row>
    <row r="90" spans="1:6" s="45" customFormat="1" ht="25" x14ac:dyDescent="0.35">
      <c r="A90" s="65" t="s">
        <v>102</v>
      </c>
      <c r="B90" s="65" t="s">
        <v>149</v>
      </c>
      <c r="C90" s="66" t="s">
        <v>279</v>
      </c>
      <c r="D90" s="65" t="s">
        <v>280</v>
      </c>
      <c r="E90" s="35" t="s">
        <v>281</v>
      </c>
      <c r="F90" s="73"/>
    </row>
    <row r="91" spans="1:6" s="45" customFormat="1" x14ac:dyDescent="0.35">
      <c r="A91" s="65" t="s">
        <v>87</v>
      </c>
      <c r="B91" s="65" t="s">
        <v>149</v>
      </c>
      <c r="C91" s="66">
        <v>45627</v>
      </c>
      <c r="D91" s="65" t="s">
        <v>297</v>
      </c>
      <c r="E91" s="35" t="s">
        <v>298</v>
      </c>
      <c r="F91" s="76"/>
    </row>
    <row r="92" spans="1:6" s="45" customFormat="1" x14ac:dyDescent="0.35">
      <c r="A92" s="65" t="s">
        <v>83</v>
      </c>
      <c r="B92" s="65" t="s">
        <v>149</v>
      </c>
      <c r="C92" s="66">
        <v>45627</v>
      </c>
      <c r="D92" s="65" t="s">
        <v>306</v>
      </c>
      <c r="E92" s="35" t="s">
        <v>387</v>
      </c>
      <c r="F92" s="77"/>
    </row>
    <row r="93" spans="1:6" s="45" customFormat="1" x14ac:dyDescent="0.35">
      <c r="A93" s="65" t="s">
        <v>93</v>
      </c>
      <c r="B93" s="65" t="s">
        <v>149</v>
      </c>
      <c r="C93" s="66">
        <v>45627</v>
      </c>
      <c r="D93" s="65" t="s">
        <v>307</v>
      </c>
      <c r="E93" s="35" t="s">
        <v>310</v>
      </c>
      <c r="F93" s="77"/>
    </row>
    <row r="94" spans="1:6" s="45" customFormat="1" x14ac:dyDescent="0.35">
      <c r="A94" s="40" t="s">
        <v>83</v>
      </c>
      <c r="B94" s="35" t="s">
        <v>149</v>
      </c>
      <c r="C94" s="41">
        <v>45627</v>
      </c>
      <c r="D94" s="35" t="s">
        <v>308</v>
      </c>
      <c r="E94" s="35" t="s">
        <v>309</v>
      </c>
      <c r="F94" s="58"/>
    </row>
    <row r="95" spans="1:6" s="45" customFormat="1" x14ac:dyDescent="0.35">
      <c r="A95" s="40" t="s">
        <v>93</v>
      </c>
      <c r="B95" s="35" t="s">
        <v>149</v>
      </c>
      <c r="C95" s="41">
        <v>45627</v>
      </c>
      <c r="D95" s="35" t="s">
        <v>311</v>
      </c>
      <c r="E95" s="35" t="s">
        <v>312</v>
      </c>
      <c r="F95" s="78"/>
    </row>
    <row r="96" spans="1:6" s="45" customFormat="1" x14ac:dyDescent="0.35">
      <c r="A96" s="40" t="s">
        <v>313</v>
      </c>
      <c r="B96" s="35" t="s">
        <v>149</v>
      </c>
      <c r="C96" s="41">
        <v>45627</v>
      </c>
      <c r="D96" s="35" t="s">
        <v>314</v>
      </c>
      <c r="E96" s="35" t="s">
        <v>315</v>
      </c>
      <c r="F96" s="78"/>
    </row>
    <row r="97" spans="1:6" s="45" customFormat="1" x14ac:dyDescent="0.35">
      <c r="A97" s="40" t="s">
        <v>197</v>
      </c>
      <c r="B97" s="35" t="s">
        <v>149</v>
      </c>
      <c r="C97" s="41">
        <v>45627</v>
      </c>
      <c r="D97" s="35" t="s">
        <v>316</v>
      </c>
      <c r="E97" s="35" t="s">
        <v>317</v>
      </c>
      <c r="F97" s="78"/>
    </row>
    <row r="98" spans="1:6" s="45" customFormat="1" x14ac:dyDescent="0.35">
      <c r="A98" s="40" t="s">
        <v>88</v>
      </c>
      <c r="B98" s="35" t="s">
        <v>149</v>
      </c>
      <c r="C98" s="41">
        <v>45627</v>
      </c>
      <c r="D98" s="35" t="s">
        <v>334</v>
      </c>
      <c r="E98" s="35" t="s">
        <v>391</v>
      </c>
      <c r="F98" s="78"/>
    </row>
    <row r="99" spans="1:6" s="45" customFormat="1" x14ac:dyDescent="0.35">
      <c r="A99" s="40" t="s">
        <v>95</v>
      </c>
      <c r="B99" s="35" t="s">
        <v>149</v>
      </c>
      <c r="C99" s="41">
        <v>45627</v>
      </c>
      <c r="D99" s="35" t="s">
        <v>237</v>
      </c>
      <c r="E99" s="35" t="s">
        <v>238</v>
      </c>
      <c r="F99" s="86"/>
    </row>
    <row r="100" spans="1:6" s="45" customFormat="1" x14ac:dyDescent="0.35">
      <c r="A100" s="40" t="s">
        <v>84</v>
      </c>
      <c r="B100" s="35" t="s">
        <v>149</v>
      </c>
      <c r="C100" s="41">
        <v>45931</v>
      </c>
      <c r="D100" s="35" t="s">
        <v>413</v>
      </c>
      <c r="E100" s="35" t="s">
        <v>414</v>
      </c>
      <c r="F100" s="77"/>
    </row>
    <row r="101" spans="1:6" s="45" customFormat="1" ht="25" x14ac:dyDescent="0.35">
      <c r="A101" s="40" t="s">
        <v>136</v>
      </c>
      <c r="B101" s="35" t="s">
        <v>149</v>
      </c>
      <c r="C101" s="41">
        <v>45931</v>
      </c>
      <c r="D101" s="35" t="s">
        <v>424</v>
      </c>
      <c r="E101" s="35" t="s">
        <v>425</v>
      </c>
      <c r="F101" s="108"/>
    </row>
    <row r="102" spans="1:6" s="45" customFormat="1" x14ac:dyDescent="0.35">
      <c r="A102" s="40" t="s">
        <v>101</v>
      </c>
      <c r="B102" s="35" t="s">
        <v>149</v>
      </c>
      <c r="C102" s="41">
        <v>45966</v>
      </c>
      <c r="D102" s="121" t="s">
        <v>462</v>
      </c>
      <c r="E102" s="35" t="s">
        <v>463</v>
      </c>
      <c r="F102" s="108"/>
    </row>
    <row r="103" spans="1:6" s="45" customFormat="1" x14ac:dyDescent="0.35">
      <c r="A103" s="40" t="s">
        <v>465</v>
      </c>
      <c r="B103" s="35" t="s">
        <v>149</v>
      </c>
      <c r="C103" s="41">
        <v>46001</v>
      </c>
      <c r="D103" s="121" t="s">
        <v>466</v>
      </c>
      <c r="E103" s="35" t="s">
        <v>467</v>
      </c>
      <c r="F103" s="120"/>
    </row>
    <row r="104" spans="1:6" s="45" customFormat="1" ht="25" x14ac:dyDescent="0.35">
      <c r="A104" s="40" t="s">
        <v>102</v>
      </c>
      <c r="B104" s="35" t="s">
        <v>149</v>
      </c>
      <c r="C104" s="41">
        <v>46023</v>
      </c>
      <c r="D104" s="121" t="s">
        <v>471</v>
      </c>
      <c r="E104" s="35" t="s">
        <v>472</v>
      </c>
      <c r="F104" s="122"/>
    </row>
    <row r="105" spans="1:6" s="45" customFormat="1" x14ac:dyDescent="0.35">
      <c r="A105" s="40" t="s">
        <v>136</v>
      </c>
      <c r="B105" s="35" t="s">
        <v>149</v>
      </c>
      <c r="C105" s="41">
        <v>46082</v>
      </c>
      <c r="D105" s="121" t="s">
        <v>500</v>
      </c>
      <c r="E105" s="35" t="s">
        <v>501</v>
      </c>
      <c r="F105" s="125"/>
    </row>
    <row r="106" spans="1:6" s="45" customFormat="1" x14ac:dyDescent="0.35">
      <c r="A106" s="40"/>
      <c r="B106" s="35"/>
      <c r="C106" s="41"/>
      <c r="D106" s="121"/>
      <c r="E106" s="35"/>
      <c r="F106" s="119"/>
    </row>
    <row r="107" spans="1:6" s="45" customFormat="1" x14ac:dyDescent="0.35">
      <c r="A107" s="145" t="s">
        <v>10</v>
      </c>
      <c r="B107" s="145"/>
      <c r="C107" s="145"/>
      <c r="D107" s="145" t="s">
        <v>0</v>
      </c>
      <c r="E107" s="145"/>
      <c r="F107" s="48"/>
    </row>
    <row r="108" spans="1:6" s="45" customFormat="1" x14ac:dyDescent="0.35">
      <c r="A108" s="40" t="s">
        <v>148</v>
      </c>
      <c r="B108" s="35" t="s">
        <v>149</v>
      </c>
      <c r="C108" s="36">
        <v>45292</v>
      </c>
      <c r="D108" s="35" t="s">
        <v>150</v>
      </c>
      <c r="E108" s="35" t="s">
        <v>151</v>
      </c>
      <c r="F108" s="48"/>
    </row>
    <row r="109" spans="1:6" s="45" customFormat="1" x14ac:dyDescent="0.35">
      <c r="A109" s="40" t="s">
        <v>148</v>
      </c>
      <c r="B109" s="35" t="s">
        <v>149</v>
      </c>
      <c r="C109" s="36">
        <v>45274</v>
      </c>
      <c r="D109" s="35" t="s">
        <v>152</v>
      </c>
      <c r="E109" s="35" t="s">
        <v>153</v>
      </c>
      <c r="F109" s="48"/>
    </row>
    <row r="110" spans="1:6" s="45" customFormat="1" x14ac:dyDescent="0.35">
      <c r="A110" s="40" t="s">
        <v>148</v>
      </c>
      <c r="B110" s="35" t="s">
        <v>149</v>
      </c>
      <c r="C110" s="36" t="s">
        <v>163</v>
      </c>
      <c r="D110" s="35" t="s">
        <v>164</v>
      </c>
      <c r="E110" s="35" t="s">
        <v>208</v>
      </c>
      <c r="F110" s="48"/>
    </row>
    <row r="111" spans="1:6" s="45" customFormat="1" x14ac:dyDescent="0.35">
      <c r="A111" s="40" t="s">
        <v>205</v>
      </c>
      <c r="B111" s="35" t="s">
        <v>149</v>
      </c>
      <c r="C111" s="36">
        <v>45474</v>
      </c>
      <c r="D111" s="35" t="s">
        <v>206</v>
      </c>
      <c r="E111" s="35" t="s">
        <v>207</v>
      </c>
      <c r="F111" s="48"/>
    </row>
    <row r="112" spans="1:6" s="45" customFormat="1" x14ac:dyDescent="0.35">
      <c r="A112" s="40" t="s">
        <v>205</v>
      </c>
      <c r="B112" s="35" t="s">
        <v>149</v>
      </c>
      <c r="C112" s="36">
        <v>45474</v>
      </c>
      <c r="D112" s="35" t="s">
        <v>211</v>
      </c>
      <c r="E112" s="35" t="s">
        <v>212</v>
      </c>
      <c r="F112" s="48"/>
    </row>
    <row r="113" spans="1:6" s="45" customFormat="1" x14ac:dyDescent="0.35">
      <c r="A113" s="40" t="s">
        <v>205</v>
      </c>
      <c r="B113" s="107" t="s">
        <v>146</v>
      </c>
      <c r="C113" s="36">
        <v>45892</v>
      </c>
      <c r="D113" s="35" t="s">
        <v>491</v>
      </c>
      <c r="E113" s="35" t="s">
        <v>403</v>
      </c>
      <c r="F113" s="48"/>
    </row>
    <row r="114" spans="1:6" s="45" customFormat="1" x14ac:dyDescent="0.35">
      <c r="A114" s="40" t="s">
        <v>148</v>
      </c>
      <c r="B114" s="35" t="s">
        <v>149</v>
      </c>
      <c r="C114" s="36">
        <v>45931</v>
      </c>
      <c r="D114" s="35" t="s">
        <v>426</v>
      </c>
      <c r="E114" s="35" t="s">
        <v>363</v>
      </c>
      <c r="F114" s="100"/>
    </row>
    <row r="115" spans="1:6" s="45" customFormat="1" x14ac:dyDescent="0.35">
      <c r="A115" s="40" t="s">
        <v>148</v>
      </c>
      <c r="B115" s="35" t="s">
        <v>149</v>
      </c>
      <c r="C115" s="36">
        <v>45992</v>
      </c>
      <c r="D115" s="35" t="s">
        <v>457</v>
      </c>
      <c r="E115" s="35" t="s">
        <v>458</v>
      </c>
      <c r="F115" s="115"/>
    </row>
    <row r="116" spans="1:6" s="45" customFormat="1" x14ac:dyDescent="0.35">
      <c r="A116" s="40" t="s">
        <v>148</v>
      </c>
      <c r="B116" s="35" t="s">
        <v>149</v>
      </c>
      <c r="C116" s="36">
        <v>45992</v>
      </c>
      <c r="D116" s="139" t="s">
        <v>459</v>
      </c>
      <c r="E116" s="35" t="s">
        <v>354</v>
      </c>
      <c r="F116" s="117"/>
    </row>
    <row r="117" spans="1:6" s="45" customFormat="1" x14ac:dyDescent="0.35">
      <c r="A117" s="40" t="s">
        <v>148</v>
      </c>
      <c r="B117" s="35" t="s">
        <v>149</v>
      </c>
      <c r="C117" s="36">
        <v>45992</v>
      </c>
      <c r="D117" s="139" t="s">
        <v>492</v>
      </c>
      <c r="E117" s="35" t="s">
        <v>354</v>
      </c>
      <c r="F117" s="117"/>
    </row>
    <row r="118" spans="1:6" s="45" customFormat="1" ht="25" x14ac:dyDescent="0.35">
      <c r="A118" s="40" t="s">
        <v>205</v>
      </c>
      <c r="B118" s="35" t="s">
        <v>149</v>
      </c>
      <c r="C118" s="36">
        <v>46112</v>
      </c>
      <c r="D118" s="139" t="s">
        <v>509</v>
      </c>
      <c r="E118" s="35" t="s">
        <v>510</v>
      </c>
      <c r="F118" s="128"/>
    </row>
    <row r="119" spans="1:6" s="45" customFormat="1" ht="25" x14ac:dyDescent="0.35">
      <c r="A119" s="40" t="s">
        <v>515</v>
      </c>
      <c r="B119" s="35" t="s">
        <v>149</v>
      </c>
      <c r="C119" s="36">
        <v>46097</v>
      </c>
      <c r="D119" s="139" t="s">
        <v>516</v>
      </c>
      <c r="E119" s="35" t="s">
        <v>517</v>
      </c>
      <c r="F119" s="130"/>
    </row>
    <row r="120" spans="1:6" s="45" customFormat="1" x14ac:dyDescent="0.35">
      <c r="A120" s="40" t="s">
        <v>515</v>
      </c>
      <c r="B120" s="35" t="s">
        <v>149</v>
      </c>
      <c r="C120" s="36">
        <v>46112</v>
      </c>
      <c r="D120" s="139" t="s">
        <v>534</v>
      </c>
      <c r="E120" s="35" t="s">
        <v>354</v>
      </c>
      <c r="F120" s="133"/>
    </row>
    <row r="121" spans="1:6" s="45" customFormat="1" ht="25" x14ac:dyDescent="0.35">
      <c r="A121" s="40" t="s">
        <v>148</v>
      </c>
      <c r="B121" s="35" t="s">
        <v>149</v>
      </c>
      <c r="C121" s="36">
        <v>46143</v>
      </c>
      <c r="D121" s="139" t="s">
        <v>546</v>
      </c>
      <c r="E121" s="35" t="s">
        <v>547</v>
      </c>
      <c r="F121" s="130"/>
    </row>
    <row r="122" spans="1:6" s="45" customFormat="1" x14ac:dyDescent="0.25">
      <c r="A122" s="40"/>
      <c r="B122" s="35"/>
      <c r="C122" s="36"/>
      <c r="D122" s="118"/>
      <c r="E122" s="35"/>
      <c r="F122" s="117"/>
    </row>
    <row r="123" spans="1:6" s="45" customFormat="1" x14ac:dyDescent="0.35">
      <c r="A123" s="145" t="s">
        <v>11</v>
      </c>
      <c r="B123" s="145"/>
      <c r="C123" s="145"/>
      <c r="D123" s="145"/>
      <c r="E123" s="145"/>
      <c r="F123" s="49"/>
    </row>
    <row r="124" spans="1:6" s="45" customFormat="1" x14ac:dyDescent="0.35">
      <c r="A124" s="50"/>
      <c r="B124" s="50"/>
      <c r="C124" s="50"/>
      <c r="D124" s="47"/>
      <c r="E124" s="47"/>
      <c r="F124" s="46"/>
    </row>
    <row r="125" spans="1:6" s="45" customFormat="1" x14ac:dyDescent="0.35">
      <c r="A125" s="50" t="s">
        <v>165</v>
      </c>
      <c r="B125" s="50" t="s">
        <v>149</v>
      </c>
      <c r="C125" s="51">
        <v>45352</v>
      </c>
      <c r="D125" s="50" t="s">
        <v>193</v>
      </c>
      <c r="E125" s="35" t="s">
        <v>194</v>
      </c>
      <c r="F125" s="48"/>
    </row>
    <row r="126" spans="1:6" s="45" customFormat="1" ht="37.5" x14ac:dyDescent="0.35">
      <c r="A126" s="40" t="s">
        <v>165</v>
      </c>
      <c r="B126" s="40" t="s">
        <v>157</v>
      </c>
      <c r="C126" s="41">
        <v>45365</v>
      </c>
      <c r="D126" s="40" t="s">
        <v>166</v>
      </c>
      <c r="E126" s="35" t="s">
        <v>167</v>
      </c>
      <c r="F126" s="49"/>
    </row>
    <row r="127" spans="1:6" s="45" customFormat="1" x14ac:dyDescent="0.35">
      <c r="A127" s="40" t="s">
        <v>190</v>
      </c>
      <c r="B127" s="40" t="s">
        <v>149</v>
      </c>
      <c r="C127" s="41">
        <v>45352</v>
      </c>
      <c r="D127" s="40" t="s">
        <v>191</v>
      </c>
      <c r="E127" s="35" t="s">
        <v>192</v>
      </c>
      <c r="F127" s="49"/>
    </row>
    <row r="128" spans="1:6" s="45" customFormat="1" x14ac:dyDescent="0.35">
      <c r="A128" s="40" t="s">
        <v>168</v>
      </c>
      <c r="B128" s="40" t="s">
        <v>149</v>
      </c>
      <c r="C128" s="41">
        <v>45369</v>
      </c>
      <c r="D128" s="40" t="s">
        <v>169</v>
      </c>
      <c r="E128" s="40" t="s">
        <v>189</v>
      </c>
      <c r="F128" s="49"/>
    </row>
    <row r="129" spans="1:6" s="45" customFormat="1" ht="25" x14ac:dyDescent="0.35">
      <c r="A129" s="40" t="s">
        <v>185</v>
      </c>
      <c r="B129" s="104" t="s">
        <v>146</v>
      </c>
      <c r="C129" s="40" t="s">
        <v>186</v>
      </c>
      <c r="D129" s="40" t="s">
        <v>187</v>
      </c>
      <c r="E129" s="35" t="s">
        <v>188</v>
      </c>
      <c r="F129" s="49"/>
    </row>
    <row r="130" spans="1:6" s="45" customFormat="1" ht="25" x14ac:dyDescent="0.35">
      <c r="A130" s="40" t="s">
        <v>168</v>
      </c>
      <c r="B130" s="104" t="s">
        <v>216</v>
      </c>
      <c r="C130" s="41">
        <v>45553</v>
      </c>
      <c r="D130" s="40" t="s">
        <v>217</v>
      </c>
      <c r="E130" s="35" t="s">
        <v>218</v>
      </c>
      <c r="F130" s="56"/>
    </row>
    <row r="131" spans="1:6" s="45" customFormat="1" x14ac:dyDescent="0.35">
      <c r="A131" s="40" t="s">
        <v>268</v>
      </c>
      <c r="B131" s="40" t="s">
        <v>149</v>
      </c>
      <c r="C131" s="41">
        <v>45538</v>
      </c>
      <c r="D131" s="40" t="s">
        <v>269</v>
      </c>
      <c r="E131" s="35" t="s">
        <v>270</v>
      </c>
      <c r="F131" s="63"/>
    </row>
    <row r="132" spans="1:6" s="45" customFormat="1" x14ac:dyDescent="0.35">
      <c r="A132" s="40" t="s">
        <v>168</v>
      </c>
      <c r="B132" s="40" t="s">
        <v>149</v>
      </c>
      <c r="C132" s="41">
        <v>45538</v>
      </c>
      <c r="D132" s="40" t="s">
        <v>271</v>
      </c>
      <c r="E132" s="35" t="s">
        <v>272</v>
      </c>
      <c r="F132" s="63"/>
    </row>
    <row r="133" spans="1:6" s="45" customFormat="1" x14ac:dyDescent="0.35">
      <c r="A133" s="40" t="s">
        <v>185</v>
      </c>
      <c r="B133" s="40" t="s">
        <v>149</v>
      </c>
      <c r="C133" s="41">
        <v>45627</v>
      </c>
      <c r="D133" s="40" t="s">
        <v>288</v>
      </c>
      <c r="E133" s="35" t="s">
        <v>289</v>
      </c>
      <c r="F133" s="74"/>
    </row>
    <row r="134" spans="1:6" s="45" customFormat="1" x14ac:dyDescent="0.35">
      <c r="A134" s="40" t="s">
        <v>185</v>
      </c>
      <c r="B134" s="40" t="s">
        <v>149</v>
      </c>
      <c r="C134" s="41">
        <v>45597</v>
      </c>
      <c r="D134" s="40" t="s">
        <v>294</v>
      </c>
      <c r="E134" s="35" t="s">
        <v>392</v>
      </c>
      <c r="F134" s="49"/>
    </row>
    <row r="135" spans="1:6" s="45" customFormat="1" x14ac:dyDescent="0.35">
      <c r="A135" s="40" t="s">
        <v>165</v>
      </c>
      <c r="B135" s="40" t="s">
        <v>149</v>
      </c>
      <c r="C135" s="41">
        <v>45597</v>
      </c>
      <c r="D135" s="40" t="s">
        <v>299</v>
      </c>
      <c r="E135" s="35" t="s">
        <v>335</v>
      </c>
      <c r="F135" s="75"/>
    </row>
    <row r="136" spans="1:6" s="45" customFormat="1" x14ac:dyDescent="0.35">
      <c r="A136" s="40" t="s">
        <v>338</v>
      </c>
      <c r="B136" s="40" t="s">
        <v>149</v>
      </c>
      <c r="C136" s="41">
        <v>45627</v>
      </c>
      <c r="D136" s="40" t="s">
        <v>339</v>
      </c>
      <c r="E136" s="35" t="s">
        <v>340</v>
      </c>
      <c r="F136" s="75"/>
    </row>
    <row r="137" spans="1:6" s="45" customFormat="1" x14ac:dyDescent="0.35">
      <c r="A137" s="40" t="s">
        <v>190</v>
      </c>
      <c r="B137" s="40" t="s">
        <v>149</v>
      </c>
      <c r="C137" s="41">
        <v>45643</v>
      </c>
      <c r="D137" s="40" t="s">
        <v>353</v>
      </c>
      <c r="E137" s="35" t="s">
        <v>354</v>
      </c>
      <c r="F137" s="75"/>
    </row>
    <row r="138" spans="1:6" s="45" customFormat="1" ht="25" x14ac:dyDescent="0.35">
      <c r="A138" s="40" t="s">
        <v>268</v>
      </c>
      <c r="B138" s="40" t="s">
        <v>149</v>
      </c>
      <c r="C138" s="41">
        <v>45698</v>
      </c>
      <c r="D138" s="40" t="s">
        <v>359</v>
      </c>
      <c r="E138" s="35" t="s">
        <v>360</v>
      </c>
      <c r="F138" s="88"/>
    </row>
    <row r="139" spans="1:6" s="45" customFormat="1" x14ac:dyDescent="0.35">
      <c r="A139" s="40" t="s">
        <v>268</v>
      </c>
      <c r="B139" s="40" t="s">
        <v>149</v>
      </c>
      <c r="C139" s="41">
        <v>45717</v>
      </c>
      <c r="D139" s="40" t="s">
        <v>362</v>
      </c>
      <c r="E139" s="35" t="s">
        <v>363</v>
      </c>
      <c r="F139" s="88"/>
    </row>
    <row r="140" spans="1:6" s="45" customFormat="1" x14ac:dyDescent="0.35">
      <c r="A140" s="40" t="s">
        <v>190</v>
      </c>
      <c r="B140" s="40" t="s">
        <v>149</v>
      </c>
      <c r="C140" s="41">
        <v>45718</v>
      </c>
      <c r="D140" s="40" t="s">
        <v>364</v>
      </c>
      <c r="E140" s="35" t="s">
        <v>382</v>
      </c>
      <c r="F140" s="90"/>
    </row>
    <row r="141" spans="1:6" s="45" customFormat="1" x14ac:dyDescent="0.35">
      <c r="A141" s="40" t="s">
        <v>185</v>
      </c>
      <c r="B141" s="40" t="s">
        <v>149</v>
      </c>
      <c r="C141" s="41">
        <v>46022</v>
      </c>
      <c r="D141" s="40" t="s">
        <v>373</v>
      </c>
      <c r="E141" s="35" t="s">
        <v>374</v>
      </c>
      <c r="F141" s="93"/>
    </row>
    <row r="142" spans="1:6" s="45" customFormat="1" x14ac:dyDescent="0.35">
      <c r="A142" s="40" t="s">
        <v>268</v>
      </c>
      <c r="B142" s="40" t="s">
        <v>149</v>
      </c>
      <c r="C142" s="41">
        <v>45778</v>
      </c>
      <c r="D142" s="40" t="s">
        <v>380</v>
      </c>
      <c r="E142" s="35" t="s">
        <v>381</v>
      </c>
      <c r="F142" s="90"/>
    </row>
    <row r="143" spans="1:6" s="45" customFormat="1" x14ac:dyDescent="0.35">
      <c r="A143" s="40" t="s">
        <v>190</v>
      </c>
      <c r="B143" s="40" t="s">
        <v>149</v>
      </c>
      <c r="C143" s="41">
        <v>45901</v>
      </c>
      <c r="D143" s="40" t="s">
        <v>407</v>
      </c>
      <c r="E143" s="35" t="s">
        <v>408</v>
      </c>
      <c r="F143" s="101"/>
    </row>
    <row r="144" spans="1:6" s="45" customFormat="1" x14ac:dyDescent="0.35">
      <c r="A144" s="40" t="s">
        <v>268</v>
      </c>
      <c r="B144" s="40" t="s">
        <v>149</v>
      </c>
      <c r="C144" s="41">
        <v>45931</v>
      </c>
      <c r="D144" s="40" t="s">
        <v>426</v>
      </c>
      <c r="E144" s="35" t="s">
        <v>493</v>
      </c>
      <c r="F144" s="96"/>
    </row>
    <row r="145" spans="1:6" s="45" customFormat="1" x14ac:dyDescent="0.35">
      <c r="A145" s="40" t="s">
        <v>185</v>
      </c>
      <c r="B145" s="40" t="s">
        <v>149</v>
      </c>
      <c r="C145" s="41">
        <v>45931</v>
      </c>
      <c r="D145" s="40" t="s">
        <v>494</v>
      </c>
      <c r="E145" s="35" t="s">
        <v>438</v>
      </c>
      <c r="F145" s="113"/>
    </row>
    <row r="146" spans="1:6" s="45" customFormat="1" x14ac:dyDescent="0.35">
      <c r="A146" s="40" t="s">
        <v>190</v>
      </c>
      <c r="B146" s="40" t="s">
        <v>149</v>
      </c>
      <c r="C146" s="41">
        <v>45978</v>
      </c>
      <c r="D146" s="40" t="s">
        <v>442</v>
      </c>
      <c r="E146" s="35" t="s">
        <v>443</v>
      </c>
      <c r="F146" s="109"/>
    </row>
    <row r="147" spans="1:6" s="45" customFormat="1" x14ac:dyDescent="0.35">
      <c r="A147" s="40" t="s">
        <v>268</v>
      </c>
      <c r="B147" s="40" t="s">
        <v>149</v>
      </c>
      <c r="C147" s="41">
        <v>46054</v>
      </c>
      <c r="D147" s="40" t="s">
        <v>480</v>
      </c>
      <c r="E147" s="35" t="s">
        <v>458</v>
      </c>
      <c r="F147" s="124"/>
    </row>
    <row r="148" spans="1:6" s="45" customFormat="1" x14ac:dyDescent="0.35">
      <c r="A148" s="40" t="s">
        <v>185</v>
      </c>
      <c r="B148" s="40" t="s">
        <v>149</v>
      </c>
      <c r="C148" s="41">
        <v>46082</v>
      </c>
      <c r="D148" s="40" t="s">
        <v>505</v>
      </c>
      <c r="E148" s="35" t="s">
        <v>506</v>
      </c>
      <c r="F148" s="127"/>
    </row>
    <row r="149" spans="1:6" s="45" customFormat="1" x14ac:dyDescent="0.35">
      <c r="A149" s="40" t="s">
        <v>185</v>
      </c>
      <c r="B149" s="40" t="s">
        <v>149</v>
      </c>
      <c r="C149" s="41">
        <v>46082</v>
      </c>
      <c r="D149" s="40" t="s">
        <v>507</v>
      </c>
      <c r="E149" s="35" t="s">
        <v>508</v>
      </c>
      <c r="F149" s="127"/>
    </row>
    <row r="150" spans="1:6" s="45" customFormat="1" ht="25" x14ac:dyDescent="0.35">
      <c r="A150" s="40" t="s">
        <v>185</v>
      </c>
      <c r="B150" s="40" t="s">
        <v>149</v>
      </c>
      <c r="C150" s="41">
        <v>46112</v>
      </c>
      <c r="D150" s="40" t="s">
        <v>511</v>
      </c>
      <c r="E150" s="35" t="s">
        <v>512</v>
      </c>
      <c r="F150" s="114"/>
    </row>
    <row r="151" spans="1:6" s="45" customFormat="1" ht="25" x14ac:dyDescent="0.35">
      <c r="A151" s="40" t="s">
        <v>190</v>
      </c>
      <c r="B151" s="40" t="s">
        <v>149</v>
      </c>
      <c r="C151" s="41">
        <v>46143</v>
      </c>
      <c r="D151" s="40" t="s">
        <v>540</v>
      </c>
      <c r="E151" s="35" t="s">
        <v>541</v>
      </c>
      <c r="F151" s="129"/>
    </row>
    <row r="152" spans="1:6" s="45" customFormat="1" ht="25" x14ac:dyDescent="0.35">
      <c r="A152" s="40" t="s">
        <v>168</v>
      </c>
      <c r="B152" s="40" t="s">
        <v>149</v>
      </c>
      <c r="C152" s="41">
        <v>46143</v>
      </c>
      <c r="D152" s="40" t="s">
        <v>542</v>
      </c>
      <c r="E152" s="35" t="s">
        <v>543</v>
      </c>
      <c r="F152" s="136"/>
    </row>
    <row r="153" spans="1:6" s="45" customFormat="1" x14ac:dyDescent="0.25">
      <c r="A153" s="40" t="s">
        <v>168</v>
      </c>
      <c r="B153" s="40" t="s">
        <v>149</v>
      </c>
      <c r="C153" s="41">
        <v>46143</v>
      </c>
      <c r="D153" s="138" t="s">
        <v>544</v>
      </c>
      <c r="E153" s="35" t="s">
        <v>545</v>
      </c>
      <c r="F153" s="137"/>
    </row>
    <row r="154" spans="1:6" s="45" customFormat="1" x14ac:dyDescent="0.25">
      <c r="A154" s="40" t="s">
        <v>268</v>
      </c>
      <c r="B154" s="40" t="s">
        <v>157</v>
      </c>
      <c r="C154" s="41">
        <v>46150</v>
      </c>
      <c r="D154" s="138" t="s">
        <v>548</v>
      </c>
      <c r="E154" s="35" t="s">
        <v>549</v>
      </c>
      <c r="F154" s="140"/>
    </row>
    <row r="155" spans="1:6" s="45" customFormat="1" x14ac:dyDescent="0.35">
      <c r="A155" s="40"/>
      <c r="B155" s="40"/>
      <c r="C155" s="41"/>
      <c r="D155" s="40"/>
      <c r="E155" s="35"/>
      <c r="F155" s="136"/>
    </row>
    <row r="156" spans="1:6" s="45" customFormat="1" x14ac:dyDescent="0.35">
      <c r="A156" s="145" t="s">
        <v>12</v>
      </c>
      <c r="B156" s="145"/>
      <c r="C156" s="145"/>
      <c r="D156" s="145" t="s">
        <v>0</v>
      </c>
      <c r="E156" s="145"/>
      <c r="F156" s="48"/>
    </row>
    <row r="157" spans="1:6" s="45" customFormat="1" ht="25" x14ac:dyDescent="0.35">
      <c r="A157" s="40" t="s">
        <v>114</v>
      </c>
      <c r="B157" s="40" t="s">
        <v>157</v>
      </c>
      <c r="C157" s="41">
        <v>45426</v>
      </c>
      <c r="D157" s="40" t="s">
        <v>182</v>
      </c>
      <c r="E157" s="35" t="s">
        <v>411</v>
      </c>
      <c r="F157" s="48"/>
    </row>
    <row r="158" spans="1:6" s="45" customFormat="1" x14ac:dyDescent="0.35">
      <c r="A158" s="40" t="s">
        <v>113</v>
      </c>
      <c r="B158" s="40" t="s">
        <v>149</v>
      </c>
      <c r="C158" s="41">
        <v>45627</v>
      </c>
      <c r="D158" s="40" t="s">
        <v>260</v>
      </c>
      <c r="E158" s="35" t="s">
        <v>261</v>
      </c>
      <c r="F158" s="58"/>
    </row>
    <row r="159" spans="1:6" s="45" customFormat="1" x14ac:dyDescent="0.35">
      <c r="A159" s="40" t="s">
        <v>113</v>
      </c>
      <c r="B159" s="40" t="s">
        <v>149</v>
      </c>
      <c r="C159" s="41">
        <v>45627</v>
      </c>
      <c r="D159" s="40" t="s">
        <v>262</v>
      </c>
      <c r="E159" s="35" t="s">
        <v>263</v>
      </c>
      <c r="F159" s="58"/>
    </row>
    <row r="160" spans="1:6" s="45" customFormat="1" x14ac:dyDescent="0.35">
      <c r="A160" s="40" t="s">
        <v>116</v>
      </c>
      <c r="B160" s="40" t="s">
        <v>149</v>
      </c>
      <c r="C160" s="41">
        <v>45505</v>
      </c>
      <c r="D160" s="40" t="s">
        <v>274</v>
      </c>
      <c r="E160" s="35" t="s">
        <v>275</v>
      </c>
      <c r="F160" s="58"/>
    </row>
    <row r="161" spans="1:6" s="45" customFormat="1" x14ac:dyDescent="0.35">
      <c r="A161" s="40" t="s">
        <v>114</v>
      </c>
      <c r="B161" s="40" t="s">
        <v>149</v>
      </c>
      <c r="C161" s="41">
        <v>45383</v>
      </c>
      <c r="D161" s="40" t="s">
        <v>378</v>
      </c>
      <c r="E161" s="35" t="s">
        <v>379</v>
      </c>
      <c r="F161" s="95"/>
    </row>
    <row r="162" spans="1:6" s="45" customFormat="1" x14ac:dyDescent="0.35">
      <c r="A162" s="40" t="s">
        <v>114</v>
      </c>
      <c r="B162" s="104" t="s">
        <v>146</v>
      </c>
      <c r="C162" s="41">
        <v>45930</v>
      </c>
      <c r="D162" s="40" t="s">
        <v>409</v>
      </c>
      <c r="E162" s="35" t="s">
        <v>410</v>
      </c>
      <c r="F162" s="102"/>
    </row>
    <row r="163" spans="1:6" s="45" customFormat="1" x14ac:dyDescent="0.35">
      <c r="A163" s="40" t="s">
        <v>23</v>
      </c>
      <c r="B163" s="40" t="s">
        <v>149</v>
      </c>
      <c r="C163" s="41">
        <v>45931</v>
      </c>
      <c r="D163" s="40" t="s">
        <v>417</v>
      </c>
      <c r="E163" s="35" t="s">
        <v>418</v>
      </c>
      <c r="F163" s="64"/>
    </row>
    <row r="164" spans="1:6" s="45" customFormat="1" ht="25" x14ac:dyDescent="0.35">
      <c r="A164" s="40" t="s">
        <v>23</v>
      </c>
      <c r="B164" s="104" t="s">
        <v>146</v>
      </c>
      <c r="C164" s="41">
        <v>45930</v>
      </c>
      <c r="D164" s="40" t="s">
        <v>429</v>
      </c>
      <c r="E164" s="35" t="s">
        <v>430</v>
      </c>
      <c r="F164" s="108"/>
    </row>
    <row r="165" spans="1:6" s="45" customFormat="1" x14ac:dyDescent="0.35">
      <c r="A165" s="40" t="s">
        <v>117</v>
      </c>
      <c r="B165" s="40" t="s">
        <v>149</v>
      </c>
      <c r="C165" s="41">
        <v>45931</v>
      </c>
      <c r="D165" s="40" t="s">
        <v>375</v>
      </c>
      <c r="E165" s="35" t="s">
        <v>464</v>
      </c>
      <c r="F165" s="119"/>
    </row>
    <row r="166" spans="1:6" s="45" customFormat="1" ht="25" x14ac:dyDescent="0.35">
      <c r="A166" s="40" t="s">
        <v>113</v>
      </c>
      <c r="B166" s="40" t="s">
        <v>149</v>
      </c>
      <c r="C166" s="41">
        <v>46023</v>
      </c>
      <c r="D166" s="40" t="s">
        <v>469</v>
      </c>
      <c r="E166" s="35" t="s">
        <v>470</v>
      </c>
      <c r="F166" s="122"/>
    </row>
    <row r="167" spans="1:6" s="45" customFormat="1" x14ac:dyDescent="0.35">
      <c r="A167" s="40" t="s">
        <v>114</v>
      </c>
      <c r="B167" s="40" t="s">
        <v>149</v>
      </c>
      <c r="C167" s="41">
        <v>46054</v>
      </c>
      <c r="D167" s="40" t="s">
        <v>498</v>
      </c>
      <c r="E167" s="35" t="s">
        <v>499</v>
      </c>
      <c r="F167" s="119"/>
    </row>
    <row r="168" spans="1:6" s="45" customFormat="1" x14ac:dyDescent="0.35">
      <c r="A168" s="40" t="s">
        <v>113</v>
      </c>
      <c r="B168" s="104" t="s">
        <v>146</v>
      </c>
      <c r="C168" s="41">
        <v>46082</v>
      </c>
      <c r="D168" s="40" t="s">
        <v>502</v>
      </c>
      <c r="E168" s="35" t="s">
        <v>503</v>
      </c>
      <c r="F168" s="125"/>
    </row>
    <row r="169" spans="1:6" s="45" customFormat="1" x14ac:dyDescent="0.35">
      <c r="A169" s="40" t="s">
        <v>113</v>
      </c>
      <c r="B169" s="40" t="s">
        <v>149</v>
      </c>
      <c r="C169" s="41">
        <v>46113</v>
      </c>
      <c r="D169" s="40" t="s">
        <v>532</v>
      </c>
      <c r="E169" s="35" t="s">
        <v>533</v>
      </c>
      <c r="F169" s="132"/>
    </row>
    <row r="170" spans="1:6" s="45" customFormat="1" x14ac:dyDescent="0.35">
      <c r="A170" s="40"/>
      <c r="B170" s="40"/>
      <c r="C170" s="41"/>
      <c r="D170" s="40"/>
      <c r="E170" s="35"/>
      <c r="F170" s="143"/>
    </row>
    <row r="171" spans="1:6" s="45" customFormat="1" x14ac:dyDescent="0.35">
      <c r="A171" s="145" t="s">
        <v>13</v>
      </c>
      <c r="B171" s="145"/>
      <c r="C171" s="145"/>
      <c r="D171" s="145" t="s">
        <v>0</v>
      </c>
      <c r="E171" s="145"/>
      <c r="F171" s="48"/>
    </row>
    <row r="172" spans="1:6" s="45" customFormat="1" x14ac:dyDescent="0.25">
      <c r="A172" s="52" t="s">
        <v>117</v>
      </c>
      <c r="B172" s="40" t="s">
        <v>149</v>
      </c>
      <c r="C172" s="41">
        <v>45413</v>
      </c>
      <c r="D172" s="40" t="s">
        <v>173</v>
      </c>
      <c r="E172" s="52" t="s">
        <v>174</v>
      </c>
      <c r="F172" s="48"/>
    </row>
    <row r="173" spans="1:6" s="45" customFormat="1" x14ac:dyDescent="0.25">
      <c r="A173" s="52" t="s">
        <v>370</v>
      </c>
      <c r="B173" s="40" t="s">
        <v>149</v>
      </c>
      <c r="C173" s="41">
        <v>45717</v>
      </c>
      <c r="D173" s="40" t="s">
        <v>371</v>
      </c>
      <c r="E173" s="52" t="s">
        <v>372</v>
      </c>
      <c r="F173" s="92"/>
    </row>
    <row r="174" spans="1:6" s="45" customFormat="1" x14ac:dyDescent="0.25">
      <c r="A174" s="52" t="s">
        <v>117</v>
      </c>
      <c r="B174" s="40" t="s">
        <v>149</v>
      </c>
      <c r="C174" s="41">
        <v>45717</v>
      </c>
      <c r="D174" s="40" t="s">
        <v>375</v>
      </c>
      <c r="E174" s="52" t="s">
        <v>376</v>
      </c>
      <c r="F174" s="58"/>
    </row>
    <row r="175" spans="1:6" s="45" customFormat="1" x14ac:dyDescent="0.25">
      <c r="A175" s="52" t="s">
        <v>370</v>
      </c>
      <c r="B175" s="40" t="s">
        <v>149</v>
      </c>
      <c r="C175" s="41">
        <v>45978</v>
      </c>
      <c r="D175" s="40" t="s">
        <v>481</v>
      </c>
      <c r="E175" s="52" t="s">
        <v>441</v>
      </c>
      <c r="F175" s="115"/>
    </row>
    <row r="176" spans="1:6" s="45" customFormat="1" x14ac:dyDescent="0.25">
      <c r="A176" s="52" t="s">
        <v>113</v>
      </c>
      <c r="B176" s="40" t="s">
        <v>149</v>
      </c>
      <c r="C176" s="41">
        <v>45931</v>
      </c>
      <c r="D176" s="40" t="s">
        <v>450</v>
      </c>
      <c r="E176" s="52" t="s">
        <v>451</v>
      </c>
      <c r="F176" s="92"/>
    </row>
    <row r="177" spans="1:6" s="45" customFormat="1" x14ac:dyDescent="0.25">
      <c r="A177" s="52" t="s">
        <v>370</v>
      </c>
      <c r="B177" s="40" t="s">
        <v>149</v>
      </c>
      <c r="C177" s="41">
        <v>45931</v>
      </c>
      <c r="D177" s="40" t="s">
        <v>453</v>
      </c>
      <c r="E177" s="52" t="s">
        <v>454</v>
      </c>
      <c r="F177" s="116"/>
    </row>
    <row r="178" spans="1:6" s="45" customFormat="1" x14ac:dyDescent="0.25">
      <c r="A178" s="52"/>
      <c r="B178" s="40"/>
      <c r="C178" s="41"/>
      <c r="D178" s="40"/>
      <c r="E178" s="52"/>
      <c r="F178" s="115"/>
    </row>
    <row r="179" spans="1:6" s="45" customFormat="1" x14ac:dyDescent="0.35">
      <c r="A179" s="145" t="s">
        <v>14</v>
      </c>
      <c r="B179" s="145"/>
      <c r="C179" s="145"/>
      <c r="D179" s="145" t="s">
        <v>0</v>
      </c>
      <c r="E179" s="145"/>
      <c r="F179" s="48"/>
    </row>
    <row r="180" spans="1:6" s="45" customFormat="1" x14ac:dyDescent="0.35">
      <c r="A180" s="40" t="s">
        <v>3</v>
      </c>
      <c r="B180" s="40" t="s">
        <v>149</v>
      </c>
      <c r="C180" s="41">
        <v>45627</v>
      </c>
      <c r="D180" s="35" t="s">
        <v>229</v>
      </c>
      <c r="E180" s="40" t="s">
        <v>230</v>
      </c>
      <c r="F180" s="44"/>
    </row>
    <row r="181" spans="1:6" s="45" customFormat="1" x14ac:dyDescent="0.35">
      <c r="A181" s="40" t="s">
        <v>121</v>
      </c>
      <c r="B181" s="40" t="s">
        <v>149</v>
      </c>
      <c r="C181" s="41">
        <v>45566</v>
      </c>
      <c r="D181" s="35" t="s">
        <v>234</v>
      </c>
      <c r="E181" s="40" t="s">
        <v>233</v>
      </c>
      <c r="F181" s="44"/>
    </row>
    <row r="182" spans="1:6" s="45" customFormat="1" x14ac:dyDescent="0.35">
      <c r="A182" s="40" t="s">
        <v>177</v>
      </c>
      <c r="B182" s="40" t="s">
        <v>149</v>
      </c>
      <c r="C182" s="41">
        <v>45627</v>
      </c>
      <c r="D182" s="35" t="s">
        <v>235</v>
      </c>
      <c r="E182" s="40" t="s">
        <v>236</v>
      </c>
      <c r="F182" s="44"/>
    </row>
    <row r="183" spans="1:6" s="45" customFormat="1" x14ac:dyDescent="0.35">
      <c r="A183" s="40" t="s">
        <v>122</v>
      </c>
      <c r="B183" s="40" t="s">
        <v>149</v>
      </c>
      <c r="C183" s="41">
        <v>45627</v>
      </c>
      <c r="D183" s="35" t="s">
        <v>292</v>
      </c>
      <c r="E183" s="40" t="s">
        <v>293</v>
      </c>
      <c r="F183" s="44"/>
    </row>
    <row r="184" spans="1:6" s="45" customFormat="1" x14ac:dyDescent="0.35">
      <c r="A184" s="40" t="s">
        <v>3</v>
      </c>
      <c r="B184" s="40" t="s">
        <v>149</v>
      </c>
      <c r="C184" s="41">
        <v>45627</v>
      </c>
      <c r="D184" s="35" t="s">
        <v>304</v>
      </c>
      <c r="E184" s="40" t="s">
        <v>305</v>
      </c>
      <c r="F184" s="44"/>
    </row>
    <row r="185" spans="1:6" s="45" customFormat="1" x14ac:dyDescent="0.35">
      <c r="A185" s="40" t="s">
        <v>122</v>
      </c>
      <c r="B185" s="40" t="s">
        <v>149</v>
      </c>
      <c r="C185" s="41">
        <v>45627</v>
      </c>
      <c r="D185" s="35" t="s">
        <v>336</v>
      </c>
      <c r="E185" s="40" t="s">
        <v>337</v>
      </c>
      <c r="F185" s="44"/>
    </row>
    <row r="186" spans="1:6" s="45" customFormat="1" ht="25" x14ac:dyDescent="0.35">
      <c r="A186" s="40" t="s">
        <v>122</v>
      </c>
      <c r="B186" s="40" t="s">
        <v>157</v>
      </c>
      <c r="C186" s="41">
        <v>45922</v>
      </c>
      <c r="D186" s="35" t="s">
        <v>404</v>
      </c>
      <c r="E186" s="35" t="s">
        <v>482</v>
      </c>
      <c r="F186" s="44"/>
    </row>
    <row r="187" spans="1:6" s="45" customFormat="1" x14ac:dyDescent="0.35">
      <c r="A187" s="40" t="s">
        <v>121</v>
      </c>
      <c r="B187" s="40" t="s">
        <v>157</v>
      </c>
      <c r="C187" s="41">
        <v>46107</v>
      </c>
      <c r="D187" s="35" t="s">
        <v>513</v>
      </c>
      <c r="E187" s="35" t="s">
        <v>514</v>
      </c>
      <c r="F187" s="44"/>
    </row>
    <row r="188" spans="1:6" s="45" customFormat="1" x14ac:dyDescent="0.35">
      <c r="A188" s="40"/>
      <c r="B188" s="40"/>
      <c r="C188" s="41"/>
      <c r="D188" s="35"/>
      <c r="E188" s="35"/>
      <c r="F188" s="44"/>
    </row>
    <row r="189" spans="1:6" s="45" customFormat="1" x14ac:dyDescent="0.35">
      <c r="A189" s="145" t="s">
        <v>15</v>
      </c>
      <c r="B189" s="145"/>
      <c r="C189" s="145"/>
      <c r="D189" s="145" t="s">
        <v>0</v>
      </c>
      <c r="E189" s="145"/>
      <c r="F189" s="44"/>
    </row>
    <row r="190" spans="1:6" s="45" customFormat="1" x14ac:dyDescent="0.35">
      <c r="A190" s="40" t="s">
        <v>203</v>
      </c>
      <c r="B190" s="40" t="s">
        <v>149</v>
      </c>
      <c r="C190" s="41">
        <v>45474</v>
      </c>
      <c r="D190" s="40" t="s">
        <v>204</v>
      </c>
      <c r="E190" s="40" t="s">
        <v>264</v>
      </c>
      <c r="F190" s="44"/>
    </row>
    <row r="191" spans="1:6" s="45" customFormat="1" x14ac:dyDescent="0.35">
      <c r="A191" s="40" t="s">
        <v>203</v>
      </c>
      <c r="B191" s="40" t="s">
        <v>149</v>
      </c>
      <c r="C191" s="41">
        <v>45474</v>
      </c>
      <c r="D191" s="40" t="s">
        <v>209</v>
      </c>
      <c r="E191" s="40" t="s">
        <v>210</v>
      </c>
      <c r="F191" s="44"/>
    </row>
    <row r="192" spans="1:6" s="45" customFormat="1" ht="37.5" x14ac:dyDescent="0.35">
      <c r="A192" s="40" t="s">
        <v>203</v>
      </c>
      <c r="B192" s="35" t="s">
        <v>213</v>
      </c>
      <c r="C192" s="36">
        <v>45512</v>
      </c>
      <c r="D192" s="35" t="s">
        <v>214</v>
      </c>
      <c r="E192" s="35" t="s">
        <v>215</v>
      </c>
      <c r="F192" s="44"/>
    </row>
    <row r="193" spans="1:6" s="45" customFormat="1" x14ac:dyDescent="0.35">
      <c r="A193" s="40" t="s">
        <v>203</v>
      </c>
      <c r="B193" s="35" t="s">
        <v>149</v>
      </c>
      <c r="C193" s="36">
        <v>45568</v>
      </c>
      <c r="D193" s="35" t="s">
        <v>219</v>
      </c>
      <c r="E193" s="35" t="s">
        <v>220</v>
      </c>
      <c r="F193" s="44"/>
    </row>
    <row r="194" spans="1:6" s="45" customFormat="1" x14ac:dyDescent="0.35">
      <c r="A194" s="40" t="s">
        <v>224</v>
      </c>
      <c r="B194" s="35" t="s">
        <v>149</v>
      </c>
      <c r="C194" s="36">
        <v>45627</v>
      </c>
      <c r="D194" s="35" t="s">
        <v>225</v>
      </c>
      <c r="E194" s="35" t="s">
        <v>226</v>
      </c>
      <c r="F194" s="44"/>
    </row>
    <row r="195" spans="1:6" s="45" customFormat="1" x14ac:dyDescent="0.35">
      <c r="A195" s="40" t="s">
        <v>224</v>
      </c>
      <c r="B195" s="35" t="s">
        <v>149</v>
      </c>
      <c r="C195" s="36">
        <v>45627</v>
      </c>
      <c r="D195" s="35" t="s">
        <v>227</v>
      </c>
      <c r="E195" s="35" t="s">
        <v>228</v>
      </c>
      <c r="F195" s="44"/>
    </row>
    <row r="196" spans="1:6" s="45" customFormat="1" x14ac:dyDescent="0.35">
      <c r="A196" s="40" t="s">
        <v>203</v>
      </c>
      <c r="B196" s="35" t="s">
        <v>149</v>
      </c>
      <c r="C196" s="36">
        <v>45505</v>
      </c>
      <c r="D196" s="35" t="s">
        <v>397</v>
      </c>
      <c r="E196" s="35" t="s">
        <v>273</v>
      </c>
      <c r="F196" s="44"/>
    </row>
    <row r="197" spans="1:6" s="45" customFormat="1" x14ac:dyDescent="0.35">
      <c r="A197" s="40" t="s">
        <v>127</v>
      </c>
      <c r="B197" s="35" t="s">
        <v>149</v>
      </c>
      <c r="C197" s="36">
        <v>45748</v>
      </c>
      <c r="D197" s="35" t="s">
        <v>368</v>
      </c>
      <c r="E197" s="35" t="s">
        <v>369</v>
      </c>
      <c r="F197" s="44"/>
    </row>
    <row r="198" spans="1:6" s="45" customFormat="1" x14ac:dyDescent="0.35">
      <c r="A198" s="40" t="s">
        <v>224</v>
      </c>
      <c r="B198" s="35" t="s">
        <v>149</v>
      </c>
      <c r="C198" s="36">
        <v>45748</v>
      </c>
      <c r="D198" s="35" t="s">
        <v>377</v>
      </c>
      <c r="E198" s="35" t="s">
        <v>228</v>
      </c>
      <c r="F198" s="44"/>
    </row>
    <row r="199" spans="1:6" s="45" customFormat="1" x14ac:dyDescent="0.35">
      <c r="A199" s="40" t="s">
        <v>124</v>
      </c>
      <c r="B199" s="35" t="s">
        <v>149</v>
      </c>
      <c r="C199" s="36">
        <v>45824</v>
      </c>
      <c r="D199" s="35" t="s">
        <v>395</v>
      </c>
      <c r="E199" s="35" t="s">
        <v>396</v>
      </c>
      <c r="F199" s="44"/>
    </row>
    <row r="200" spans="1:6" s="45" customFormat="1" x14ac:dyDescent="0.35">
      <c r="A200" s="40" t="s">
        <v>203</v>
      </c>
      <c r="B200" s="35" t="s">
        <v>149</v>
      </c>
      <c r="C200" s="36">
        <v>45901</v>
      </c>
      <c r="D200" s="35" t="s">
        <v>405</v>
      </c>
      <c r="E200" s="35" t="s">
        <v>406</v>
      </c>
      <c r="F200" s="44"/>
    </row>
    <row r="201" spans="1:6" s="45" customFormat="1" x14ac:dyDescent="0.35">
      <c r="A201" s="40" t="s">
        <v>126</v>
      </c>
      <c r="B201" s="35" t="s">
        <v>149</v>
      </c>
      <c r="C201" s="36">
        <v>45931</v>
      </c>
      <c r="D201" s="35" t="s">
        <v>427</v>
      </c>
      <c r="E201" s="35" t="s">
        <v>428</v>
      </c>
      <c r="F201" s="44"/>
    </row>
    <row r="202" spans="1:6" s="45" customFormat="1" x14ac:dyDescent="0.35">
      <c r="A202" s="40" t="s">
        <v>224</v>
      </c>
      <c r="B202" s="35" t="s">
        <v>149</v>
      </c>
      <c r="C202" s="36">
        <v>45931</v>
      </c>
      <c r="D202" s="35" t="s">
        <v>439</v>
      </c>
      <c r="E202" s="35" t="s">
        <v>440</v>
      </c>
      <c r="F202" s="44"/>
    </row>
    <row r="203" spans="1:6" s="45" customFormat="1" x14ac:dyDescent="0.35">
      <c r="A203" s="40" t="s">
        <v>203</v>
      </c>
      <c r="B203" s="35" t="s">
        <v>149</v>
      </c>
      <c r="C203" s="36">
        <v>45962</v>
      </c>
      <c r="D203" s="35" t="s">
        <v>444</v>
      </c>
      <c r="E203" s="35" t="s">
        <v>445</v>
      </c>
      <c r="F203" s="44"/>
    </row>
    <row r="204" spans="1:6" s="45" customFormat="1" x14ac:dyDescent="0.35">
      <c r="A204" s="40" t="s">
        <v>203</v>
      </c>
      <c r="B204" s="35" t="s">
        <v>149</v>
      </c>
      <c r="C204" s="36">
        <v>45962</v>
      </c>
      <c r="D204" s="35" t="s">
        <v>483</v>
      </c>
      <c r="E204" s="35" t="s">
        <v>484</v>
      </c>
      <c r="F204" s="44"/>
    </row>
    <row r="205" spans="1:6" s="45" customFormat="1" x14ac:dyDescent="0.35">
      <c r="A205" s="40" t="s">
        <v>126</v>
      </c>
      <c r="B205" s="35" t="s">
        <v>149</v>
      </c>
      <c r="C205" s="36">
        <v>45931</v>
      </c>
      <c r="D205" s="35" t="s">
        <v>452</v>
      </c>
      <c r="E205" s="35" t="s">
        <v>428</v>
      </c>
      <c r="F205" s="44"/>
    </row>
    <row r="206" spans="1:6" s="45" customFormat="1" x14ac:dyDescent="0.35">
      <c r="A206" s="40" t="s">
        <v>224</v>
      </c>
      <c r="B206" s="35" t="s">
        <v>149</v>
      </c>
      <c r="C206" s="36">
        <v>45992</v>
      </c>
      <c r="D206" s="35" t="s">
        <v>455</v>
      </c>
      <c r="E206" s="35" t="s">
        <v>456</v>
      </c>
      <c r="F206" s="44"/>
    </row>
    <row r="207" spans="1:6" s="45" customFormat="1" x14ac:dyDescent="0.35">
      <c r="A207" s="40" t="s">
        <v>127</v>
      </c>
      <c r="B207" s="35" t="s">
        <v>149</v>
      </c>
      <c r="C207" s="36">
        <v>46112</v>
      </c>
      <c r="D207" s="35" t="s">
        <v>520</v>
      </c>
      <c r="E207" s="35" t="s">
        <v>521</v>
      </c>
      <c r="F207" s="44"/>
    </row>
    <row r="208" spans="1:6" s="45" customFormat="1" x14ac:dyDescent="0.35">
      <c r="A208" s="40" t="s">
        <v>224</v>
      </c>
      <c r="B208" s="35" t="s">
        <v>149</v>
      </c>
      <c r="C208" s="36">
        <v>46112</v>
      </c>
      <c r="D208" s="35" t="s">
        <v>523</v>
      </c>
      <c r="E208" s="35" t="s">
        <v>522</v>
      </c>
      <c r="F208" s="44"/>
    </row>
    <row r="209" spans="1:6" s="45" customFormat="1" x14ac:dyDescent="0.35">
      <c r="A209" s="40" t="s">
        <v>224</v>
      </c>
      <c r="B209" s="35" t="s">
        <v>149</v>
      </c>
      <c r="C209" s="36">
        <v>46112</v>
      </c>
      <c r="D209" s="35" t="s">
        <v>524</v>
      </c>
      <c r="E209" s="35" t="s">
        <v>525</v>
      </c>
      <c r="F209" s="44"/>
    </row>
    <row r="210" spans="1:6" s="45" customFormat="1" x14ac:dyDescent="0.35">
      <c r="A210" s="40" t="s">
        <v>529</v>
      </c>
      <c r="B210" s="35" t="s">
        <v>149</v>
      </c>
      <c r="C210" s="36">
        <v>46113</v>
      </c>
      <c r="D210" s="35" t="s">
        <v>530</v>
      </c>
      <c r="E210" s="35" t="s">
        <v>531</v>
      </c>
      <c r="F210" s="44"/>
    </row>
    <row r="211" spans="1:6" s="45" customFormat="1" x14ac:dyDescent="0.35">
      <c r="A211" s="40" t="s">
        <v>127</v>
      </c>
      <c r="B211" s="35" t="s">
        <v>149</v>
      </c>
      <c r="C211" s="36">
        <v>46141</v>
      </c>
      <c r="D211" s="35" t="s">
        <v>537</v>
      </c>
      <c r="E211" s="35" t="s">
        <v>538</v>
      </c>
      <c r="F211" s="44"/>
    </row>
    <row r="212" spans="1:6" s="45" customFormat="1" x14ac:dyDescent="0.35">
      <c r="A212" s="40"/>
      <c r="B212" s="35"/>
      <c r="C212" s="36"/>
      <c r="D212" s="35"/>
      <c r="E212" s="35"/>
      <c r="F212" s="44"/>
    </row>
    <row r="213" spans="1:6" s="45" customFormat="1" x14ac:dyDescent="0.35">
      <c r="A213" s="146" t="s">
        <v>22</v>
      </c>
      <c r="B213" s="146"/>
      <c r="C213" s="146"/>
      <c r="D213" s="146"/>
      <c r="E213" s="146"/>
      <c r="F213" s="44"/>
    </row>
    <row r="214" spans="1:6" s="45" customFormat="1" x14ac:dyDescent="0.35">
      <c r="A214" s="79"/>
      <c r="B214" s="79"/>
      <c r="C214" s="79"/>
      <c r="D214" s="64"/>
      <c r="E214" s="64"/>
      <c r="F214" s="44"/>
    </row>
    <row r="215" spans="1:6" s="45" customFormat="1" x14ac:dyDescent="0.35">
      <c r="A215" s="145" t="s">
        <v>5</v>
      </c>
      <c r="B215" s="145"/>
      <c r="C215" s="145"/>
      <c r="D215" s="145"/>
      <c r="E215" s="145"/>
      <c r="F215" s="44"/>
    </row>
    <row r="216" spans="1:6" s="45" customFormat="1" x14ac:dyDescent="0.35">
      <c r="A216" s="40" t="s">
        <v>37</v>
      </c>
      <c r="B216" s="40" t="s">
        <v>157</v>
      </c>
      <c r="C216" s="41">
        <v>45295</v>
      </c>
      <c r="D216" s="40" t="s">
        <v>181</v>
      </c>
      <c r="E216" s="40" t="s">
        <v>158</v>
      </c>
      <c r="F216" s="48"/>
    </row>
    <row r="217" spans="1:6" s="45" customFormat="1" ht="25" x14ac:dyDescent="0.35">
      <c r="A217" s="53" t="s">
        <v>32</v>
      </c>
      <c r="B217" s="105" t="s">
        <v>146</v>
      </c>
      <c r="C217" s="51">
        <v>45322</v>
      </c>
      <c r="D217" s="54" t="s">
        <v>161</v>
      </c>
      <c r="E217" s="53" t="s">
        <v>162</v>
      </c>
      <c r="F217" s="48"/>
    </row>
    <row r="218" spans="1:6" s="45" customFormat="1" x14ac:dyDescent="0.35">
      <c r="A218" s="53" t="s">
        <v>33</v>
      </c>
      <c r="B218" s="105" t="s">
        <v>146</v>
      </c>
      <c r="C218" s="51">
        <v>45931</v>
      </c>
      <c r="D218" s="54" t="s">
        <v>485</v>
      </c>
      <c r="E218" s="53" t="s">
        <v>412</v>
      </c>
      <c r="F218" s="103"/>
    </row>
    <row r="219" spans="1:6" s="45" customFormat="1" x14ac:dyDescent="0.35">
      <c r="A219" s="53" t="s">
        <v>36</v>
      </c>
      <c r="B219" s="105" t="s">
        <v>146</v>
      </c>
      <c r="C219" s="51" t="s">
        <v>433</v>
      </c>
      <c r="D219" s="54" t="s">
        <v>431</v>
      </c>
      <c r="E219" s="53" t="s">
        <v>432</v>
      </c>
      <c r="F219" s="111"/>
    </row>
    <row r="220" spans="1:6" s="45" customFormat="1" x14ac:dyDescent="0.35">
      <c r="A220" s="53" t="s">
        <v>33</v>
      </c>
      <c r="B220" s="105" t="s">
        <v>146</v>
      </c>
      <c r="C220" s="51">
        <v>45795</v>
      </c>
      <c r="D220" s="54" t="s">
        <v>553</v>
      </c>
      <c r="E220" s="53" t="s">
        <v>554</v>
      </c>
      <c r="F220" s="103"/>
    </row>
    <row r="221" spans="1:6" s="45" customFormat="1" x14ac:dyDescent="0.35">
      <c r="A221" s="53"/>
      <c r="B221" s="112"/>
      <c r="C221" s="51"/>
      <c r="D221" s="54"/>
      <c r="E221" s="53"/>
      <c r="F221" s="142"/>
    </row>
    <row r="222" spans="1:6" s="45" customFormat="1" x14ac:dyDescent="0.35">
      <c r="A222" s="145" t="s">
        <v>6</v>
      </c>
      <c r="B222" s="145"/>
      <c r="C222" s="145"/>
      <c r="D222" s="145"/>
      <c r="E222" s="145"/>
      <c r="F222" s="44"/>
    </row>
    <row r="223" spans="1:6" s="45" customFormat="1" x14ac:dyDescent="0.35">
      <c r="A223" s="80"/>
      <c r="B223" s="80"/>
      <c r="C223" s="80"/>
      <c r="D223" s="43"/>
      <c r="E223" s="43"/>
      <c r="F223" s="44"/>
    </row>
    <row r="224" spans="1:6" s="45" customFormat="1" x14ac:dyDescent="0.3">
      <c r="A224" s="145" t="s">
        <v>7</v>
      </c>
      <c r="B224" s="145"/>
      <c r="C224" s="145"/>
      <c r="D224" s="145"/>
      <c r="E224" s="145"/>
      <c r="F224" s="37"/>
    </row>
    <row r="225" spans="1:6" s="45" customFormat="1" x14ac:dyDescent="0.3">
      <c r="A225" s="80"/>
      <c r="B225" s="80"/>
      <c r="C225" s="42"/>
      <c r="D225" s="35"/>
      <c r="E225" s="35"/>
      <c r="F225" s="37"/>
    </row>
    <row r="226" spans="1:6" s="45" customFormat="1" x14ac:dyDescent="0.3">
      <c r="A226" s="80"/>
      <c r="B226" s="80"/>
      <c r="C226" s="42"/>
      <c r="D226" s="35"/>
      <c r="E226" s="35"/>
      <c r="F226" s="37"/>
    </row>
    <row r="227" spans="1:6" s="45" customFormat="1" x14ac:dyDescent="0.3">
      <c r="A227" s="145" t="s">
        <v>8</v>
      </c>
      <c r="B227" s="145"/>
      <c r="C227" s="145"/>
      <c r="D227" s="145"/>
      <c r="E227" s="145"/>
      <c r="F227" s="37"/>
    </row>
    <row r="228" spans="1:6" s="45" customFormat="1" x14ac:dyDescent="0.3">
      <c r="A228" s="80"/>
      <c r="B228" s="80"/>
      <c r="C228" s="42"/>
      <c r="D228" s="43"/>
      <c r="E228" s="43"/>
      <c r="F228" s="37"/>
    </row>
    <row r="229" spans="1:6" s="45" customFormat="1" x14ac:dyDescent="0.3">
      <c r="A229" s="145" t="s">
        <v>9</v>
      </c>
      <c r="B229" s="145"/>
      <c r="C229" s="145"/>
      <c r="D229" s="145"/>
      <c r="E229" s="145"/>
      <c r="F229" s="37"/>
    </row>
    <row r="230" spans="1:6" s="45" customFormat="1" ht="25" x14ac:dyDescent="0.35">
      <c r="A230" s="53" t="s">
        <v>197</v>
      </c>
      <c r="B230" s="105" t="s">
        <v>146</v>
      </c>
      <c r="C230" s="51">
        <v>45446</v>
      </c>
      <c r="D230" s="54" t="s">
        <v>202</v>
      </c>
      <c r="E230" s="53" t="s">
        <v>198</v>
      </c>
      <c r="F230" s="44"/>
    </row>
    <row r="231" spans="1:6" s="45" customFormat="1" x14ac:dyDescent="0.35">
      <c r="A231" s="145" t="s">
        <v>16</v>
      </c>
      <c r="B231" s="145"/>
      <c r="C231" s="145"/>
      <c r="D231" s="145"/>
      <c r="E231" s="145"/>
      <c r="F231" s="145"/>
    </row>
    <row r="232" spans="1:6" ht="25" x14ac:dyDescent="0.3">
      <c r="A232" s="80"/>
      <c r="B232" s="106" t="s">
        <v>146</v>
      </c>
      <c r="C232" s="42">
        <v>45270</v>
      </c>
      <c r="D232" s="43" t="s">
        <v>155</v>
      </c>
      <c r="E232" s="35" t="s">
        <v>156</v>
      </c>
      <c r="F232" s="37"/>
    </row>
    <row r="233" spans="1:6" ht="25" x14ac:dyDescent="0.3">
      <c r="A233" s="80"/>
      <c r="B233" s="106" t="s">
        <v>146</v>
      </c>
      <c r="C233" s="42">
        <v>45314</v>
      </c>
      <c r="D233" s="43" t="s">
        <v>159</v>
      </c>
      <c r="E233" s="35" t="s">
        <v>160</v>
      </c>
      <c r="F233" s="37"/>
    </row>
    <row r="234" spans="1:6" x14ac:dyDescent="0.3">
      <c r="A234" s="80"/>
      <c r="B234" s="80"/>
      <c r="C234" s="42"/>
      <c r="D234" s="43"/>
      <c r="E234" s="35"/>
      <c r="F234" s="37"/>
    </row>
    <row r="235" spans="1:6" x14ac:dyDescent="0.3">
      <c r="A235" s="145" t="s">
        <v>15</v>
      </c>
      <c r="B235" s="145"/>
      <c r="C235" s="145"/>
      <c r="D235" s="145"/>
      <c r="E235" s="145"/>
      <c r="F235" s="37"/>
    </row>
    <row r="236" spans="1:6" x14ac:dyDescent="0.3">
      <c r="A236" s="80"/>
      <c r="B236" s="80"/>
      <c r="C236" s="80"/>
      <c r="D236" s="43"/>
      <c r="E236" s="43"/>
      <c r="F236" s="37"/>
    </row>
    <row r="237" spans="1:6" x14ac:dyDescent="0.3">
      <c r="A237" s="53"/>
      <c r="B237" s="50"/>
      <c r="C237" s="51"/>
      <c r="D237" s="70"/>
      <c r="E237" s="59"/>
      <c r="F237" s="37"/>
    </row>
    <row r="238" spans="1:6" x14ac:dyDescent="0.3">
      <c r="A238" s="146" t="s">
        <v>145</v>
      </c>
      <c r="B238" s="146"/>
      <c r="C238" s="146"/>
      <c r="D238" s="146"/>
      <c r="E238" s="146"/>
      <c r="F238" s="37"/>
    </row>
    <row r="239" spans="1:6" x14ac:dyDescent="0.3">
      <c r="A239" s="81"/>
      <c r="B239" s="81"/>
      <c r="C239" s="81"/>
      <c r="D239" s="47"/>
      <c r="E239" s="60"/>
      <c r="F239" s="55"/>
    </row>
    <row r="240" spans="1:6" x14ac:dyDescent="0.3">
      <c r="A240" s="53"/>
      <c r="B240" s="50"/>
      <c r="C240" s="51"/>
      <c r="D240" s="70"/>
      <c r="E240" s="59"/>
      <c r="F240" s="37"/>
    </row>
    <row r="241" spans="1:6" x14ac:dyDescent="0.3">
      <c r="A241" s="146" t="s">
        <v>140</v>
      </c>
      <c r="B241" s="146"/>
      <c r="C241" s="146"/>
      <c r="D241" s="146"/>
      <c r="E241" s="146"/>
      <c r="F241" s="37"/>
    </row>
    <row r="242" spans="1:6" x14ac:dyDescent="0.3">
      <c r="A242" s="145"/>
      <c r="B242" s="145"/>
      <c r="C242" s="145"/>
      <c r="D242" s="145"/>
      <c r="E242" s="145"/>
      <c r="F242" s="37"/>
    </row>
    <row r="243" spans="1:6" x14ac:dyDescent="0.3">
      <c r="A243" s="53"/>
      <c r="B243" s="50"/>
      <c r="C243" s="51"/>
      <c r="D243" s="70"/>
      <c r="E243" s="59"/>
      <c r="F243" s="37"/>
    </row>
    <row r="244" spans="1:6" x14ac:dyDescent="0.3">
      <c r="A244" s="146" t="s">
        <v>144</v>
      </c>
      <c r="B244" s="146"/>
      <c r="C244" s="146"/>
      <c r="D244" s="146"/>
      <c r="E244" s="146"/>
      <c r="F244" s="37"/>
    </row>
    <row r="245" spans="1:6" x14ac:dyDescent="0.3">
      <c r="A245" s="82"/>
      <c r="B245" s="50"/>
      <c r="C245" s="51"/>
      <c r="D245" s="70"/>
      <c r="E245" s="61"/>
      <c r="F245" s="37"/>
    </row>
    <row r="246" spans="1:6" x14ac:dyDescent="0.3">
      <c r="A246" s="82"/>
      <c r="B246" s="50"/>
      <c r="C246" s="51"/>
      <c r="D246" s="70"/>
      <c r="E246" s="61"/>
      <c r="F246" s="37"/>
    </row>
    <row r="247" spans="1:6" x14ac:dyDescent="0.3">
      <c r="A247" s="82"/>
      <c r="B247" s="50"/>
      <c r="C247" s="51"/>
      <c r="D247" s="70"/>
      <c r="E247" s="61"/>
      <c r="F247" s="37"/>
    </row>
    <row r="248" spans="1:6" x14ac:dyDescent="0.3">
      <c r="A248" s="82"/>
      <c r="B248" s="50"/>
      <c r="C248" s="51"/>
      <c r="D248" s="70"/>
      <c r="E248" s="61"/>
      <c r="F248" s="37"/>
    </row>
    <row r="249" spans="1:6" x14ac:dyDescent="0.3">
      <c r="A249" s="82"/>
      <c r="B249" s="50"/>
      <c r="C249" s="51"/>
      <c r="D249" s="70"/>
      <c r="E249" s="61"/>
      <c r="F249" s="37"/>
    </row>
    <row r="250" spans="1:6" x14ac:dyDescent="0.3">
      <c r="A250" s="82"/>
      <c r="B250" s="50"/>
      <c r="C250" s="51"/>
      <c r="D250" s="70"/>
      <c r="E250" s="61"/>
      <c r="F250" s="37"/>
    </row>
    <row r="251" spans="1:6" x14ac:dyDescent="0.3">
      <c r="A251" s="82"/>
      <c r="B251" s="50"/>
      <c r="C251" s="51"/>
      <c r="D251" s="70"/>
      <c r="E251" s="61"/>
      <c r="F251" s="37"/>
    </row>
    <row r="252" spans="1:6" x14ac:dyDescent="0.3">
      <c r="A252" s="82"/>
      <c r="B252" s="50"/>
      <c r="C252" s="51"/>
      <c r="D252" s="70"/>
      <c r="E252" s="61"/>
      <c r="F252" s="37"/>
    </row>
    <row r="253" spans="1:6" x14ac:dyDescent="0.3">
      <c r="A253" s="82"/>
      <c r="B253" s="50"/>
      <c r="C253" s="51"/>
      <c r="D253" s="70"/>
      <c r="E253" s="61"/>
      <c r="F253" s="37"/>
    </row>
    <row r="254" spans="1:6" x14ac:dyDescent="0.3">
      <c r="A254" s="82"/>
      <c r="B254" s="50"/>
      <c r="C254" s="51"/>
      <c r="D254" s="70"/>
      <c r="E254" s="61"/>
      <c r="F254" s="37"/>
    </row>
    <row r="255" spans="1:6" x14ac:dyDescent="0.3">
      <c r="A255" s="82"/>
      <c r="B255" s="50"/>
      <c r="C255" s="51"/>
      <c r="D255" s="70"/>
      <c r="E255" s="61"/>
      <c r="F255" s="37"/>
    </row>
    <row r="256" spans="1:6" x14ac:dyDescent="0.3">
      <c r="A256" s="82"/>
      <c r="B256" s="50"/>
      <c r="C256" s="51"/>
      <c r="D256" s="70"/>
      <c r="E256" s="61"/>
      <c r="F256" s="37"/>
    </row>
    <row r="257" spans="1:6" x14ac:dyDescent="0.3">
      <c r="A257" s="82"/>
      <c r="B257" s="50"/>
      <c r="C257" s="51"/>
      <c r="D257" s="70"/>
      <c r="E257" s="61"/>
      <c r="F257" s="37"/>
    </row>
    <row r="258" spans="1:6" x14ac:dyDescent="0.3">
      <c r="A258" s="82"/>
      <c r="B258" s="50"/>
      <c r="C258" s="51"/>
      <c r="D258" s="70"/>
      <c r="E258" s="61"/>
      <c r="F258" s="37"/>
    </row>
    <row r="259" spans="1:6" x14ac:dyDescent="0.3">
      <c r="A259" s="82"/>
      <c r="B259" s="50"/>
      <c r="C259" s="51"/>
      <c r="D259" s="70"/>
      <c r="E259" s="61"/>
      <c r="F259" s="37"/>
    </row>
    <row r="260" spans="1:6" x14ac:dyDescent="0.3">
      <c r="A260" s="82"/>
      <c r="B260" s="50"/>
      <c r="C260" s="51"/>
      <c r="D260" s="70"/>
      <c r="E260" s="61"/>
      <c r="F260" s="37"/>
    </row>
    <row r="261" spans="1:6" x14ac:dyDescent="0.3">
      <c r="A261" s="82"/>
      <c r="B261" s="50"/>
      <c r="C261" s="51"/>
      <c r="D261" s="70"/>
      <c r="E261" s="61"/>
      <c r="F261" s="37"/>
    </row>
    <row r="262" spans="1:6" x14ac:dyDescent="0.3">
      <c r="A262" s="82"/>
      <c r="B262" s="50"/>
      <c r="C262" s="51"/>
      <c r="D262" s="70"/>
      <c r="E262" s="61"/>
      <c r="F262" s="37"/>
    </row>
    <row r="263" spans="1:6" x14ac:dyDescent="0.3">
      <c r="A263" s="82"/>
      <c r="B263" s="50"/>
      <c r="C263" s="51"/>
      <c r="D263" s="70"/>
      <c r="E263" s="61"/>
      <c r="F263" s="37"/>
    </row>
    <row r="264" spans="1:6" x14ac:dyDescent="0.3">
      <c r="A264" s="82"/>
      <c r="B264" s="50"/>
      <c r="C264" s="51"/>
      <c r="D264" s="70"/>
      <c r="E264" s="61"/>
      <c r="F264" s="37"/>
    </row>
    <row r="265" spans="1:6" x14ac:dyDescent="0.3">
      <c r="A265" s="82"/>
      <c r="B265" s="50"/>
      <c r="C265" s="51"/>
      <c r="D265" s="70"/>
      <c r="E265" s="61"/>
      <c r="F265" s="37"/>
    </row>
    <row r="266" spans="1:6" x14ac:dyDescent="0.3">
      <c r="A266" s="82"/>
      <c r="B266" s="50"/>
      <c r="C266" s="51"/>
      <c r="D266" s="70"/>
      <c r="E266" s="61"/>
      <c r="F266" s="37"/>
    </row>
    <row r="267" spans="1:6" x14ac:dyDescent="0.3">
      <c r="A267" s="82"/>
      <c r="B267" s="50"/>
      <c r="C267" s="51"/>
      <c r="D267" s="70"/>
      <c r="E267" s="61"/>
      <c r="F267" s="37"/>
    </row>
    <row r="268" spans="1:6" x14ac:dyDescent="0.3">
      <c r="A268" s="82"/>
      <c r="B268" s="50"/>
      <c r="C268" s="51"/>
      <c r="D268" s="70"/>
      <c r="E268" s="61"/>
      <c r="F268" s="37"/>
    </row>
    <row r="269" spans="1:6" x14ac:dyDescent="0.3">
      <c r="A269" s="82"/>
      <c r="B269" s="50"/>
      <c r="C269" s="51"/>
      <c r="D269" s="70"/>
      <c r="E269" s="61"/>
      <c r="F269" s="37"/>
    </row>
  </sheetData>
  <sortState xmlns:xlrd2="http://schemas.microsoft.com/office/spreadsheetml/2017/richdata2" ref="A126:F129">
    <sortCondition ref="A126:A129"/>
  </sortState>
  <mergeCells count="26">
    <mergeCell ref="A244:E244"/>
    <mergeCell ref="A1:E1"/>
    <mergeCell ref="A2:E2"/>
    <mergeCell ref="A5:E5"/>
    <mergeCell ref="A20:E20"/>
    <mergeCell ref="A85:E85"/>
    <mergeCell ref="A222:E222"/>
    <mergeCell ref="A241:E241"/>
    <mergeCell ref="A179:E179"/>
    <mergeCell ref="A107:E107"/>
    <mergeCell ref="A40:E40"/>
    <mergeCell ref="A227:E227"/>
    <mergeCell ref="A229:E229"/>
    <mergeCell ref="A242:E242"/>
    <mergeCell ref="A213:E213"/>
    <mergeCell ref="A238:E238"/>
    <mergeCell ref="A3:F3"/>
    <mergeCell ref="A123:E123"/>
    <mergeCell ref="A215:E215"/>
    <mergeCell ref="A224:E224"/>
    <mergeCell ref="A235:E235"/>
    <mergeCell ref="A231:F231"/>
    <mergeCell ref="A58:E58"/>
    <mergeCell ref="A189:E189"/>
    <mergeCell ref="A171:E171"/>
    <mergeCell ref="A156:E156"/>
  </mergeCells>
  <pageMargins left="0.25" right="0.25" top="0.33" bottom="0.3" header="0.3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1"/>
  <sheetViews>
    <sheetView tabSelected="1" zoomScaleNormal="100" workbookViewId="0">
      <pane ySplit="4" topLeftCell="A71" activePane="bottomLeft" state="frozen"/>
      <selection pane="bottomLeft" activeCell="D112" sqref="D112"/>
    </sheetView>
  </sheetViews>
  <sheetFormatPr defaultRowHeight="14.5" x14ac:dyDescent="0.35"/>
  <cols>
    <col min="1" max="1" width="37.7265625" customWidth="1"/>
    <col min="2" max="2" width="11.453125" style="25" bestFit="1" customWidth="1"/>
    <col min="3" max="3" width="3.26953125" style="1" customWidth="1"/>
    <col min="4" max="4" width="8.26953125" style="25" bestFit="1" customWidth="1"/>
    <col min="5" max="5" width="3.81640625" style="1" customWidth="1"/>
    <col min="6" max="6" width="20.453125" style="32" bestFit="1" customWidth="1"/>
  </cols>
  <sheetData>
    <row r="1" spans="1:7" ht="13" customHeight="1" x14ac:dyDescent="0.35">
      <c r="A1" s="154" t="s">
        <v>141</v>
      </c>
      <c r="B1" s="154"/>
      <c r="C1" s="154"/>
      <c r="D1" s="154"/>
      <c r="E1" s="154"/>
      <c r="F1" s="154"/>
      <c r="G1" s="2"/>
    </row>
    <row r="2" spans="1:7" ht="13" customHeight="1" x14ac:dyDescent="0.35">
      <c r="A2" s="155">
        <v>46173</v>
      </c>
      <c r="B2" s="156"/>
      <c r="C2" s="156"/>
      <c r="D2" s="156"/>
      <c r="E2" s="156"/>
      <c r="F2" s="156"/>
      <c r="G2" s="3"/>
    </row>
    <row r="3" spans="1:7" ht="13" customHeight="1" thickBot="1" x14ac:dyDescent="0.4">
      <c r="A3" s="153" t="s">
        <v>138</v>
      </c>
      <c r="B3" s="153"/>
      <c r="C3" s="153"/>
      <c r="D3" s="153"/>
      <c r="E3" s="153"/>
      <c r="F3" s="153"/>
      <c r="G3" s="4"/>
    </row>
    <row r="4" spans="1:7" s="9" customFormat="1" ht="27.75" customHeight="1" thickBot="1" x14ac:dyDescent="0.4">
      <c r="A4" s="7" t="s">
        <v>24</v>
      </c>
      <c r="B4" s="19" t="s">
        <v>25</v>
      </c>
      <c r="C4" s="8"/>
      <c r="D4" s="19" t="s">
        <v>26</v>
      </c>
      <c r="E4" s="8"/>
      <c r="F4" s="26" t="s">
        <v>27</v>
      </c>
    </row>
    <row r="5" spans="1:7" ht="13" customHeight="1" thickBot="1" x14ac:dyDescent="0.4">
      <c r="A5" s="153" t="s">
        <v>139</v>
      </c>
      <c r="B5" s="153"/>
      <c r="C5" s="153"/>
      <c r="D5" s="153"/>
      <c r="E5" s="153"/>
      <c r="F5" s="153"/>
    </row>
    <row r="6" spans="1:7" ht="13" customHeight="1" x14ac:dyDescent="0.35">
      <c r="A6" s="151" t="s">
        <v>28</v>
      </c>
      <c r="B6" s="151"/>
      <c r="C6" s="151"/>
      <c r="D6" s="151"/>
      <c r="E6" s="151"/>
      <c r="F6" s="151"/>
    </row>
    <row r="7" spans="1:7" x14ac:dyDescent="0.35">
      <c r="A7" s="5" t="s">
        <v>29</v>
      </c>
      <c r="B7" s="20">
        <v>296</v>
      </c>
      <c r="C7" s="13"/>
      <c r="D7" s="20">
        <v>279</v>
      </c>
      <c r="E7" s="13"/>
      <c r="F7" s="27">
        <f>B7-D7</f>
        <v>17</v>
      </c>
    </row>
    <row r="8" spans="1:7" x14ac:dyDescent="0.35">
      <c r="A8" s="5" t="s">
        <v>30</v>
      </c>
      <c r="B8" s="20">
        <v>136</v>
      </c>
      <c r="C8" s="13"/>
      <c r="D8" s="20">
        <v>155</v>
      </c>
      <c r="E8" s="13"/>
      <c r="F8" s="27">
        <f t="shared" ref="F8:F15" si="0">B8-D8</f>
        <v>-19</v>
      </c>
    </row>
    <row r="9" spans="1:7" x14ac:dyDescent="0.35">
      <c r="A9" s="5" t="s">
        <v>31</v>
      </c>
      <c r="B9" s="20">
        <v>734</v>
      </c>
      <c r="C9" s="13"/>
      <c r="D9" s="20">
        <f>760-18</f>
        <v>742</v>
      </c>
      <c r="E9" s="13"/>
      <c r="F9" s="27">
        <f t="shared" si="0"/>
        <v>-8</v>
      </c>
    </row>
    <row r="10" spans="1:7" x14ac:dyDescent="0.35">
      <c r="A10" s="5" t="s">
        <v>32</v>
      </c>
      <c r="B10" s="20">
        <v>189</v>
      </c>
      <c r="C10" s="13"/>
      <c r="D10" s="20">
        <v>106</v>
      </c>
      <c r="E10" s="13"/>
      <c r="F10" s="27">
        <f t="shared" si="0"/>
        <v>83</v>
      </c>
    </row>
    <row r="11" spans="1:7" x14ac:dyDescent="0.35">
      <c r="A11" s="5" t="s">
        <v>33</v>
      </c>
      <c r="B11" s="20">
        <v>242</v>
      </c>
      <c r="C11" s="13"/>
      <c r="D11" s="20">
        <v>256</v>
      </c>
      <c r="E11" s="13"/>
      <c r="F11" s="27">
        <f t="shared" si="0"/>
        <v>-14</v>
      </c>
    </row>
    <row r="12" spans="1:7" x14ac:dyDescent="0.35">
      <c r="A12" s="5" t="s">
        <v>34</v>
      </c>
      <c r="B12" s="20">
        <v>503</v>
      </c>
      <c r="C12" s="13"/>
      <c r="D12" s="20">
        <v>607</v>
      </c>
      <c r="E12" s="13"/>
      <c r="F12" s="27">
        <f t="shared" si="0"/>
        <v>-104</v>
      </c>
    </row>
    <row r="13" spans="1:7" x14ac:dyDescent="0.35">
      <c r="A13" s="5" t="s">
        <v>35</v>
      </c>
      <c r="B13" s="20">
        <v>430</v>
      </c>
      <c r="C13" s="13"/>
      <c r="D13" s="20">
        <v>646</v>
      </c>
      <c r="E13" s="13"/>
      <c r="F13" s="27">
        <f t="shared" si="0"/>
        <v>-216</v>
      </c>
    </row>
    <row r="14" spans="1:7" x14ac:dyDescent="0.35">
      <c r="A14" s="5" t="s">
        <v>36</v>
      </c>
      <c r="B14" s="20">
        <v>418</v>
      </c>
      <c r="C14" s="13"/>
      <c r="D14" s="20">
        <v>680</v>
      </c>
      <c r="E14" s="13"/>
      <c r="F14" s="27">
        <f t="shared" si="0"/>
        <v>-262</v>
      </c>
    </row>
    <row r="15" spans="1:7" x14ac:dyDescent="0.35">
      <c r="A15" s="5" t="s">
        <v>37</v>
      </c>
      <c r="B15" s="20">
        <v>1822</v>
      </c>
      <c r="C15" s="13"/>
      <c r="D15" s="20">
        <v>2017</v>
      </c>
      <c r="E15" s="13"/>
      <c r="F15" s="27">
        <f t="shared" si="0"/>
        <v>-195</v>
      </c>
    </row>
    <row r="16" spans="1:7" x14ac:dyDescent="0.35">
      <c r="A16" s="151" t="s">
        <v>38</v>
      </c>
      <c r="B16" s="151"/>
      <c r="C16" s="151"/>
      <c r="D16" s="151"/>
      <c r="E16" s="151"/>
      <c r="F16" s="151"/>
    </row>
    <row r="17" spans="1:6" x14ac:dyDescent="0.35">
      <c r="A17" s="5" t="s">
        <v>39</v>
      </c>
      <c r="B17" s="20">
        <v>356</v>
      </c>
      <c r="C17" s="13"/>
      <c r="D17" s="20">
        <v>377</v>
      </c>
      <c r="E17" s="13"/>
      <c r="F17" s="27">
        <f t="shared" ref="F17:F26" si="1">B17-D17</f>
        <v>-21</v>
      </c>
    </row>
    <row r="18" spans="1:6" x14ac:dyDescent="0.35">
      <c r="A18" s="5" t="s">
        <v>40</v>
      </c>
      <c r="B18" s="20">
        <v>370</v>
      </c>
      <c r="C18" s="13"/>
      <c r="D18" s="20">
        <v>504</v>
      </c>
      <c r="E18" s="13"/>
      <c r="F18" s="27">
        <f t="shared" si="1"/>
        <v>-134</v>
      </c>
    </row>
    <row r="19" spans="1:6" x14ac:dyDescent="0.35">
      <c r="A19" s="5" t="s">
        <v>41</v>
      </c>
      <c r="B19" s="20">
        <v>190</v>
      </c>
      <c r="C19" s="13"/>
      <c r="D19" s="20">
        <v>216</v>
      </c>
      <c r="E19" s="13"/>
      <c r="F19" s="27">
        <f t="shared" si="1"/>
        <v>-26</v>
      </c>
    </row>
    <row r="20" spans="1:6" x14ac:dyDescent="0.35">
      <c r="A20" s="5" t="s">
        <v>42</v>
      </c>
      <c r="B20" s="20">
        <v>562</v>
      </c>
      <c r="C20" s="13"/>
      <c r="D20" s="20">
        <v>834</v>
      </c>
      <c r="E20" s="13"/>
      <c r="F20" s="27">
        <f t="shared" si="1"/>
        <v>-272</v>
      </c>
    </row>
    <row r="21" spans="1:6" x14ac:dyDescent="0.35">
      <c r="A21" s="5" t="s">
        <v>43</v>
      </c>
      <c r="B21" s="20">
        <v>1027</v>
      </c>
      <c r="C21" s="13"/>
      <c r="D21" s="20">
        <v>1171</v>
      </c>
      <c r="E21" s="13"/>
      <c r="F21" s="27">
        <f t="shared" si="1"/>
        <v>-144</v>
      </c>
    </row>
    <row r="22" spans="1:6" x14ac:dyDescent="0.35">
      <c r="A22" s="5" t="s">
        <v>44</v>
      </c>
      <c r="B22" s="20">
        <v>318</v>
      </c>
      <c r="C22" s="13"/>
      <c r="D22" s="20">
        <f>360-47</f>
        <v>313</v>
      </c>
      <c r="E22" s="13"/>
      <c r="F22" s="27">
        <f t="shared" si="1"/>
        <v>5</v>
      </c>
    </row>
    <row r="23" spans="1:6" x14ac:dyDescent="0.35">
      <c r="A23" s="5" t="s">
        <v>45</v>
      </c>
      <c r="B23" s="20">
        <v>284</v>
      </c>
      <c r="C23" s="13"/>
      <c r="D23" s="20">
        <v>427</v>
      </c>
      <c r="E23" s="13"/>
      <c r="F23" s="27">
        <f t="shared" si="1"/>
        <v>-143</v>
      </c>
    </row>
    <row r="24" spans="1:6" x14ac:dyDescent="0.35">
      <c r="A24" s="5" t="s">
        <v>46</v>
      </c>
      <c r="B24" s="20">
        <v>1354</v>
      </c>
      <c r="C24" s="13"/>
      <c r="D24" s="20">
        <v>1368</v>
      </c>
      <c r="E24" s="13"/>
      <c r="F24" s="27">
        <f t="shared" si="1"/>
        <v>-14</v>
      </c>
    </row>
    <row r="25" spans="1:6" x14ac:dyDescent="0.35">
      <c r="A25" s="5" t="s">
        <v>1</v>
      </c>
      <c r="B25" s="20">
        <v>847</v>
      </c>
      <c r="C25" s="13"/>
      <c r="D25" s="20">
        <v>1024</v>
      </c>
      <c r="E25" s="13"/>
      <c r="F25" s="27">
        <f t="shared" si="1"/>
        <v>-177</v>
      </c>
    </row>
    <row r="26" spans="1:6" x14ac:dyDescent="0.35">
      <c r="A26" s="5" t="s">
        <v>47</v>
      </c>
      <c r="B26" s="20">
        <v>514</v>
      </c>
      <c r="C26" s="13"/>
      <c r="D26" s="20">
        <v>546</v>
      </c>
      <c r="E26" s="13"/>
      <c r="F26" s="27">
        <f t="shared" si="1"/>
        <v>-32</v>
      </c>
    </row>
    <row r="27" spans="1:6" x14ac:dyDescent="0.35">
      <c r="A27" s="151" t="s">
        <v>48</v>
      </c>
      <c r="B27" s="151"/>
      <c r="C27" s="151"/>
      <c r="D27" s="151"/>
      <c r="E27" s="151"/>
      <c r="F27" s="151"/>
    </row>
    <row r="28" spans="1:6" x14ac:dyDescent="0.35">
      <c r="A28" s="5" t="s">
        <v>49</v>
      </c>
      <c r="B28" s="20">
        <v>843</v>
      </c>
      <c r="C28" s="13"/>
      <c r="D28" s="20">
        <v>961</v>
      </c>
      <c r="E28" s="13"/>
      <c r="F28" s="27">
        <f t="shared" ref="F28:F42" si="2">B28-D28</f>
        <v>-118</v>
      </c>
    </row>
    <row r="29" spans="1:6" x14ac:dyDescent="0.35">
      <c r="A29" s="5" t="s">
        <v>50</v>
      </c>
      <c r="B29" s="20">
        <v>133</v>
      </c>
      <c r="C29" s="13"/>
      <c r="D29" s="20">
        <v>179</v>
      </c>
      <c r="E29" s="18" t="s">
        <v>143</v>
      </c>
      <c r="F29" s="27">
        <f t="shared" si="2"/>
        <v>-46</v>
      </c>
    </row>
    <row r="30" spans="1:6" x14ac:dyDescent="0.35">
      <c r="A30" s="5" t="s">
        <v>51</v>
      </c>
      <c r="B30" s="20">
        <v>301</v>
      </c>
      <c r="C30" s="13"/>
      <c r="D30" s="20">
        <v>337</v>
      </c>
      <c r="E30" s="13"/>
      <c r="F30" s="27">
        <f t="shared" si="2"/>
        <v>-36</v>
      </c>
    </row>
    <row r="31" spans="1:6" x14ac:dyDescent="0.35">
      <c r="A31" s="5" t="s">
        <v>52</v>
      </c>
      <c r="B31" s="20">
        <v>96</v>
      </c>
      <c r="C31" s="13"/>
      <c r="D31" s="20">
        <v>150</v>
      </c>
      <c r="E31" s="13"/>
      <c r="F31" s="27">
        <f t="shared" si="2"/>
        <v>-54</v>
      </c>
    </row>
    <row r="32" spans="1:6" x14ac:dyDescent="0.35">
      <c r="A32" s="5" t="s">
        <v>53</v>
      </c>
      <c r="B32" s="20">
        <v>311</v>
      </c>
      <c r="C32" s="13"/>
      <c r="D32" s="20">
        <v>427</v>
      </c>
      <c r="E32" s="13"/>
      <c r="F32" s="27">
        <f t="shared" si="2"/>
        <v>-116</v>
      </c>
    </row>
    <row r="33" spans="1:6" x14ac:dyDescent="0.35">
      <c r="A33" s="5" t="s">
        <v>54</v>
      </c>
      <c r="B33" s="20">
        <v>117</v>
      </c>
      <c r="C33" s="13"/>
      <c r="D33" s="20">
        <v>119</v>
      </c>
      <c r="E33" s="13"/>
      <c r="F33" s="27">
        <f t="shared" si="2"/>
        <v>-2</v>
      </c>
    </row>
    <row r="34" spans="1:6" x14ac:dyDescent="0.35">
      <c r="A34" s="5" t="s">
        <v>55</v>
      </c>
      <c r="B34" s="20">
        <v>110</v>
      </c>
      <c r="C34" s="13"/>
      <c r="D34" s="20">
        <v>0</v>
      </c>
      <c r="E34" s="13"/>
      <c r="F34" s="27">
        <f t="shared" si="2"/>
        <v>110</v>
      </c>
    </row>
    <row r="35" spans="1:6" x14ac:dyDescent="0.35">
      <c r="A35" s="5" t="s">
        <v>56</v>
      </c>
      <c r="B35" s="20">
        <v>308</v>
      </c>
      <c r="C35" s="13"/>
      <c r="D35" s="20">
        <v>364</v>
      </c>
      <c r="E35" s="13"/>
      <c r="F35" s="27">
        <f t="shared" si="2"/>
        <v>-56</v>
      </c>
    </row>
    <row r="36" spans="1:6" x14ac:dyDescent="0.35">
      <c r="A36" s="5" t="s">
        <v>57</v>
      </c>
      <c r="B36" s="20">
        <v>404</v>
      </c>
      <c r="C36" s="13"/>
      <c r="D36" s="20">
        <v>404</v>
      </c>
      <c r="E36" s="13"/>
      <c r="F36" s="27">
        <f t="shared" si="2"/>
        <v>0</v>
      </c>
    </row>
    <row r="37" spans="1:6" x14ac:dyDescent="0.35">
      <c r="A37" s="5" t="s">
        <v>58</v>
      </c>
      <c r="B37" s="20">
        <v>465</v>
      </c>
      <c r="C37" s="13"/>
      <c r="D37" s="20">
        <v>606</v>
      </c>
      <c r="E37" s="13"/>
      <c r="F37" s="27">
        <f t="shared" si="2"/>
        <v>-141</v>
      </c>
    </row>
    <row r="38" spans="1:6" x14ac:dyDescent="0.35">
      <c r="A38" s="5" t="s">
        <v>59</v>
      </c>
      <c r="B38" s="20">
        <v>122</v>
      </c>
      <c r="C38" s="13"/>
      <c r="D38" s="20">
        <v>195</v>
      </c>
      <c r="E38" s="13"/>
      <c r="F38" s="27">
        <f t="shared" si="2"/>
        <v>-73</v>
      </c>
    </row>
    <row r="39" spans="1:6" x14ac:dyDescent="0.35">
      <c r="A39" s="5" t="s">
        <v>60</v>
      </c>
      <c r="B39" s="20">
        <v>114</v>
      </c>
      <c r="C39" s="13"/>
      <c r="D39" s="20">
        <v>106</v>
      </c>
      <c r="E39" s="13"/>
      <c r="F39" s="27">
        <f t="shared" si="2"/>
        <v>8</v>
      </c>
    </row>
    <row r="40" spans="1:6" x14ac:dyDescent="0.35">
      <c r="A40" s="5" t="s">
        <v>61</v>
      </c>
      <c r="B40" s="20">
        <v>389</v>
      </c>
      <c r="C40" s="13"/>
      <c r="D40" s="20">
        <v>388</v>
      </c>
      <c r="E40" s="13"/>
      <c r="F40" s="27">
        <f t="shared" si="2"/>
        <v>1</v>
      </c>
    </row>
    <row r="41" spans="1:6" x14ac:dyDescent="0.35">
      <c r="A41" s="5" t="s">
        <v>62</v>
      </c>
      <c r="B41" s="20">
        <v>419</v>
      </c>
      <c r="C41" s="13"/>
      <c r="D41" s="20">
        <v>551</v>
      </c>
      <c r="E41" s="13"/>
      <c r="F41" s="27">
        <f t="shared" si="2"/>
        <v>-132</v>
      </c>
    </row>
    <row r="42" spans="1:6" x14ac:dyDescent="0.35">
      <c r="A42" s="5" t="s">
        <v>63</v>
      </c>
      <c r="B42" s="20">
        <v>1022</v>
      </c>
      <c r="C42" s="13"/>
      <c r="D42" s="20">
        <v>917</v>
      </c>
      <c r="E42" s="13"/>
      <c r="F42" s="27">
        <f t="shared" si="2"/>
        <v>105</v>
      </c>
    </row>
    <row r="43" spans="1:6" x14ac:dyDescent="0.35">
      <c r="A43" s="151" t="s">
        <v>64</v>
      </c>
      <c r="B43" s="151"/>
      <c r="C43" s="151"/>
      <c r="D43" s="151"/>
      <c r="E43" s="151"/>
      <c r="F43" s="151"/>
    </row>
    <row r="44" spans="1:6" x14ac:dyDescent="0.35">
      <c r="A44" s="5" t="s">
        <v>65</v>
      </c>
      <c r="B44" s="20">
        <v>721</v>
      </c>
      <c r="C44" s="13"/>
      <c r="D44" s="20">
        <v>411</v>
      </c>
      <c r="E44" s="13"/>
      <c r="F44" s="27">
        <f t="shared" ref="F44:F58" si="3">B44-D44</f>
        <v>310</v>
      </c>
    </row>
    <row r="45" spans="1:6" x14ac:dyDescent="0.35">
      <c r="A45" s="5" t="s">
        <v>66</v>
      </c>
      <c r="B45" s="20">
        <v>226</v>
      </c>
      <c r="C45" s="13"/>
      <c r="D45" s="20">
        <v>225</v>
      </c>
      <c r="E45" s="13"/>
      <c r="F45" s="27">
        <f t="shared" si="3"/>
        <v>1</v>
      </c>
    </row>
    <row r="46" spans="1:6" x14ac:dyDescent="0.35">
      <c r="A46" s="5" t="s">
        <v>67</v>
      </c>
      <c r="B46" s="20">
        <v>578</v>
      </c>
      <c r="C46" s="13"/>
      <c r="D46" s="20">
        <v>860</v>
      </c>
      <c r="E46" s="13"/>
      <c r="F46" s="27">
        <f t="shared" si="3"/>
        <v>-282</v>
      </c>
    </row>
    <row r="47" spans="1:6" x14ac:dyDescent="0.35">
      <c r="A47" s="5" t="s">
        <v>68</v>
      </c>
      <c r="B47" s="20">
        <v>201</v>
      </c>
      <c r="C47" s="13"/>
      <c r="D47" s="20">
        <v>190</v>
      </c>
      <c r="E47" s="13"/>
      <c r="F47" s="27">
        <f t="shared" si="3"/>
        <v>11</v>
      </c>
    </row>
    <row r="48" spans="1:6" x14ac:dyDescent="0.35">
      <c r="A48" s="5" t="s">
        <v>69</v>
      </c>
      <c r="B48" s="20">
        <v>163</v>
      </c>
      <c r="C48" s="13"/>
      <c r="D48" s="20">
        <v>233</v>
      </c>
      <c r="E48" s="13"/>
      <c r="F48" s="27">
        <f t="shared" si="3"/>
        <v>-70</v>
      </c>
    </row>
    <row r="49" spans="1:6" x14ac:dyDescent="0.35">
      <c r="A49" s="5" t="s">
        <v>70</v>
      </c>
      <c r="B49" s="20">
        <v>244</v>
      </c>
      <c r="C49" s="13"/>
      <c r="D49" s="20">
        <v>299</v>
      </c>
      <c r="E49" s="13"/>
      <c r="F49" s="27">
        <f t="shared" si="3"/>
        <v>-55</v>
      </c>
    </row>
    <row r="50" spans="1:6" x14ac:dyDescent="0.35">
      <c r="A50" s="5" t="s">
        <v>71</v>
      </c>
      <c r="B50" s="20">
        <v>177</v>
      </c>
      <c r="C50" s="13"/>
      <c r="D50" s="20">
        <v>349</v>
      </c>
      <c r="E50" s="13"/>
      <c r="F50" s="27">
        <f t="shared" si="3"/>
        <v>-172</v>
      </c>
    </row>
    <row r="51" spans="1:6" x14ac:dyDescent="0.35">
      <c r="A51" s="5" t="s">
        <v>72</v>
      </c>
      <c r="B51" s="20">
        <v>393</v>
      </c>
      <c r="C51" s="13"/>
      <c r="D51" s="20">
        <v>446</v>
      </c>
      <c r="E51" s="13"/>
      <c r="F51" s="27">
        <f t="shared" si="3"/>
        <v>-53</v>
      </c>
    </row>
    <row r="52" spans="1:6" x14ac:dyDescent="0.35">
      <c r="A52" s="5" t="s">
        <v>73</v>
      </c>
      <c r="B52" s="20">
        <v>374</v>
      </c>
      <c r="C52" s="13"/>
      <c r="D52" s="20">
        <v>422</v>
      </c>
      <c r="E52" s="13"/>
      <c r="F52" s="27">
        <f t="shared" si="3"/>
        <v>-48</v>
      </c>
    </row>
    <row r="53" spans="1:6" x14ac:dyDescent="0.35">
      <c r="A53" s="5" t="s">
        <v>74</v>
      </c>
      <c r="B53" s="20">
        <v>773</v>
      </c>
      <c r="C53" s="13"/>
      <c r="D53" s="20">
        <v>805</v>
      </c>
      <c r="E53" s="13"/>
      <c r="F53" s="27">
        <f t="shared" si="3"/>
        <v>-32</v>
      </c>
    </row>
    <row r="54" spans="1:6" x14ac:dyDescent="0.35">
      <c r="A54" s="5" t="s">
        <v>75</v>
      </c>
      <c r="B54" s="20">
        <v>629</v>
      </c>
      <c r="C54" s="13"/>
      <c r="D54" s="20">
        <v>835</v>
      </c>
      <c r="E54" s="13"/>
      <c r="F54" s="27">
        <f t="shared" si="3"/>
        <v>-206</v>
      </c>
    </row>
    <row r="55" spans="1:6" x14ac:dyDescent="0.35">
      <c r="A55" s="5" t="s">
        <v>76</v>
      </c>
      <c r="B55" s="20">
        <v>201</v>
      </c>
      <c r="C55" s="13"/>
      <c r="D55" s="20">
        <v>191</v>
      </c>
      <c r="E55" s="13"/>
      <c r="F55" s="27">
        <f t="shared" si="3"/>
        <v>10</v>
      </c>
    </row>
    <row r="56" spans="1:6" x14ac:dyDescent="0.35">
      <c r="A56" s="5" t="s">
        <v>77</v>
      </c>
      <c r="B56" s="20">
        <v>144</v>
      </c>
      <c r="C56" s="13"/>
      <c r="D56" s="20">
        <v>160</v>
      </c>
      <c r="E56" s="13"/>
      <c r="F56" s="27">
        <f t="shared" si="3"/>
        <v>-16</v>
      </c>
    </row>
    <row r="57" spans="1:6" x14ac:dyDescent="0.35">
      <c r="A57" s="5" t="s">
        <v>78</v>
      </c>
      <c r="B57" s="20">
        <v>191</v>
      </c>
      <c r="C57" s="13"/>
      <c r="D57" s="20">
        <v>189</v>
      </c>
      <c r="E57" s="13"/>
      <c r="F57" s="27">
        <f t="shared" si="3"/>
        <v>2</v>
      </c>
    </row>
    <row r="58" spans="1:6" x14ac:dyDescent="0.35">
      <c r="A58" s="5" t="s">
        <v>79</v>
      </c>
      <c r="B58" s="20">
        <v>527</v>
      </c>
      <c r="C58" s="13"/>
      <c r="D58" s="20">
        <v>535</v>
      </c>
      <c r="E58" s="13"/>
      <c r="F58" s="27">
        <f t="shared" si="3"/>
        <v>-8</v>
      </c>
    </row>
    <row r="59" spans="1:6" x14ac:dyDescent="0.35">
      <c r="A59" s="151" t="s">
        <v>80</v>
      </c>
      <c r="B59" s="151"/>
      <c r="C59" s="151"/>
      <c r="D59" s="151"/>
      <c r="E59" s="151"/>
      <c r="F59" s="151"/>
    </row>
    <row r="60" spans="1:6" x14ac:dyDescent="0.35">
      <c r="A60" s="5" t="s">
        <v>81</v>
      </c>
      <c r="B60" s="20">
        <v>63</v>
      </c>
      <c r="C60" s="13"/>
      <c r="D60" s="20">
        <v>0</v>
      </c>
      <c r="E60" s="13"/>
      <c r="F60" s="27">
        <f t="shared" ref="F60:F83" si="4">B60-D60</f>
        <v>63</v>
      </c>
    </row>
    <row r="61" spans="1:6" x14ac:dyDescent="0.35">
      <c r="A61" s="5" t="s">
        <v>82</v>
      </c>
      <c r="B61" s="20">
        <v>86</v>
      </c>
      <c r="C61" s="13"/>
      <c r="D61" s="20">
        <v>90</v>
      </c>
      <c r="E61" s="13"/>
      <c r="F61" s="27">
        <f t="shared" si="4"/>
        <v>-4</v>
      </c>
    </row>
    <row r="62" spans="1:6" x14ac:dyDescent="0.35">
      <c r="A62" s="5" t="s">
        <v>83</v>
      </c>
      <c r="B62" s="20">
        <v>105</v>
      </c>
      <c r="C62" s="13"/>
      <c r="D62" s="20">
        <v>209</v>
      </c>
      <c r="E62" s="13"/>
      <c r="F62" s="27">
        <f t="shared" si="4"/>
        <v>-104</v>
      </c>
    </row>
    <row r="63" spans="1:6" x14ac:dyDescent="0.35">
      <c r="A63" s="5" t="s">
        <v>84</v>
      </c>
      <c r="B63" s="20">
        <v>131</v>
      </c>
      <c r="C63" s="13"/>
      <c r="D63" s="20">
        <v>122</v>
      </c>
      <c r="E63" s="13"/>
      <c r="F63" s="27">
        <f t="shared" si="4"/>
        <v>9</v>
      </c>
    </row>
    <row r="64" spans="1:6" x14ac:dyDescent="0.35">
      <c r="A64" s="5" t="s">
        <v>85</v>
      </c>
      <c r="B64" s="20">
        <v>122</v>
      </c>
      <c r="C64" s="13"/>
      <c r="D64" s="20">
        <v>90</v>
      </c>
      <c r="E64" s="13"/>
      <c r="F64" s="27">
        <f t="shared" si="4"/>
        <v>32</v>
      </c>
    </row>
    <row r="65" spans="1:6" x14ac:dyDescent="0.35">
      <c r="A65" s="5" t="s">
        <v>86</v>
      </c>
      <c r="B65" s="20">
        <v>274</v>
      </c>
      <c r="C65" s="13"/>
      <c r="D65" s="20">
        <v>434</v>
      </c>
      <c r="E65" s="13"/>
      <c r="F65" s="27">
        <f t="shared" si="4"/>
        <v>-160</v>
      </c>
    </row>
    <row r="66" spans="1:6" x14ac:dyDescent="0.35">
      <c r="A66" s="5" t="s">
        <v>87</v>
      </c>
      <c r="B66" s="20">
        <v>184</v>
      </c>
      <c r="C66" s="13"/>
      <c r="D66" s="20">
        <v>261</v>
      </c>
      <c r="E66" s="13"/>
      <c r="F66" s="27">
        <f t="shared" si="4"/>
        <v>-77</v>
      </c>
    </row>
    <row r="67" spans="1:6" x14ac:dyDescent="0.35">
      <c r="A67" s="5" t="s">
        <v>88</v>
      </c>
      <c r="B67" s="20">
        <v>253</v>
      </c>
      <c r="C67" s="13"/>
      <c r="D67" s="20">
        <v>326</v>
      </c>
      <c r="E67" s="13"/>
      <c r="F67" s="27">
        <f t="shared" si="4"/>
        <v>-73</v>
      </c>
    </row>
    <row r="68" spans="1:6" x14ac:dyDescent="0.35">
      <c r="A68" s="5" t="s">
        <v>89</v>
      </c>
      <c r="B68" s="20">
        <v>360</v>
      </c>
      <c r="C68" s="13"/>
      <c r="D68" s="20">
        <v>582</v>
      </c>
      <c r="E68" s="13"/>
      <c r="F68" s="27">
        <f t="shared" si="4"/>
        <v>-222</v>
      </c>
    </row>
    <row r="69" spans="1:6" x14ac:dyDescent="0.35">
      <c r="A69" s="5" t="s">
        <v>90</v>
      </c>
      <c r="B69" s="20">
        <v>59</v>
      </c>
      <c r="C69" s="13"/>
      <c r="D69" s="20">
        <v>62</v>
      </c>
      <c r="E69" s="13"/>
      <c r="F69" s="27">
        <f t="shared" si="4"/>
        <v>-3</v>
      </c>
    </row>
    <row r="70" spans="1:6" x14ac:dyDescent="0.35">
      <c r="A70" s="5" t="s">
        <v>91</v>
      </c>
      <c r="B70" s="20">
        <v>270</v>
      </c>
      <c r="C70" s="13"/>
      <c r="D70" s="20">
        <v>251</v>
      </c>
      <c r="E70" s="13"/>
      <c r="F70" s="27">
        <f t="shared" si="4"/>
        <v>19</v>
      </c>
    </row>
    <row r="71" spans="1:6" x14ac:dyDescent="0.35">
      <c r="A71" s="5" t="s">
        <v>92</v>
      </c>
      <c r="B71" s="20">
        <v>57</v>
      </c>
      <c r="C71" s="13"/>
      <c r="D71" s="20">
        <v>57</v>
      </c>
      <c r="E71" s="13"/>
      <c r="F71" s="27">
        <f t="shared" si="4"/>
        <v>0</v>
      </c>
    </row>
    <row r="72" spans="1:6" x14ac:dyDescent="0.35">
      <c r="A72" s="5" t="s">
        <v>93</v>
      </c>
      <c r="B72" s="20">
        <v>369</v>
      </c>
      <c r="C72" s="13"/>
      <c r="D72" s="20">
        <v>336</v>
      </c>
      <c r="E72" s="13"/>
      <c r="F72" s="27">
        <f t="shared" si="4"/>
        <v>33</v>
      </c>
    </row>
    <row r="73" spans="1:6" x14ac:dyDescent="0.35">
      <c r="A73" s="5" t="s">
        <v>94</v>
      </c>
      <c r="B73" s="20">
        <v>286</v>
      </c>
      <c r="C73" s="13"/>
      <c r="D73" s="20">
        <v>299</v>
      </c>
      <c r="E73" s="13"/>
      <c r="F73" s="27">
        <f t="shared" si="4"/>
        <v>-13</v>
      </c>
    </row>
    <row r="74" spans="1:6" x14ac:dyDescent="0.35">
      <c r="A74" s="5" t="s">
        <v>95</v>
      </c>
      <c r="B74" s="20">
        <v>142</v>
      </c>
      <c r="C74" s="13"/>
      <c r="D74" s="20">
        <v>99</v>
      </c>
      <c r="E74" s="13"/>
      <c r="F74" s="27">
        <f t="shared" si="4"/>
        <v>43</v>
      </c>
    </row>
    <row r="75" spans="1:6" x14ac:dyDescent="0.35">
      <c r="A75" s="5" t="s">
        <v>96</v>
      </c>
      <c r="B75" s="20">
        <v>469</v>
      </c>
      <c r="C75" s="13"/>
      <c r="D75" s="20">
        <v>509</v>
      </c>
      <c r="E75" s="13"/>
      <c r="F75" s="27">
        <f t="shared" si="4"/>
        <v>-40</v>
      </c>
    </row>
    <row r="76" spans="1:6" x14ac:dyDescent="0.35">
      <c r="A76" s="5" t="s">
        <v>97</v>
      </c>
      <c r="B76" s="20">
        <v>198</v>
      </c>
      <c r="C76" s="13"/>
      <c r="D76" s="20">
        <v>208</v>
      </c>
      <c r="E76" s="13"/>
      <c r="F76" s="27">
        <f t="shared" si="4"/>
        <v>-10</v>
      </c>
    </row>
    <row r="77" spans="1:6" x14ac:dyDescent="0.35">
      <c r="A77" s="5" t="s">
        <v>98</v>
      </c>
      <c r="B77" s="20">
        <v>301</v>
      </c>
      <c r="C77" s="13"/>
      <c r="D77" s="20">
        <v>283</v>
      </c>
      <c r="E77" s="13"/>
      <c r="F77" s="27">
        <f t="shared" si="4"/>
        <v>18</v>
      </c>
    </row>
    <row r="78" spans="1:6" x14ac:dyDescent="0.35">
      <c r="A78" s="5" t="s">
        <v>99</v>
      </c>
      <c r="B78" s="20">
        <v>126</v>
      </c>
      <c r="C78" s="13"/>
      <c r="D78" s="20">
        <v>295</v>
      </c>
      <c r="E78" s="13"/>
      <c r="F78" s="27">
        <f t="shared" si="4"/>
        <v>-169</v>
      </c>
    </row>
    <row r="79" spans="1:6" x14ac:dyDescent="0.35">
      <c r="A79" s="5" t="s">
        <v>100</v>
      </c>
      <c r="B79" s="20">
        <v>233</v>
      </c>
      <c r="C79" s="13"/>
      <c r="D79" s="20">
        <v>271</v>
      </c>
      <c r="E79" s="13"/>
      <c r="F79" s="27">
        <f t="shared" si="4"/>
        <v>-38</v>
      </c>
    </row>
    <row r="80" spans="1:6" x14ac:dyDescent="0.35">
      <c r="A80" s="5" t="s">
        <v>101</v>
      </c>
      <c r="B80" s="20">
        <v>142</v>
      </c>
      <c r="C80" s="13"/>
      <c r="D80" s="20">
        <v>130</v>
      </c>
      <c r="E80" s="13"/>
      <c r="F80" s="27">
        <f t="shared" si="4"/>
        <v>12</v>
      </c>
    </row>
    <row r="81" spans="1:6" x14ac:dyDescent="0.35">
      <c r="A81" s="5" t="s">
        <v>102</v>
      </c>
      <c r="B81" s="20">
        <v>153</v>
      </c>
      <c r="C81" s="13"/>
      <c r="D81" s="20">
        <v>169</v>
      </c>
      <c r="E81" s="13"/>
      <c r="F81" s="27">
        <f t="shared" si="4"/>
        <v>-16</v>
      </c>
    </row>
    <row r="82" spans="1:6" x14ac:dyDescent="0.35">
      <c r="A82" s="5" t="s">
        <v>136</v>
      </c>
      <c r="B82" s="20">
        <v>180</v>
      </c>
      <c r="C82" s="13"/>
      <c r="D82" s="20">
        <v>296</v>
      </c>
      <c r="E82" s="13"/>
      <c r="F82" s="27">
        <f t="shared" si="4"/>
        <v>-116</v>
      </c>
    </row>
    <row r="83" spans="1:6" x14ac:dyDescent="0.35">
      <c r="A83" s="5" t="s">
        <v>103</v>
      </c>
      <c r="B83" s="20">
        <v>437</v>
      </c>
      <c r="C83" s="13"/>
      <c r="D83" s="20">
        <v>572</v>
      </c>
      <c r="E83" s="13"/>
      <c r="F83" s="27">
        <f t="shared" si="4"/>
        <v>-135</v>
      </c>
    </row>
    <row r="84" spans="1:6" x14ac:dyDescent="0.35">
      <c r="A84" s="151" t="s">
        <v>104</v>
      </c>
      <c r="B84" s="151"/>
      <c r="C84" s="151"/>
      <c r="D84" s="151"/>
      <c r="E84" s="151"/>
      <c r="F84" s="151"/>
    </row>
    <row r="85" spans="1:6" x14ac:dyDescent="0.35">
      <c r="A85" s="5" t="s">
        <v>105</v>
      </c>
      <c r="B85" s="20">
        <v>5511</v>
      </c>
      <c r="C85" s="13"/>
      <c r="D85" s="20">
        <v>6476</v>
      </c>
      <c r="E85" s="13"/>
      <c r="F85" s="27">
        <f>B85-D85</f>
        <v>-965</v>
      </c>
    </row>
    <row r="86" spans="1:6" x14ac:dyDescent="0.35">
      <c r="A86" s="5" t="s">
        <v>106</v>
      </c>
      <c r="B86" s="20">
        <v>2975</v>
      </c>
      <c r="C86" s="13"/>
      <c r="D86" s="20">
        <v>3136</v>
      </c>
      <c r="E86" s="13"/>
      <c r="F86" s="27">
        <f>B86-D86</f>
        <v>-161</v>
      </c>
    </row>
    <row r="87" spans="1:6" x14ac:dyDescent="0.35">
      <c r="A87" s="5" t="s">
        <v>107</v>
      </c>
      <c r="B87" s="20">
        <v>4084</v>
      </c>
      <c r="C87" s="13"/>
      <c r="D87" s="20">
        <v>4364</v>
      </c>
      <c r="E87" s="13"/>
      <c r="F87" s="27">
        <f>B87-D87</f>
        <v>-280</v>
      </c>
    </row>
    <row r="88" spans="1:6" x14ac:dyDescent="0.35">
      <c r="A88" s="151" t="s">
        <v>137</v>
      </c>
      <c r="B88" s="151"/>
      <c r="C88" s="151"/>
      <c r="D88" s="151"/>
      <c r="E88" s="151"/>
      <c r="F88" s="151"/>
    </row>
    <row r="89" spans="1:6" x14ac:dyDescent="0.35">
      <c r="A89" s="5" t="s">
        <v>108</v>
      </c>
      <c r="B89" s="20">
        <v>3124</v>
      </c>
      <c r="C89" s="13"/>
      <c r="D89" s="20">
        <v>3031</v>
      </c>
      <c r="E89" s="13"/>
      <c r="F89" s="27">
        <f>B89-D89</f>
        <v>93</v>
      </c>
    </row>
    <row r="90" spans="1:6" x14ac:dyDescent="0.35">
      <c r="A90" s="5" t="s">
        <v>109</v>
      </c>
      <c r="B90" s="20">
        <v>4868</v>
      </c>
      <c r="C90" s="13"/>
      <c r="D90" s="20">
        <v>6171</v>
      </c>
      <c r="E90" s="13"/>
      <c r="F90" s="27">
        <f>B90-D90</f>
        <v>-1303</v>
      </c>
    </row>
    <row r="91" spans="1:6" x14ac:dyDescent="0.35">
      <c r="A91" s="5" t="s">
        <v>2</v>
      </c>
      <c r="B91" s="20">
        <v>4705</v>
      </c>
      <c r="C91" s="13"/>
      <c r="D91" s="20">
        <v>5956</v>
      </c>
      <c r="E91" s="13" t="s">
        <v>143</v>
      </c>
      <c r="F91" s="27">
        <f>B91-D91</f>
        <v>-1251</v>
      </c>
    </row>
    <row r="92" spans="1:6" x14ac:dyDescent="0.35">
      <c r="A92" s="5" t="s">
        <v>110</v>
      </c>
      <c r="B92" s="20">
        <v>2349</v>
      </c>
      <c r="C92" s="13"/>
      <c r="D92" s="20">
        <v>2808</v>
      </c>
      <c r="E92" s="13"/>
      <c r="F92" s="27">
        <f>B92-D92</f>
        <v>-459</v>
      </c>
    </row>
    <row r="93" spans="1:6" x14ac:dyDescent="0.35">
      <c r="A93" s="5" t="s">
        <v>111</v>
      </c>
      <c r="B93" s="20">
        <v>6442</v>
      </c>
      <c r="C93" s="13"/>
      <c r="D93" s="20">
        <v>8319</v>
      </c>
      <c r="E93" s="13"/>
      <c r="F93" s="27">
        <f>B93-D93</f>
        <v>-1877</v>
      </c>
    </row>
    <row r="94" spans="1:6" x14ac:dyDescent="0.35">
      <c r="A94" s="151" t="s">
        <v>112</v>
      </c>
      <c r="B94" s="151"/>
      <c r="C94" s="151"/>
      <c r="D94" s="151"/>
      <c r="E94" s="151"/>
      <c r="F94" s="151"/>
    </row>
    <row r="95" spans="1:6" x14ac:dyDescent="0.35">
      <c r="A95" s="5" t="s">
        <v>113</v>
      </c>
      <c r="B95" s="20">
        <v>2742</v>
      </c>
      <c r="C95" s="13"/>
      <c r="D95" s="20">
        <v>2855</v>
      </c>
      <c r="E95" s="13"/>
      <c r="F95" s="27">
        <f>B95-D95</f>
        <v>-113</v>
      </c>
    </row>
    <row r="96" spans="1:6" x14ac:dyDescent="0.35">
      <c r="A96" s="5" t="s">
        <v>114</v>
      </c>
      <c r="B96" s="20">
        <v>3221</v>
      </c>
      <c r="C96" s="13"/>
      <c r="D96" s="20">
        <v>3736</v>
      </c>
      <c r="E96" s="13"/>
      <c r="F96" s="27">
        <f>B96-D96</f>
        <v>-515</v>
      </c>
    </row>
    <row r="97" spans="1:6" x14ac:dyDescent="0.35">
      <c r="A97" s="5" t="s">
        <v>23</v>
      </c>
      <c r="B97" s="20">
        <v>853</v>
      </c>
      <c r="C97" s="13"/>
      <c r="D97" s="20">
        <v>942</v>
      </c>
      <c r="E97" s="13"/>
      <c r="F97" s="27">
        <f>B97-D97</f>
        <v>-89</v>
      </c>
    </row>
    <row r="98" spans="1:6" x14ac:dyDescent="0.35">
      <c r="A98" s="151" t="s">
        <v>115</v>
      </c>
      <c r="B98" s="151"/>
      <c r="C98" s="151"/>
      <c r="D98" s="151"/>
      <c r="E98" s="151"/>
      <c r="F98" s="151"/>
    </row>
    <row r="99" spans="1:6" x14ac:dyDescent="0.35">
      <c r="A99" s="5" t="s">
        <v>116</v>
      </c>
      <c r="B99" s="20">
        <v>165</v>
      </c>
      <c r="C99" s="13"/>
      <c r="D99" s="20">
        <v>265</v>
      </c>
      <c r="E99" s="13"/>
      <c r="F99" s="27">
        <f>B99-D99</f>
        <v>-100</v>
      </c>
    </row>
    <row r="100" spans="1:6" x14ac:dyDescent="0.35">
      <c r="A100" s="5" t="s">
        <v>117</v>
      </c>
      <c r="B100" s="20">
        <v>661</v>
      </c>
      <c r="C100" s="13"/>
      <c r="D100" s="20">
        <v>989</v>
      </c>
      <c r="E100" s="13"/>
      <c r="F100" s="27">
        <f>B100-D100</f>
        <v>-328</v>
      </c>
    </row>
    <row r="101" spans="1:6" x14ac:dyDescent="0.35">
      <c r="A101" s="5" t="s">
        <v>118</v>
      </c>
      <c r="B101" s="20">
        <v>235</v>
      </c>
      <c r="C101" s="13"/>
      <c r="D101" s="20">
        <v>184</v>
      </c>
      <c r="E101" s="13"/>
      <c r="F101" s="27">
        <f>B101-D101</f>
        <v>51</v>
      </c>
    </row>
    <row r="102" spans="1:6" x14ac:dyDescent="0.35">
      <c r="A102" s="5" t="s">
        <v>119</v>
      </c>
      <c r="B102" s="20">
        <v>2472</v>
      </c>
      <c r="C102" s="13"/>
      <c r="D102" s="20">
        <v>2654</v>
      </c>
      <c r="E102" s="13"/>
      <c r="F102" s="27">
        <f>B102-D102</f>
        <v>-182</v>
      </c>
    </row>
    <row r="103" spans="1:6" x14ac:dyDescent="0.35">
      <c r="A103" s="151" t="s">
        <v>120</v>
      </c>
      <c r="B103" s="151"/>
      <c r="C103" s="151"/>
      <c r="D103" s="151"/>
      <c r="E103" s="151"/>
      <c r="F103" s="151"/>
    </row>
    <row r="104" spans="1:6" x14ac:dyDescent="0.35">
      <c r="A104" s="5" t="s">
        <v>3</v>
      </c>
      <c r="B104" s="20">
        <v>436</v>
      </c>
      <c r="C104" s="13"/>
      <c r="D104" s="20">
        <v>488</v>
      </c>
      <c r="E104" s="13"/>
      <c r="F104" s="27">
        <f>B104-D104</f>
        <v>-52</v>
      </c>
    </row>
    <row r="105" spans="1:6" x14ac:dyDescent="0.35">
      <c r="A105" s="5" t="s">
        <v>121</v>
      </c>
      <c r="B105" s="20">
        <v>128</v>
      </c>
      <c r="C105" s="13"/>
      <c r="D105" s="20">
        <v>174</v>
      </c>
      <c r="E105" s="13"/>
      <c r="F105" s="27">
        <f>B105-D105</f>
        <v>-46</v>
      </c>
    </row>
    <row r="106" spans="1:6" x14ac:dyDescent="0.35">
      <c r="A106" s="5" t="s">
        <v>122</v>
      </c>
      <c r="B106" s="20">
        <v>836</v>
      </c>
      <c r="C106" s="13"/>
      <c r="D106" s="20">
        <v>1211</v>
      </c>
      <c r="E106" s="13"/>
      <c r="F106" s="27">
        <f>B106-D106</f>
        <v>-375</v>
      </c>
    </row>
    <row r="107" spans="1:6" x14ac:dyDescent="0.35">
      <c r="A107" s="151" t="s">
        <v>123</v>
      </c>
      <c r="B107" s="151"/>
      <c r="C107" s="151"/>
      <c r="D107" s="151"/>
      <c r="E107" s="151"/>
      <c r="F107" s="151"/>
    </row>
    <row r="108" spans="1:6" x14ac:dyDescent="0.35">
      <c r="A108" s="5" t="s">
        <v>124</v>
      </c>
      <c r="B108" s="20">
        <v>278</v>
      </c>
      <c r="C108" s="13"/>
      <c r="D108" s="20">
        <v>355</v>
      </c>
      <c r="E108" s="13"/>
      <c r="F108" s="27">
        <f>B108-D108</f>
        <v>-77</v>
      </c>
    </row>
    <row r="109" spans="1:6" x14ac:dyDescent="0.35">
      <c r="A109" s="5" t="s">
        <v>125</v>
      </c>
      <c r="B109" s="20">
        <v>1554</v>
      </c>
      <c r="C109" s="13"/>
      <c r="D109" s="20">
        <v>1993</v>
      </c>
      <c r="E109" s="13"/>
      <c r="F109" s="27">
        <f>B109-D109</f>
        <v>-439</v>
      </c>
    </row>
    <row r="110" spans="1:6" x14ac:dyDescent="0.35">
      <c r="A110" s="5" t="s">
        <v>126</v>
      </c>
      <c r="B110" s="20">
        <v>254</v>
      </c>
      <c r="C110" s="13"/>
      <c r="D110" s="20">
        <v>263</v>
      </c>
      <c r="E110" s="13"/>
      <c r="F110" s="27">
        <f>B110-D110</f>
        <v>-9</v>
      </c>
    </row>
    <row r="111" spans="1:6" ht="15" thickBot="1" x14ac:dyDescent="0.4">
      <c r="A111" s="6" t="s">
        <v>127</v>
      </c>
      <c r="B111" s="21">
        <v>1638</v>
      </c>
      <c r="C111" s="14"/>
      <c r="D111" s="21">
        <v>1947</v>
      </c>
      <c r="E111" s="14"/>
      <c r="F111" s="28">
        <f>B111-D111</f>
        <v>-309</v>
      </c>
    </row>
    <row r="112" spans="1:6" x14ac:dyDescent="0.35">
      <c r="A112" s="5"/>
      <c r="B112" s="20"/>
      <c r="C112" s="13"/>
      <c r="D112" s="20"/>
      <c r="E112" s="13"/>
      <c r="F112" s="27"/>
    </row>
    <row r="113" spans="1:6" x14ac:dyDescent="0.35">
      <c r="A113" s="152" t="s">
        <v>142</v>
      </c>
      <c r="B113" s="152"/>
      <c r="C113" s="152"/>
      <c r="D113" s="152"/>
      <c r="E113" s="152"/>
      <c r="F113" s="152"/>
    </row>
    <row r="114" spans="1:6" x14ac:dyDescent="0.35">
      <c r="A114" s="10" t="s">
        <v>128</v>
      </c>
      <c r="B114" s="22">
        <v>246</v>
      </c>
      <c r="C114" s="15"/>
      <c r="D114" s="22">
        <v>271</v>
      </c>
      <c r="E114" s="15"/>
      <c r="F114" s="29">
        <v>-9</v>
      </c>
    </row>
    <row r="115" spans="1:6" x14ac:dyDescent="0.35">
      <c r="A115" s="11" t="s">
        <v>129</v>
      </c>
      <c r="B115" s="20">
        <v>236</v>
      </c>
      <c r="C115" s="16"/>
      <c r="D115" s="23">
        <v>208</v>
      </c>
      <c r="E115" s="16"/>
      <c r="F115" s="30">
        <f t="shared" ref="F115:F121" si="5">B115-D115</f>
        <v>28</v>
      </c>
    </row>
    <row r="116" spans="1:6" x14ac:dyDescent="0.35">
      <c r="A116" s="11" t="s">
        <v>130</v>
      </c>
      <c r="B116" s="20">
        <v>203</v>
      </c>
      <c r="C116" s="16"/>
      <c r="D116" s="23">
        <v>205</v>
      </c>
      <c r="E116" s="16"/>
      <c r="F116" s="30">
        <f t="shared" si="5"/>
        <v>-2</v>
      </c>
    </row>
    <row r="117" spans="1:6" x14ac:dyDescent="0.35">
      <c r="A117" s="11" t="s">
        <v>131</v>
      </c>
      <c r="B117" s="20">
        <v>306</v>
      </c>
      <c r="C117" s="16"/>
      <c r="D117" s="23">
        <v>80</v>
      </c>
      <c r="E117" s="16"/>
      <c r="F117" s="30">
        <f t="shared" si="5"/>
        <v>226</v>
      </c>
    </row>
    <row r="118" spans="1:6" x14ac:dyDescent="0.35">
      <c r="A118" s="11" t="s">
        <v>132</v>
      </c>
      <c r="B118" s="20">
        <v>216</v>
      </c>
      <c r="C118" s="16"/>
      <c r="D118" s="23">
        <v>144</v>
      </c>
      <c r="E118" s="16"/>
      <c r="F118" s="30">
        <f t="shared" si="5"/>
        <v>72</v>
      </c>
    </row>
    <row r="119" spans="1:6" x14ac:dyDescent="0.35">
      <c r="A119" s="11" t="s">
        <v>133</v>
      </c>
      <c r="B119" s="20">
        <v>3244</v>
      </c>
      <c r="C119" s="16"/>
      <c r="D119" s="23">
        <v>985</v>
      </c>
      <c r="E119" s="16"/>
      <c r="F119" s="30">
        <f t="shared" si="5"/>
        <v>2259</v>
      </c>
    </row>
    <row r="120" spans="1:6" x14ac:dyDescent="0.35">
      <c r="A120" s="11" t="s">
        <v>134</v>
      </c>
      <c r="B120" s="20">
        <v>74</v>
      </c>
      <c r="C120" s="16"/>
      <c r="D120" s="23">
        <v>32</v>
      </c>
      <c r="E120" s="16"/>
      <c r="F120" s="30">
        <f t="shared" si="5"/>
        <v>42</v>
      </c>
    </row>
    <row r="121" spans="1:6" x14ac:dyDescent="0.35">
      <c r="A121" s="12" t="s">
        <v>135</v>
      </c>
      <c r="B121" s="24">
        <v>216</v>
      </c>
      <c r="C121" s="17"/>
      <c r="D121" s="24">
        <v>256</v>
      </c>
      <c r="E121" s="17"/>
      <c r="F121" s="31">
        <f t="shared" si="5"/>
        <v>-40</v>
      </c>
    </row>
  </sheetData>
  <mergeCells count="16">
    <mergeCell ref="A1:F1"/>
    <mergeCell ref="A2:F2"/>
    <mergeCell ref="A3:F3"/>
    <mergeCell ref="A98:F98"/>
    <mergeCell ref="A103:F103"/>
    <mergeCell ref="A107:F107"/>
    <mergeCell ref="A113:F113"/>
    <mergeCell ref="A5:F5"/>
    <mergeCell ref="A27:F27"/>
    <mergeCell ref="A43:F43"/>
    <mergeCell ref="A59:F59"/>
    <mergeCell ref="A84:F84"/>
    <mergeCell ref="A88:F88"/>
    <mergeCell ref="A94:F94"/>
    <mergeCell ref="A6:F6"/>
    <mergeCell ref="A16:F16"/>
  </mergeCells>
  <pageMargins left="0.7" right="0.7" top="0.33" bottom="0" header="0.3" footer="0.25"/>
  <pageSetup fitToHeight="0" orientation="portrait" horizontalDpi="300" verticalDpi="300" r:id="rId1"/>
  <rowBreaks count="2" manualBreakCount="2">
    <brk id="42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MMITCHEL</dc:creator>
  <cp:lastModifiedBy>Constantino, Mike</cp:lastModifiedBy>
  <cp:lastPrinted>2022-01-27T20:56:38Z</cp:lastPrinted>
  <dcterms:created xsi:type="dcterms:W3CDTF">2012-06-15T16:13:18Z</dcterms:created>
  <dcterms:modified xsi:type="dcterms:W3CDTF">2026-05-28T20:09:20Z</dcterms:modified>
</cp:coreProperties>
</file>