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nton.Tilford\Downloads\"/>
    </mc:Choice>
  </mc:AlternateContent>
  <xr:revisionPtr revIDLastSave="0" documentId="13_ncr:1_{17F2EE10-AC92-44A6-80E3-91131CFB4E17}" xr6:coauthVersionLast="47" xr6:coauthVersionMax="47" xr10:uidLastSave="{00000000-0000-0000-0000-000000000000}"/>
  <bookViews>
    <workbookView xWindow="28680" yWindow="1590" windowWidth="29040" windowHeight="17640" firstSheet="1" activeTab="1" xr2:uid="{6423BDD6-051D-440A-B2A7-ACFB92EDD4D1}"/>
  </bookViews>
  <sheets>
    <sheet name="Introduction" sheetId="1" r:id="rId1"/>
    <sheet name="General Hospital Information" sheetId="2" r:id="rId2"/>
    <sheet name="Hospital Utilization Data" sheetId="3" r:id="rId3"/>
    <sheet name="Patients by Payment Source" sheetId="4" r:id="rId4"/>
    <sheet name="Procedures-Equipment-ER-Trauma" sheetId="5" r:id="rId5"/>
    <sheet name="Surgeries" sheetId="6" r:id="rId6"/>
    <sheet name="Labor-Transplant-OpenHeart-Cath" sheetId="7" r:id="rId7"/>
    <sheet name="Revenue" sheetId="8" r:id="rId8"/>
    <sheet name="Capital Expenditures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Z3" i="5" l="1"/>
  <c r="FA3" i="5"/>
  <c r="FB3" i="5"/>
  <c r="FC3" i="5"/>
  <c r="FD3" i="5"/>
  <c r="FE3" i="5"/>
  <c r="FF3" i="5"/>
  <c r="FG3" i="5"/>
  <c r="FH3" i="5"/>
  <c r="FI3" i="5"/>
  <c r="FJ3" i="5"/>
  <c r="FK3" i="5"/>
  <c r="FL3" i="5"/>
  <c r="FM3" i="5"/>
  <c r="FN3" i="5"/>
  <c r="FO3" i="5"/>
  <c r="FP3" i="5"/>
  <c r="FQ3" i="5"/>
  <c r="FR3" i="5"/>
  <c r="FS3" i="5"/>
  <c r="FT3" i="5"/>
  <c r="P211" i="3"/>
  <c r="P210" i="3"/>
  <c r="P209" i="3"/>
  <c r="P208" i="3"/>
  <c r="P207" i="3"/>
  <c r="P206" i="3"/>
  <c r="P205" i="3"/>
  <c r="P204" i="3"/>
  <c r="P203" i="3"/>
  <c r="P202" i="3"/>
  <c r="P201" i="3"/>
  <c r="P200" i="3"/>
  <c r="P199" i="3"/>
  <c r="P198" i="3"/>
  <c r="P197" i="3"/>
  <c r="P196" i="3"/>
  <c r="P195" i="3"/>
  <c r="P194" i="3"/>
  <c r="P193" i="3"/>
  <c r="P192" i="3"/>
  <c r="P191" i="3"/>
  <c r="P190" i="3"/>
  <c r="P189" i="3"/>
  <c r="P188" i="3"/>
  <c r="P187" i="3"/>
  <c r="P186" i="3"/>
  <c r="P185" i="3"/>
  <c r="P184" i="3"/>
  <c r="P183" i="3"/>
  <c r="P182" i="3"/>
  <c r="P181" i="3"/>
  <c r="P180" i="3"/>
  <c r="P179" i="3"/>
  <c r="P178" i="3"/>
  <c r="P177" i="3"/>
  <c r="P176" i="3"/>
  <c r="P175" i="3"/>
  <c r="P174" i="3"/>
  <c r="P173" i="3"/>
  <c r="P172" i="3"/>
  <c r="P171" i="3"/>
  <c r="P170" i="3"/>
  <c r="P169" i="3"/>
  <c r="P168" i="3"/>
  <c r="P167" i="3"/>
  <c r="P166" i="3"/>
  <c r="P165" i="3"/>
  <c r="P164" i="3"/>
  <c r="P163" i="3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3" i="3" s="1"/>
  <c r="P12" i="3"/>
  <c r="P11" i="3"/>
  <c r="P10" i="3"/>
  <c r="P9" i="3"/>
  <c r="P8" i="3"/>
  <c r="P7" i="3"/>
  <c r="P6" i="3"/>
  <c r="P5" i="3"/>
  <c r="J3" i="9"/>
  <c r="B3" i="9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B3" i="8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B3" i="7"/>
  <c r="EJ3" i="6"/>
  <c r="EI3" i="6"/>
  <c r="EH3" i="6"/>
  <c r="EG3" i="6"/>
  <c r="EF3" i="6"/>
  <c r="EE3" i="6"/>
  <c r="ED3" i="6"/>
  <c r="EC3" i="6"/>
  <c r="EB3" i="6"/>
  <c r="EA3" i="6"/>
  <c r="DZ3" i="6"/>
  <c r="DY3" i="6"/>
  <c r="DX3" i="6"/>
  <c r="DW3" i="6"/>
  <c r="DV3" i="6"/>
  <c r="DU3" i="6"/>
  <c r="DT3" i="6"/>
  <c r="DS3" i="6"/>
  <c r="DR3" i="6"/>
  <c r="DQ3" i="6"/>
  <c r="DP3" i="6"/>
  <c r="DO3" i="6"/>
  <c r="DN3" i="6"/>
  <c r="DM3" i="6"/>
  <c r="DL3" i="6"/>
  <c r="DK3" i="6"/>
  <c r="DJ3" i="6"/>
  <c r="DI3" i="6"/>
  <c r="DH3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B3" i="6"/>
  <c r="FW3" i="5"/>
  <c r="FV3" i="5"/>
  <c r="FU3" i="5"/>
  <c r="EY3" i="5"/>
  <c r="EX3" i="5"/>
  <c r="EW3" i="5"/>
  <c r="EV3" i="5"/>
  <c r="EU3" i="5"/>
  <c r="ET3" i="5"/>
  <c r="ES3" i="5"/>
  <c r="ER3" i="5"/>
  <c r="EQ3" i="5"/>
  <c r="EP3" i="5"/>
  <c r="EO3" i="5"/>
  <c r="EN3" i="5"/>
  <c r="EM3" i="5"/>
  <c r="EL3" i="5"/>
  <c r="EK3" i="5"/>
  <c r="EJ3" i="5"/>
  <c r="EI3" i="5"/>
  <c r="EH3" i="5"/>
  <c r="EG3" i="5"/>
  <c r="EF3" i="5"/>
  <c r="EE3" i="5"/>
  <c r="ED3" i="5"/>
  <c r="EC3" i="5"/>
  <c r="EB3" i="5"/>
  <c r="EA3" i="5"/>
  <c r="DZ3" i="5"/>
  <c r="DY3" i="5"/>
  <c r="DX3" i="5"/>
  <c r="DW3" i="5"/>
  <c r="DV3" i="5"/>
  <c r="DU3" i="5"/>
  <c r="DT3" i="5"/>
  <c r="DS3" i="5"/>
  <c r="DR3" i="5"/>
  <c r="DQ3" i="5"/>
  <c r="DP3" i="5"/>
  <c r="DO3" i="5"/>
  <c r="DN3" i="5"/>
  <c r="DM3" i="5"/>
  <c r="DL3" i="5"/>
  <c r="DK3" i="5"/>
  <c r="DJ3" i="5"/>
  <c r="DI3" i="5"/>
  <c r="DH3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H3" i="5"/>
  <c r="G3" i="5"/>
  <c r="B3" i="5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B3" i="4"/>
  <c r="EA3" i="3"/>
  <c r="DZ3" i="3"/>
  <c r="DY3" i="3"/>
  <c r="DX3" i="3"/>
  <c r="DW3" i="3"/>
  <c r="DV3" i="3"/>
  <c r="DU3" i="3"/>
  <c r="DT3" i="3"/>
  <c r="DS3" i="3"/>
  <c r="DR3" i="3"/>
  <c r="DQ3" i="3"/>
  <c r="DP3" i="3"/>
  <c r="DO3" i="3"/>
  <c r="DN3" i="3"/>
  <c r="DM3" i="3"/>
  <c r="DL3" i="3"/>
  <c r="DK3" i="3"/>
  <c r="DJ3" i="3"/>
  <c r="DI3" i="3"/>
  <c r="DH3" i="3"/>
  <c r="DG3" i="3"/>
  <c r="DF3" i="3"/>
  <c r="DE3" i="3"/>
  <c r="DD3" i="3"/>
  <c r="DC3" i="3"/>
  <c r="DB3" i="3"/>
  <c r="DA3" i="3"/>
  <c r="CZ3" i="3"/>
  <c r="CY3" i="3"/>
  <c r="CX3" i="3"/>
  <c r="CW3" i="3"/>
  <c r="CV3" i="3"/>
  <c r="CU3" i="3"/>
  <c r="CT3" i="3"/>
  <c r="CS3" i="3"/>
  <c r="CR3" i="3"/>
  <c r="CQ3" i="3"/>
  <c r="CP3" i="3"/>
  <c r="CO3" i="3"/>
  <c r="CN3" i="3"/>
  <c r="CM3" i="3"/>
  <c r="CL3" i="3"/>
  <c r="CK3" i="3"/>
  <c r="CJ3" i="3"/>
  <c r="CI3" i="3"/>
  <c r="CH3" i="3"/>
  <c r="CG3" i="3"/>
  <c r="CF3" i="3"/>
  <c r="CE3" i="3"/>
  <c r="CD3" i="3"/>
  <c r="CC3" i="3"/>
  <c r="CB3" i="3"/>
  <c r="CA3" i="3"/>
  <c r="BZ3" i="3"/>
  <c r="BY3" i="3"/>
  <c r="BX3" i="3"/>
  <c r="BW3" i="3"/>
  <c r="BV3" i="3"/>
  <c r="BU3" i="3"/>
  <c r="BT3" i="3"/>
  <c r="BS3" i="3"/>
  <c r="BR3" i="3"/>
  <c r="BQ3" i="3"/>
  <c r="BP3" i="3"/>
  <c r="BO3" i="3"/>
  <c r="BN3" i="3"/>
  <c r="BM3" i="3"/>
  <c r="BL3" i="3"/>
  <c r="BK3" i="3"/>
  <c r="BJ3" i="3"/>
  <c r="BI3" i="3"/>
  <c r="BH3" i="3"/>
  <c r="BG3" i="3"/>
  <c r="BF3" i="3"/>
  <c r="BE3" i="3"/>
  <c r="BD3" i="3"/>
  <c r="BC3" i="3"/>
  <c r="BB3" i="3"/>
  <c r="BA3" i="3"/>
  <c r="AZ3" i="3"/>
  <c r="AY3" i="3"/>
  <c r="AX3" i="3"/>
  <c r="AW3" i="3"/>
  <c r="AV3" i="3"/>
  <c r="AU3" i="3"/>
  <c r="AT3" i="3"/>
  <c r="AS3" i="3"/>
  <c r="AR3" i="3"/>
  <c r="AQ3" i="3"/>
  <c r="AP3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O3" i="3"/>
  <c r="N3" i="3"/>
  <c r="M3" i="3"/>
  <c r="L3" i="3"/>
  <c r="K3" i="3"/>
  <c r="J3" i="3"/>
  <c r="I3" i="3"/>
  <c r="H3" i="3"/>
  <c r="G3" i="3"/>
  <c r="P3" i="2"/>
  <c r="O3" i="2"/>
  <c r="N3" i="2"/>
  <c r="M3" i="2"/>
  <c r="L3" i="2"/>
  <c r="K3" i="2"/>
  <c r="B3" i="2"/>
</calcChain>
</file>

<file path=xl/sharedStrings.xml><?xml version="1.0" encoding="utf-8"?>
<sst xmlns="http://schemas.openxmlformats.org/spreadsheetml/2006/main" count="13305" uniqueCount="3285">
  <si>
    <t>Due to the number of data elements involved, the file contains several worksheets.</t>
  </si>
  <si>
    <t>These worksheets present the following data (click on link to jump to tab):</t>
  </si>
  <si>
    <t>General Hospital Information</t>
  </si>
  <si>
    <t>Hospital Utilization – Beds, Admissions and Inpatient Days by Category of Service; Patient Characteristics</t>
  </si>
  <si>
    <t>Patients by Payment Source – Number of Inpatients and Outpatients by Primary Source of Payment</t>
  </si>
  <si>
    <t>Procedure Rooms, Equipment Numbers and Utilization by Type, Emergency and Trauma Services, Laboratory Studies</t>
  </si>
  <si>
    <t>Surgeries – Operating Rooms and Inpatient and Outpatient Surgeries by Type</t>
  </si>
  <si>
    <t>Deliveries, Organ Transplants, Open Heart Surgery and Cardiac Catheterization</t>
  </si>
  <si>
    <t>Revenue – Hospital Inpatient and Outpatient Revenue by Payment Source and Cost of Charity Care</t>
  </si>
  <si>
    <t>Capital Expenditures</t>
  </si>
  <si>
    <t>Each data worksheet can be filtered using the buttons located in the column headings.</t>
  </si>
  <si>
    <t>There are column totals at the top of many data columns; these totals will be updated to reflect filtered data.</t>
  </si>
  <si>
    <t>For example, if you want to get aggregate data for hospital utilization in Chicago, you can select the Hospital Utilization page and filter the City column</t>
  </si>
  <si>
    <t xml:space="preserve">     to show only records with City = Chicago.  </t>
  </si>
  <si>
    <t xml:space="preserve">The column totals will be updated to reflect only those hospitals in Chicago. You will see that there are 36 hospitals in Chicago, and all the column </t>
  </si>
  <si>
    <t xml:space="preserve">     totals will be for those 36 hospitals.</t>
  </si>
  <si>
    <t>The same can be done for a County, Health Service Area, Hospital Planning Area, or other item with filtering enabled.</t>
  </si>
  <si>
    <t>If you have any questions, please contact this office at 217/782-3516, or email to: mailto: DPH.HFSRB@Illinois.gov</t>
  </si>
  <si>
    <t>This Excel spreadsheet contains 2024 data from the Illinois Department of Public Health Annual Hospital Questionnaire.</t>
  </si>
  <si>
    <t>Hospital ID</t>
  </si>
  <si>
    <t>Year</t>
  </si>
  <si>
    <t>Hospital</t>
  </si>
  <si>
    <t>Street Address</t>
  </si>
  <si>
    <t>City</t>
  </si>
  <si>
    <t>Zip Code</t>
  </si>
  <si>
    <t>Health Service Area</t>
  </si>
  <si>
    <t>Heralth Planning Area</t>
  </si>
  <si>
    <t>Ownership Type</t>
  </si>
  <si>
    <t>Ownership Detail</t>
  </si>
  <si>
    <t>Specialized Hospital Characteristics</t>
  </si>
  <si>
    <t>Hospital Classification</t>
  </si>
  <si>
    <t>Administrator</t>
  </si>
  <si>
    <t>Date Received</t>
  </si>
  <si>
    <t>Contact Person</t>
  </si>
  <si>
    <t>Hospital Operator</t>
  </si>
  <si>
    <t>Physical Plant Owner</t>
  </si>
  <si>
    <t>Management Contracts</t>
  </si>
  <si>
    <t>Data Certification</t>
  </si>
  <si>
    <t>Community Health Needs Assessment (CHNA)</t>
  </si>
  <si>
    <t>Critical Access Hospitals</t>
  </si>
  <si>
    <t>Long-Term Acute Care Hospitals</t>
  </si>
  <si>
    <t>General Hospital</t>
  </si>
  <si>
    <t>Rehabilitation Hospital</t>
  </si>
  <si>
    <t>Children's Specialty Hospital</t>
  </si>
  <si>
    <t>Psychiatric Hospital</t>
  </si>
  <si>
    <t>Name</t>
  </si>
  <si>
    <t>Job Title</t>
  </si>
  <si>
    <t>Phone</t>
  </si>
  <si>
    <t>E-mail Address</t>
  </si>
  <si>
    <t>E-mail</t>
  </si>
  <si>
    <t>Acute Mental Illness</t>
  </si>
  <si>
    <t>Rehabilitation Services</t>
  </si>
  <si>
    <t>Emergency Medical Services</t>
  </si>
  <si>
    <t>Person Certifying Data</t>
  </si>
  <si>
    <t>Title</t>
  </si>
  <si>
    <t>Date</t>
  </si>
  <si>
    <t>Records</t>
  </si>
  <si>
    <t>Hospitals</t>
  </si>
  <si>
    <t>HSA</t>
  </si>
  <si>
    <t>HPA</t>
  </si>
  <si>
    <t>CON Authorized Beds - 12/31/2023</t>
  </si>
  <si>
    <t>Total Beds Set Up for Use on 10/1/2023</t>
  </si>
  <si>
    <t>Medical-Surgical Addmissions by Age</t>
  </si>
  <si>
    <t>Medical-Surgical Patient Days of Care by Age</t>
  </si>
  <si>
    <t>Medical-Surgical Peak Beds Set up for Use</t>
  </si>
  <si>
    <t>Medical-Surgical Peak Census</t>
  </si>
  <si>
    <t>Medical-Surgical Observation Days</t>
  </si>
  <si>
    <t>Medical-Surgical Beds Set Up on 10/1/2023</t>
  </si>
  <si>
    <t>Obstetrics Admissions</t>
  </si>
  <si>
    <t>Obstetrics Patient Days</t>
  </si>
  <si>
    <t>Gynecology Admissions</t>
  </si>
  <si>
    <t>Gynecology Patient Days</t>
  </si>
  <si>
    <t>Total Obstetrics/Gynecology Admissions</t>
  </si>
  <si>
    <t>Total Obstetrics/Gynecology Patient Days</t>
  </si>
  <si>
    <t>Obstetrics Observation Days</t>
  </si>
  <si>
    <t>Peak Obstetrics Beds Set Up for Use</t>
  </si>
  <si>
    <t>Obstetrics Peak Census</t>
  </si>
  <si>
    <t>Obstetrics Beds Set Up 10/1/2023</t>
  </si>
  <si>
    <t>Deliveries</t>
  </si>
  <si>
    <t>Live Births</t>
  </si>
  <si>
    <t>Beds Available Neonatal Level I</t>
  </si>
  <si>
    <t>Neonatal Level I Patient Days</t>
  </si>
  <si>
    <t>Beds Available Neonatal Level II</t>
  </si>
  <si>
    <t>Neonatal Level II Patient Days</t>
  </si>
  <si>
    <t>Beds Available Neonatal Level II+</t>
  </si>
  <si>
    <t>Neonatal Level II+ Patient Days</t>
  </si>
  <si>
    <t>Direct Admissions to Intensive Care</t>
  </si>
  <si>
    <t>Transfers Into Intensive Care</t>
  </si>
  <si>
    <t>Total Intensive Care Patients</t>
  </si>
  <si>
    <t>Patient Days Direct Admissions to Intensive Care</t>
  </si>
  <si>
    <t>Patient Days Transfers to Intensive Care</t>
  </si>
  <si>
    <t>Total Intensive Care Patient Days</t>
  </si>
  <si>
    <t>Intensive Care Observation Days</t>
  </si>
  <si>
    <t>Intensive Care Peak Beds Set Up</t>
  </si>
  <si>
    <t>Intensive Care Peak Census</t>
  </si>
  <si>
    <t>Intensive Care Beds Set Up on 10/1/2023</t>
  </si>
  <si>
    <t>Pediatric Admissions</t>
  </si>
  <si>
    <t>Pediatric Patient Days</t>
  </si>
  <si>
    <t>Pediatric Observation Days</t>
  </si>
  <si>
    <t>Peak Pediatric Beds Set Up</t>
  </si>
  <si>
    <t>Pediatric Peak Census</t>
  </si>
  <si>
    <t>Pediatric Beds Set Up on 10/1/2023</t>
  </si>
  <si>
    <t>Long-Term Care Admissions</t>
  </si>
  <si>
    <t>Long-Term Care Patient Days</t>
  </si>
  <si>
    <t>Long-Term Care Observation Days</t>
  </si>
  <si>
    <t>Peak Long-Term Care Beds Set Up for Use</t>
  </si>
  <si>
    <t>Long-Term Care Peak Census</t>
  </si>
  <si>
    <t>Long-Term Care Beds Set Up on 10/1/2023</t>
  </si>
  <si>
    <t>Swing Bed Admissions</t>
  </si>
  <si>
    <t>Swing Bed Patient Days</t>
  </si>
  <si>
    <t>Swing Bed Peak Census</t>
  </si>
  <si>
    <t>Rehabilitation Admissions</t>
  </si>
  <si>
    <t>Rehabilitation Patient Days</t>
  </si>
  <si>
    <t>Rehabilitation Observation Days</t>
  </si>
  <si>
    <t>Peak Rehabilitation Beds Set Up for Use</t>
  </si>
  <si>
    <t>Rehabilitation Peak Census</t>
  </si>
  <si>
    <t>Rehabilitation Beds Set Up on 10/1/2023</t>
  </si>
  <si>
    <t>Adolescent Acute Mental Illness</t>
  </si>
  <si>
    <t>Adult Acute Mental Illness</t>
  </si>
  <si>
    <t>Neonatal ICU Admissions</t>
  </si>
  <si>
    <t>Neonatal ICU Patient Days</t>
  </si>
  <si>
    <t>Neonatal ICU Observation Days</t>
  </si>
  <si>
    <t>Peak Neonatal ICU Beds Set Up for Use</t>
  </si>
  <si>
    <t>Neonatal ICU Peak Census</t>
  </si>
  <si>
    <t>Neonatal ICU Beds Set Up on 10/1/2023</t>
  </si>
  <si>
    <t>Long-Term Acute Care Admissions</t>
  </si>
  <si>
    <t>Long-Term Acute Care Patient Days</t>
  </si>
  <si>
    <t>Long-Term Acute Care Observation Days</t>
  </si>
  <si>
    <t>Peak Long-Term Acute Care Beds Set Up for Use</t>
  </si>
  <si>
    <t>Long-Term Acute Care Peak Census</t>
  </si>
  <si>
    <t>Long-Term Acute Care Beds Set Up on 10/1/2023</t>
  </si>
  <si>
    <t>White Patients</t>
  </si>
  <si>
    <t>Patient Days - White</t>
  </si>
  <si>
    <t>Black Patients</t>
  </si>
  <si>
    <t>Patient Days - Black</t>
  </si>
  <si>
    <t>American Indian Patients</t>
  </si>
  <si>
    <t>Patient Days - American Indian</t>
  </si>
  <si>
    <t>Asian Patients</t>
  </si>
  <si>
    <t>Patient Days - Asian</t>
  </si>
  <si>
    <t>Hawaiian/Pacific Islander Patients</t>
  </si>
  <si>
    <t>Patient Days - Hawaiian/Pacific Islander</t>
  </si>
  <si>
    <t>Patient's Race Unknown</t>
  </si>
  <si>
    <t>Patient Days - Patient's Race Unknown</t>
  </si>
  <si>
    <t>Total Patients by Race</t>
  </si>
  <si>
    <t>Total Patient Days by Race</t>
  </si>
  <si>
    <t>Hispanic Patients</t>
  </si>
  <si>
    <t>Patient Days - Hispanic</t>
  </si>
  <si>
    <t>Non-Hispanic Patients</t>
  </si>
  <si>
    <t>Patient Days - Non-Hispanic Patients</t>
  </si>
  <si>
    <t>Patient's Ethnicity Unknown</t>
  </si>
  <si>
    <t>Patient Days - Patient's Ethnicity Unknown</t>
  </si>
  <si>
    <t>Total Patients by Ethnicity</t>
  </si>
  <si>
    <t>Total Patient Days by Ethnicity</t>
  </si>
  <si>
    <t>Dedicated Unit Observation Beds</t>
  </si>
  <si>
    <t>Dedicated Unit Observation Days</t>
  </si>
  <si>
    <t>Total Observation Days</t>
  </si>
  <si>
    <t>Medical-Surgical</t>
  </si>
  <si>
    <t>Intensive Care</t>
  </si>
  <si>
    <t>Pediatric</t>
  </si>
  <si>
    <t>Obstetrics/Gynecology</t>
  </si>
  <si>
    <t>Long-Term Care</t>
  </si>
  <si>
    <t>Neonatal ICU</t>
  </si>
  <si>
    <t>Rehabilitation</t>
  </si>
  <si>
    <t>Long-Term Acute Care</t>
  </si>
  <si>
    <t>Total CON Authorized Beds</t>
  </si>
  <si>
    <t>Total</t>
  </si>
  <si>
    <t>0-14 years</t>
  </si>
  <si>
    <t>15-44 years</t>
  </si>
  <si>
    <t>45-64 years</t>
  </si>
  <si>
    <t>65-74 years</t>
  </si>
  <si>
    <t>75+ years</t>
  </si>
  <si>
    <t>Admissions</t>
  </si>
  <si>
    <t>Patient Days</t>
  </si>
  <si>
    <t>Observation Days</t>
  </si>
  <si>
    <t>Peak Beds Set Up for Use</t>
  </si>
  <si>
    <t>Peak Census</t>
  </si>
  <si>
    <t>Beds Set Up on 10/1/2023</t>
  </si>
  <si>
    <t>Inpatients by Primary Source of Payment</t>
  </si>
  <si>
    <t>Outpatients by Primary Source of Payment</t>
  </si>
  <si>
    <t>Medicare</t>
  </si>
  <si>
    <t>Medicaid</t>
  </si>
  <si>
    <t>Other Public Payment</t>
  </si>
  <si>
    <t>Private Insurance</t>
  </si>
  <si>
    <t>Private Payment</t>
  </si>
  <si>
    <t>Charity Care</t>
  </si>
  <si>
    <t>Total Paid Inpatients</t>
  </si>
  <si>
    <t>Total Including Charity Care</t>
  </si>
  <si>
    <t>Total Paid Outpatients</t>
  </si>
  <si>
    <t>Type of Emergency Department</t>
  </si>
  <si>
    <t>Certified Trauma Centers</t>
  </si>
  <si>
    <t>Level 1</t>
  </si>
  <si>
    <t>Level 2</t>
  </si>
  <si>
    <t>Gastro-Intestinal Procedure Rooms</t>
  </si>
  <si>
    <t>Laser Eye Procedure Rooms</t>
  </si>
  <si>
    <t>Pain Management Procedure Rooms</t>
  </si>
  <si>
    <t>Cystoscopy Procedure Rooms</t>
  </si>
  <si>
    <t>Other Procedure Rooms</t>
  </si>
  <si>
    <t>Total Multipurpose Rooms</t>
  </si>
  <si>
    <t>Radiology/Fluoroscopy Equipment</t>
  </si>
  <si>
    <t>Nuclear Medicine Equipment</t>
  </si>
  <si>
    <t>Mammography Equipment</t>
  </si>
  <si>
    <t>Ultrasound Equipment</t>
  </si>
  <si>
    <t>Angiography Equipment</t>
  </si>
  <si>
    <t>Diagnostic Angiography Exams</t>
  </si>
  <si>
    <t>Interventional Angiography Procedures</t>
  </si>
  <si>
    <t>PET Equipment</t>
  </si>
  <si>
    <t>CT Scan Equipment</t>
  </si>
  <si>
    <t>MRI Equipment</t>
  </si>
  <si>
    <t>Lithotripsy Equipment</t>
  </si>
  <si>
    <t>Linear Accelerator Equipment</t>
  </si>
  <si>
    <t>High Dose Brachytherapy Equipment</t>
  </si>
  <si>
    <t>Proton Beam Equipment</t>
  </si>
  <si>
    <t>Gamma Knife Equipment</t>
  </si>
  <si>
    <t>Cyber Knife Equipment</t>
  </si>
  <si>
    <t>Contracted Equipment 1</t>
  </si>
  <si>
    <t>Contracted Equipment 2</t>
  </si>
  <si>
    <t>Contracted Equipment 3</t>
  </si>
  <si>
    <t>Emergency Department</t>
  </si>
  <si>
    <t>Free-Standing Emergency Center</t>
  </si>
  <si>
    <t>Outpatient Department</t>
  </si>
  <si>
    <t>Hospital Trauma Centers</t>
  </si>
  <si>
    <t>Laboratory Studies Performed</t>
  </si>
  <si>
    <t>Inpatient Rooms</t>
  </si>
  <si>
    <t>Outpatient Rooms</t>
  </si>
  <si>
    <t>Combined Rooms</t>
  </si>
  <si>
    <t>Total Rooms</t>
  </si>
  <si>
    <t>Inpatient Procedures</t>
  </si>
  <si>
    <t>Outpatient Procedures</t>
  </si>
  <si>
    <t>Inpatient Hours</t>
  </si>
  <si>
    <t>Outpatient Hours</t>
  </si>
  <si>
    <t>Total Hours</t>
  </si>
  <si>
    <t>Procedure Type</t>
  </si>
  <si>
    <t>Hospital-Owned</t>
  </si>
  <si>
    <t>Contracted</t>
  </si>
  <si>
    <t>Inpatient Exams</t>
  </si>
  <si>
    <t>Outpatient Exams</t>
  </si>
  <si>
    <t>Contractual Inpatient Exams</t>
  </si>
  <si>
    <t>Contractual Outpatient Exams</t>
  </si>
  <si>
    <t>Inpatient</t>
  </si>
  <si>
    <t>Outpatient</t>
  </si>
  <si>
    <t>Contractual Inpatient</t>
  </si>
  <si>
    <t>Contractual Outpatient</t>
  </si>
  <si>
    <t>Treatments</t>
  </si>
  <si>
    <t>Linear Accelerator Treatments</t>
  </si>
  <si>
    <t>Image Guided Radiation Therapy Treatments</t>
  </si>
  <si>
    <t>Intensity Modulated Radiotherapy Treatments</t>
  </si>
  <si>
    <t>Type of Equipment</t>
  </si>
  <si>
    <t>Contractor</t>
  </si>
  <si>
    <t>Emergency Stations</t>
  </si>
  <si>
    <t>Visits to ER</t>
  </si>
  <si>
    <t>Inpatients from ER</t>
  </si>
  <si>
    <t>Emergency Rooms</t>
  </si>
  <si>
    <t>Emergency Visits</t>
  </si>
  <si>
    <t>Patients Admitted to Hospital</t>
  </si>
  <si>
    <t>Visits to Hospital Outpatient Department</t>
  </si>
  <si>
    <t>Visits to Free-Standing Clinic</t>
  </si>
  <si>
    <t>Total Outpatient Visits</t>
  </si>
  <si>
    <t>Certified Trauma Center?</t>
  </si>
  <si>
    <t>Visits to Trauma</t>
  </si>
  <si>
    <t>Admissions from Trauma</t>
  </si>
  <si>
    <t>Contractual</t>
  </si>
  <si>
    <t>General Surgery</t>
  </si>
  <si>
    <t>Ophthalmology Surgery</t>
  </si>
  <si>
    <t>Cardiovascular Surgery</t>
  </si>
  <si>
    <t>Dermatology Surgery</t>
  </si>
  <si>
    <t>Gastroenterology Surgery</t>
  </si>
  <si>
    <t>Neurology Surgery</t>
  </si>
  <si>
    <t>OB/GYN Surgery</t>
  </si>
  <si>
    <t>Oral/Maxillofacial Surgery</t>
  </si>
  <si>
    <t>Orthopedic Surgery</t>
  </si>
  <si>
    <t>Otolaryngology Surgery</t>
  </si>
  <si>
    <t>Plastic Surgery</t>
  </si>
  <si>
    <t>Podiatry Surgery</t>
  </si>
  <si>
    <t>Thoracic Surgery</t>
  </si>
  <si>
    <t>Urology Surgery</t>
  </si>
  <si>
    <t>Total - All Surgeries</t>
  </si>
  <si>
    <t>Inpatient OR's</t>
  </si>
  <si>
    <t>Outpatient OR's</t>
  </si>
  <si>
    <t>Combined OR's</t>
  </si>
  <si>
    <t>Total OR's</t>
  </si>
  <si>
    <t>Inpatient Cases</t>
  </si>
  <si>
    <t>Outpatient Cases</t>
  </si>
  <si>
    <t>IP Surgery Hours</t>
  </si>
  <si>
    <t>OP Surgery Hours</t>
  </si>
  <si>
    <t>Labor Rooms</t>
  </si>
  <si>
    <t>Delivery Rooms</t>
  </si>
  <si>
    <t>Birthing Rooms</t>
  </si>
  <si>
    <t>Labor-Delivery Rooms</t>
  </si>
  <si>
    <t>Labor-Delivery-Recovery Rooms</t>
  </si>
  <si>
    <t>C-Section Rooms</t>
  </si>
  <si>
    <t>C-Sections Performed</t>
  </si>
  <si>
    <t>Stage 1 Surgical Recovery</t>
  </si>
  <si>
    <t>Stage 2 Surgical Recovery</t>
  </si>
  <si>
    <t>Organ Transplants</t>
  </si>
  <si>
    <t>Operating Rooms for Trauma Patients</t>
  </si>
  <si>
    <t>Cardiac Surgery</t>
  </si>
  <si>
    <t>Cardiac Catheterization Labs</t>
  </si>
  <si>
    <t>Cardiac Catheterization Procedures</t>
  </si>
  <si>
    <t>Perform Transplants?</t>
  </si>
  <si>
    <t>Kidney</t>
  </si>
  <si>
    <t>Heart</t>
  </si>
  <si>
    <t>Lung</t>
  </si>
  <si>
    <t>Heart-Lung</t>
  </si>
  <si>
    <t>Pancreas</t>
  </si>
  <si>
    <t>Liver</t>
  </si>
  <si>
    <t>Patients 0-14 Yrs</t>
  </si>
  <si>
    <t>Patients 15+ Yrs</t>
  </si>
  <si>
    <t>Total Cardiac Surgeries</t>
  </si>
  <si>
    <t>Coronary Artery Bypass Grafts</t>
  </si>
  <si>
    <t>Total Labs</t>
  </si>
  <si>
    <t>Diagnostic Labs</t>
  </si>
  <si>
    <t>Interventional Labs</t>
  </si>
  <si>
    <t>Electro-Physiological Labs</t>
  </si>
  <si>
    <t>Multi-Purpose Labs</t>
  </si>
  <si>
    <t>Total Procedures</t>
  </si>
  <si>
    <t>Diagnostic 0-14 yrs</t>
  </si>
  <si>
    <t>Diagnostic 15+ Yrs</t>
  </si>
  <si>
    <t>Interventional 0-14 yrs</t>
  </si>
  <si>
    <t>Interventional 15+ Yrs</t>
  </si>
  <si>
    <t>Electro-Physiological</t>
  </si>
  <si>
    <t>Starting Date of Report</t>
  </si>
  <si>
    <t>Ending Date of Report</t>
  </si>
  <si>
    <t>Source of Revenue Data</t>
  </si>
  <si>
    <t>Inpatient Revenue by Source</t>
  </si>
  <si>
    <t>Outpatient Revenue by Source</t>
  </si>
  <si>
    <t>Total Inpatient Revenue</t>
  </si>
  <si>
    <t>Actual Cost of Inpatient Charity Care</t>
  </si>
  <si>
    <t>Total Outpatient Revenue</t>
  </si>
  <si>
    <t>Actual Cost of Outpatient Charity Care</t>
  </si>
  <si>
    <t>Starting Date</t>
  </si>
  <si>
    <t>Ending Date</t>
  </si>
  <si>
    <t>Source of Financial Data Used</t>
  </si>
  <si>
    <t>Total Capital Expenditures for Reported Fiscal Year</t>
  </si>
  <si>
    <t>Project 1</t>
  </si>
  <si>
    <t>Project 2</t>
  </si>
  <si>
    <t>Project 3</t>
  </si>
  <si>
    <t>Project 4</t>
  </si>
  <si>
    <t>Project 5</t>
  </si>
  <si>
    <t>Project 6</t>
  </si>
  <si>
    <t>Project 7</t>
  </si>
  <si>
    <t>Project 8</t>
  </si>
  <si>
    <t>Project 9</t>
  </si>
  <si>
    <t>Project 10</t>
  </si>
  <si>
    <t>Project 11</t>
  </si>
  <si>
    <t>Project 12</t>
  </si>
  <si>
    <t>Project 13</t>
  </si>
  <si>
    <t>Description</t>
  </si>
  <si>
    <t>Amount Obligated</t>
  </si>
  <si>
    <t>Method of Financing</t>
  </si>
  <si>
    <t>CON Project Number</t>
  </si>
  <si>
    <t xml:space="preserve">Swedish Hospital </t>
  </si>
  <si>
    <t xml:space="preserve">5145 N California Ave </t>
  </si>
  <si>
    <t>Chicago</t>
  </si>
  <si>
    <t>Northwestern Memorial Hospital</t>
  </si>
  <si>
    <t>251 E Huron St</t>
  </si>
  <si>
    <t>Advocate Illinois Masonic Medical Center</t>
  </si>
  <si>
    <t>836 West Wellington Avenue</t>
  </si>
  <si>
    <t>Thorek Memorial Hospital</t>
  </si>
  <si>
    <t>850 W. Irving Park Road</t>
  </si>
  <si>
    <t>Ann &amp; Robert H. Lurie Children's Hospital of Chicago</t>
  </si>
  <si>
    <t>225 E. Chicago Avenue</t>
  </si>
  <si>
    <t>Community First Medical Center</t>
  </si>
  <si>
    <t>5645 W. Addison Street</t>
  </si>
  <si>
    <t>Ascension Saint Joseph - Chicago</t>
  </si>
  <si>
    <t>2900 Lake Shore Drive</t>
  </si>
  <si>
    <t>Ascension Resurrection</t>
  </si>
  <si>
    <t>7435 West Talcott Avenue</t>
  </si>
  <si>
    <t>Rehabilitation Institute of Chicago d/b/a Shirley Ryan AbilityLab</t>
  </si>
  <si>
    <t>355 E. Erie Street</t>
  </si>
  <si>
    <t>THOREK MEMORIAL HOSPITAL ANDERSONVILLE</t>
  </si>
  <si>
    <t>5025 NORTH PAULINA STREET</t>
  </si>
  <si>
    <t>CHICAGO</t>
  </si>
  <si>
    <t>Kindred Hospital Chicago North</t>
  </si>
  <si>
    <t>2544 W Montrose Ave</t>
  </si>
  <si>
    <t>Resilience Healthcare Weiss Memorial Hospital</t>
  </si>
  <si>
    <t>4646 N Marine Dr</t>
  </si>
  <si>
    <t>Hartgrove Hospital</t>
  </si>
  <si>
    <t>5730 West Roosevelt Rd.</t>
  </si>
  <si>
    <t>Loretto Hospital</t>
  </si>
  <si>
    <t>645 S central av</t>
  </si>
  <si>
    <t>Mount Sinai Hospital</t>
  </si>
  <si>
    <t>2750 W 15th Street</t>
  </si>
  <si>
    <t>Humboldt Park Health</t>
  </si>
  <si>
    <t>1044 North Francisco Avenue</t>
  </si>
  <si>
    <t>Rush University Medical Center</t>
  </si>
  <si>
    <t>1653 West Congress Parkway</t>
  </si>
  <si>
    <t>Schwab Rehabilitation hospital</t>
  </si>
  <si>
    <t>1404 S california Avenue</t>
  </si>
  <si>
    <t>John H. Stroger Hospital</t>
  </si>
  <si>
    <t>1901 W. Harrison St.</t>
  </si>
  <si>
    <t>University of Illinois Hospital &amp; Clinics</t>
  </si>
  <si>
    <t>1740 West Taylor Street</t>
  </si>
  <si>
    <t>Saint Anthony Hospital</t>
  </si>
  <si>
    <t>2875 West 19TH Street</t>
  </si>
  <si>
    <t>Garfield Park Hospital</t>
  </si>
  <si>
    <t>520 N Ridgeway Ave</t>
  </si>
  <si>
    <t>Ascension Saint Elizabeth</t>
  </si>
  <si>
    <t>1431 North Claremont</t>
  </si>
  <si>
    <t>Holy Cross Hospital</t>
  </si>
  <si>
    <t>2701 West 68th Street</t>
  </si>
  <si>
    <t>Jackson Park Hospital &amp; Medical Services</t>
  </si>
  <si>
    <t>7531 S. Stony Island Ave</t>
  </si>
  <si>
    <t>ST BERNARD HOSPITAL</t>
  </si>
  <si>
    <t>326 W. 64TH STREET</t>
  </si>
  <si>
    <t>La Rabida Children's Hospital</t>
  </si>
  <si>
    <t>6501 S. Promontory Drive</t>
  </si>
  <si>
    <t>Chicago, IL</t>
  </si>
  <si>
    <t>South Shore Hospital Corporation</t>
  </si>
  <si>
    <t>8012 S. Crandon Ave</t>
  </si>
  <si>
    <t>The University of Chicago Medical Center</t>
  </si>
  <si>
    <t>5841 S Maryland Avenue</t>
  </si>
  <si>
    <t>60637-1470</t>
  </si>
  <si>
    <t>Advocate Trinity Hospital</t>
  </si>
  <si>
    <t>2320 East 93rd Street</t>
  </si>
  <si>
    <t>Provident Hospital of Cook County</t>
  </si>
  <si>
    <t>500 East 51st Street</t>
  </si>
  <si>
    <t>Insight Chicago, Inc.</t>
  </si>
  <si>
    <t>2525 S. Michigan Ave</t>
  </si>
  <si>
    <t>Rush Specialty Hospital, LLC</t>
  </si>
  <si>
    <t>516 S. Loomis Street</t>
  </si>
  <si>
    <t>Advocate Christ Medical Center</t>
  </si>
  <si>
    <t>4440 W. 95th Street</t>
  </si>
  <si>
    <t xml:space="preserve">Oak Lawn </t>
  </si>
  <si>
    <t>INGALLS MEMORIAL HOSPITAL</t>
  </si>
  <si>
    <t>ONE INGALLS DRIVE</t>
  </si>
  <si>
    <t>Harvey</t>
  </si>
  <si>
    <t>Northwestern Medicine Palos Hospital</t>
  </si>
  <si>
    <t>12251 South 80th Avenue</t>
  </si>
  <si>
    <t>Palos Heights</t>
  </si>
  <si>
    <t>Shriners Hospitals for Children</t>
  </si>
  <si>
    <t>2211 N. Oak Park Ave.</t>
  </si>
  <si>
    <t>Advocate South Suburban Hospital</t>
  </si>
  <si>
    <t>17800 S. Kedzie Ave.</t>
  </si>
  <si>
    <t>Hazel Crest</t>
  </si>
  <si>
    <t>RML Health Providers, L.P., dba RML Specialty Hospital Hinsdale</t>
  </si>
  <si>
    <t>5601 South County Line Road</t>
  </si>
  <si>
    <t>Hinsdale</t>
  </si>
  <si>
    <t>Franciscan Health - Olympia Fields</t>
  </si>
  <si>
    <t>20201 S. Crawford</t>
  </si>
  <si>
    <t>Olympia Fields</t>
  </si>
  <si>
    <t>RML Health Providers, L.P., dba RML Specialty Hospital Chicago</t>
  </si>
  <si>
    <t>3435 W. Van Buren Street</t>
  </si>
  <si>
    <t>Adventist Health System dba UChicago Medicine AdventHealth La Grange</t>
  </si>
  <si>
    <t>5101 S. Willow Springs Road</t>
  </si>
  <si>
    <t>La Grange</t>
  </si>
  <si>
    <t>OSF Little Company of Mary Medical Center</t>
  </si>
  <si>
    <t xml:space="preserve">2800 W. 95th Street </t>
  </si>
  <si>
    <t>Evergreen Park</t>
  </si>
  <si>
    <t>Adventist Health System dba UChicago Medicine AdventHealth Hinsdale</t>
  </si>
  <si>
    <t>120 North Oak Street</t>
  </si>
  <si>
    <t>Marianjoy Rehabilitation Hospital &amp; Clinics</t>
  </si>
  <si>
    <t>26 West 171 Roosevelt Road</t>
  </si>
  <si>
    <t>Wheaton</t>
  </si>
  <si>
    <t>Advocate Good Samaritan Hospital</t>
  </si>
  <si>
    <t>3815 Highland Avenue</t>
  </si>
  <si>
    <t>Downers Grove</t>
  </si>
  <si>
    <t>Adventist Health System dba UChicago Medicine Adventist Glen Oaks Hospital</t>
  </si>
  <si>
    <t>701 Winthrop Avenue</t>
  </si>
  <si>
    <t>Glendale Heights</t>
  </si>
  <si>
    <t>Edward Hospital</t>
  </si>
  <si>
    <t>801 South Washington Street</t>
  </si>
  <si>
    <t>Naperville</t>
  </si>
  <si>
    <t>Linden Oaks Hospital a/k/a Linden Oaks Behavioral Health</t>
  </si>
  <si>
    <t>852 South West Street</t>
  </si>
  <si>
    <t>Northwestern Medicine Central DuPage Hosptial</t>
  </si>
  <si>
    <t>25 N Winfield Road</t>
  </si>
  <si>
    <t>Winfield</t>
  </si>
  <si>
    <t>Rush Oak Park Hospital, Inc.</t>
  </si>
  <si>
    <t>520 S. Maple Avenue</t>
  </si>
  <si>
    <t>Oak Park</t>
  </si>
  <si>
    <t>Riveredge Hospital</t>
  </si>
  <si>
    <t>8311 W. Roosevelt Rd</t>
  </si>
  <si>
    <t>Forest Park</t>
  </si>
  <si>
    <t>Gottlieb Memorial Hospital - Loyola University Health System</t>
  </si>
  <si>
    <t>701 W. North Avenue</t>
  </si>
  <si>
    <t>Melrose Park</t>
  </si>
  <si>
    <t>Foster G. McGaw Hospital - Loyola University Medical Center</t>
  </si>
  <si>
    <t>2160 S. First Avenue</t>
  </si>
  <si>
    <t>Maywood</t>
  </si>
  <si>
    <t>MacNeal Hospital</t>
  </si>
  <si>
    <t>3249 South Oak Park Avenue</t>
  </si>
  <si>
    <t>Berwyn</t>
  </si>
  <si>
    <t>Kindred Hospital - Northlake</t>
  </si>
  <si>
    <t>365 E North Ave</t>
  </si>
  <si>
    <t>Northlake</t>
  </si>
  <si>
    <t>Resilience Healthcare West Suburban Medical Center</t>
  </si>
  <si>
    <t>3 Erie Court</t>
  </si>
  <si>
    <t>Ascension Alexian Brothers</t>
  </si>
  <si>
    <t>800 Biesterfield Rd</t>
  </si>
  <si>
    <t>Elk Grove Village</t>
  </si>
  <si>
    <t xml:space="preserve">Endeavor Health - Northwest Community Hospital </t>
  </si>
  <si>
    <t xml:space="preserve">800 West Central Road </t>
  </si>
  <si>
    <t xml:space="preserve">Arlington Heights </t>
  </si>
  <si>
    <t>Streamwood Behavioral Healthcare System</t>
  </si>
  <si>
    <t>1400 E. Irving Park Road</t>
  </si>
  <si>
    <t>Streamwood</t>
  </si>
  <si>
    <t>Advocate Lutheran General Hospital</t>
  </si>
  <si>
    <t>1775 Dempster Street</t>
  </si>
  <si>
    <t>Park Ridge</t>
  </si>
  <si>
    <t>Ascension Saint Alexius</t>
  </si>
  <si>
    <t>1555 N Barrington Road</t>
  </si>
  <si>
    <t>Hoffman Estates</t>
  </si>
  <si>
    <t xml:space="preserve">Ascension Alexian Brothers Behavioral Health Hospital </t>
  </si>
  <si>
    <t>1650 Moon Lake Boulevard</t>
  </si>
  <si>
    <t>Elmhurst Memorial Hospital a/k/a Elmhurst Hospital</t>
  </si>
  <si>
    <t>155 East Brush Hill Road</t>
  </si>
  <si>
    <t>Elmhurst</t>
  </si>
  <si>
    <t>Chicago Behavioral Hospital</t>
  </si>
  <si>
    <t>555 Wilson Lane</t>
  </si>
  <si>
    <t>Des Plaines</t>
  </si>
  <si>
    <t>Ascension Holy Family</t>
  </si>
  <si>
    <t>100 North River Road</t>
  </si>
  <si>
    <t xml:space="preserve">Evanston Hospital </t>
  </si>
  <si>
    <t xml:space="preserve">2650 Ridge Avenue </t>
  </si>
  <si>
    <t xml:space="preserve">Evanston </t>
  </si>
  <si>
    <t>Glenbrook Hospital</t>
  </si>
  <si>
    <t>2100 Pfingsten Road</t>
  </si>
  <si>
    <t>Glenview</t>
  </si>
  <si>
    <t>Skokie Hospital</t>
  </si>
  <si>
    <t>9600 Gross Point Road</t>
  </si>
  <si>
    <t xml:space="preserve">Skokie </t>
  </si>
  <si>
    <t>Ascension Saint Francis</t>
  </si>
  <si>
    <t>355 Ridge Avenue</t>
  </si>
  <si>
    <t>Evanston</t>
  </si>
  <si>
    <t>MIDWESTERN REGIONAL MEDICAL CENTER</t>
  </si>
  <si>
    <t>2520 ELISHA AVE</t>
  </si>
  <si>
    <t>ZION</t>
  </si>
  <si>
    <t>Advocate Good Shepherd Hospital</t>
  </si>
  <si>
    <t>450 West Highway #22</t>
  </si>
  <si>
    <t>Barrington</t>
  </si>
  <si>
    <t>Highland Park Hospital</t>
  </si>
  <si>
    <t>777 Park Ave</t>
  </si>
  <si>
    <t>Highland Park</t>
  </si>
  <si>
    <t>VISTA MEDICAL CENTER EAST</t>
  </si>
  <si>
    <t>1324 N SHERIDAN RD</t>
  </si>
  <si>
    <t>WAUKEGAN</t>
  </si>
  <si>
    <t>Advocate Condell Medical Center</t>
  </si>
  <si>
    <t>801 S. Milwaukee Avenue</t>
  </si>
  <si>
    <t>Libertyville</t>
  </si>
  <si>
    <t>Northwestern Medicine Lake Forest Hospital</t>
  </si>
  <si>
    <t>1000 North Westmoreland Road</t>
  </si>
  <si>
    <t>Lake Forest</t>
  </si>
  <si>
    <t>V Covington LLC DBA Lake Behavioral Hospital</t>
  </si>
  <si>
    <t>2615 Washington Street</t>
  </si>
  <si>
    <t>Waukegan</t>
  </si>
  <si>
    <t>Encompass Health Rehabilitation Institute of Libertyville</t>
  </si>
  <si>
    <t>1201 American Way</t>
  </si>
  <si>
    <t>Northwestern Medicine McHenry Hospital</t>
  </si>
  <si>
    <t>4201 Medical Center Drive</t>
  </si>
  <si>
    <t>McHenry</t>
  </si>
  <si>
    <t>Northwestern Medicine Huntley Hospital</t>
  </si>
  <si>
    <t>10400 Haligus Road</t>
  </si>
  <si>
    <t>Huntley</t>
  </si>
  <si>
    <t>Northwestern Medicine Woodstock Hospital</t>
  </si>
  <si>
    <t>3701 Doty Road</t>
  </si>
  <si>
    <t>Woodstock</t>
  </si>
  <si>
    <t>Mercyhealth Harvard Hospital</t>
  </si>
  <si>
    <t>1001 Grant Street</t>
  </si>
  <si>
    <t>Harvard</t>
  </si>
  <si>
    <t>Mercyhealth Hospital and Physician Clinic - Crystal Lake</t>
  </si>
  <si>
    <t>875 S Illinois Route 31</t>
  </si>
  <si>
    <t>Crystal Lake</t>
  </si>
  <si>
    <t>Ascension Saint Joseph - Elgin</t>
  </si>
  <si>
    <t>77 North Airlite Street</t>
  </si>
  <si>
    <t>Elgin</t>
  </si>
  <si>
    <t>60123-4912</t>
  </si>
  <si>
    <t>Advocate Sherman Hospital</t>
  </si>
  <si>
    <t>1425 N Randall Road</t>
  </si>
  <si>
    <t>Copley Memorial Hospital</t>
  </si>
  <si>
    <t>2000 Ogden Avenue</t>
  </si>
  <si>
    <t>Aurora</t>
  </si>
  <si>
    <t>Ascension Mercy</t>
  </si>
  <si>
    <t>1325 North Highland Avenue</t>
  </si>
  <si>
    <t>60506-1458</t>
  </si>
  <si>
    <t>Northwestern Medicine Delnor Hospital</t>
  </si>
  <si>
    <t>300 Randall Road</t>
  </si>
  <si>
    <t>Geneva</t>
  </si>
  <si>
    <t>Morris Hospital &amp; Healthcare Centers</t>
  </si>
  <si>
    <t>150 W. High St.</t>
  </si>
  <si>
    <t>Morris</t>
  </si>
  <si>
    <t>Ascension Saint Joseph - Joliet</t>
  </si>
  <si>
    <t>333 North Madison Street</t>
  </si>
  <si>
    <t>Joliet</t>
  </si>
  <si>
    <t>Adventist Bolingbrook Hospital</t>
  </si>
  <si>
    <t>500 Remington Blvd.</t>
  </si>
  <si>
    <t>Bolingbrook</t>
  </si>
  <si>
    <t>Silver Cross Hospital</t>
  </si>
  <si>
    <t>1900 Silver Cross Boulevard</t>
  </si>
  <si>
    <t>New Lenox</t>
  </si>
  <si>
    <t>Silver Oaks Behavioral Hospital</t>
  </si>
  <si>
    <t>1004 Pawlak Parkway</t>
  </si>
  <si>
    <t>Riverside Medical Center</t>
  </si>
  <si>
    <t>350 N. Wall St.</t>
  </si>
  <si>
    <t>Kankakee</t>
  </si>
  <si>
    <t>Ascension Saint Mary - Kankakee</t>
  </si>
  <si>
    <t>500 West Court Street</t>
  </si>
  <si>
    <t>MercyHealth Javon Bea Hospital - Rockton Campus</t>
  </si>
  <si>
    <t>2400 N Rockton Ave</t>
  </si>
  <si>
    <t>Rockford</t>
  </si>
  <si>
    <t>Mercyhealth Javon Bea Hospital-Riverside Campus</t>
  </si>
  <si>
    <t>8201 E. Riverside Blvd</t>
  </si>
  <si>
    <t>OSF Saint Anthony Medical Center</t>
  </si>
  <si>
    <t>5666 East State Street</t>
  </si>
  <si>
    <t>Van Matre Encompass Health Rehabilitation Institute</t>
  </si>
  <si>
    <t>950 S. Mulford Road</t>
  </si>
  <si>
    <t>61108-4274</t>
  </si>
  <si>
    <t>UW Health Belvidere Hospital</t>
  </si>
  <si>
    <t>1625 South State Street</t>
  </si>
  <si>
    <t>Belvidere</t>
  </si>
  <si>
    <t>36-2222696</t>
  </si>
  <si>
    <t>UW Health SwedishAmerican Hospital</t>
  </si>
  <si>
    <t>1401 East State Street</t>
  </si>
  <si>
    <t>FHN Memorial Hospital</t>
  </si>
  <si>
    <t>1045 W Stephenson Street</t>
  </si>
  <si>
    <t>Freeport</t>
  </si>
  <si>
    <t>Midwest Medical Center</t>
  </si>
  <si>
    <t>One Medical Center Dr.</t>
  </si>
  <si>
    <t>Galena</t>
  </si>
  <si>
    <t>CGH Medical Center</t>
  </si>
  <si>
    <t>100 East LeFevre</t>
  </si>
  <si>
    <t>Sterling</t>
  </si>
  <si>
    <t>Katherine Shaw Bethea Hospital</t>
  </si>
  <si>
    <t>403 E First Street</t>
  </si>
  <si>
    <t>Dixon</t>
  </si>
  <si>
    <t>Morrison Community Hospital</t>
  </si>
  <si>
    <t>303 N. Jackson Street</t>
  </si>
  <si>
    <t>Morrison</t>
  </si>
  <si>
    <t>Rochelle Community Hospital</t>
  </si>
  <si>
    <t>900 North Second Street</t>
  </si>
  <si>
    <t>Rochelle</t>
  </si>
  <si>
    <t>Northwestern Medicine Valley West Hospital</t>
  </si>
  <si>
    <t>1302 North Main Street</t>
  </si>
  <si>
    <t>Sandwich</t>
  </si>
  <si>
    <t>Northwestern Medicine Kishwaukee Hospital</t>
  </si>
  <si>
    <t>One Kish Hospital Drive</t>
  </si>
  <si>
    <t>DeKalb</t>
  </si>
  <si>
    <t>60115-0707</t>
  </si>
  <si>
    <t>HOPEDALE MEDICAL COMPLEX</t>
  </si>
  <si>
    <t>107 TREMONT</t>
  </si>
  <si>
    <t>HOPEDALE</t>
  </si>
  <si>
    <t>Carle Health Methodist Hospital</t>
  </si>
  <si>
    <t>221 N.E. Glen Oak Ave</t>
  </si>
  <si>
    <t>Peoria</t>
  </si>
  <si>
    <t>Carle Health Pekin Hospital</t>
  </si>
  <si>
    <t>600 South 13th Street</t>
  </si>
  <si>
    <t>Pekin</t>
  </si>
  <si>
    <t>Carle Health Proctor Hospital</t>
  </si>
  <si>
    <t>5409 N. Knoxville Ave</t>
  </si>
  <si>
    <t>OSF Saint Francis Medical Center</t>
  </si>
  <si>
    <t>530 N.E. Glen Oak Ave.</t>
  </si>
  <si>
    <t>OSF Divine Mercy Continuing Care Hospital</t>
  </si>
  <si>
    <t>500 W Romeo B Garrett Ave</t>
  </si>
  <si>
    <t>Carle Eureka Hospital</t>
  </si>
  <si>
    <t>101 South Major Street</t>
  </si>
  <si>
    <t>Eureka</t>
  </si>
  <si>
    <t>61530-0203</t>
  </si>
  <si>
    <t>OSF Saint Elizabeth Medical Center</t>
  </si>
  <si>
    <t>1100 East Norris Drive</t>
  </si>
  <si>
    <t>Ottawa</t>
  </si>
  <si>
    <t>925 West Street</t>
  </si>
  <si>
    <t>Peru</t>
  </si>
  <si>
    <t>Mendota Community Hospital D/B/A OSF Saint Paul Medical Center</t>
  </si>
  <si>
    <t>1401 E 12th Street</t>
  </si>
  <si>
    <t>Mendota</t>
  </si>
  <si>
    <t>OSF HealthCare Saint Clare Medical Center</t>
  </si>
  <si>
    <t>530 Park Ave. East</t>
  </si>
  <si>
    <t>Princeton</t>
  </si>
  <si>
    <t>OSF St Mary Medical Center</t>
  </si>
  <si>
    <t>3333 N. Seminary St</t>
  </si>
  <si>
    <t>Galesburg</t>
  </si>
  <si>
    <t>OSF HOLY FAMILY MEDICAL CENTER</t>
  </si>
  <si>
    <t>1000 WEST HARLEM AVENUE</t>
  </si>
  <si>
    <t>MONMOUTH</t>
  </si>
  <si>
    <t>Graham Health System</t>
  </si>
  <si>
    <t>210 West Walnut</t>
  </si>
  <si>
    <t>Canton</t>
  </si>
  <si>
    <t>McDonough District Hospital</t>
  </si>
  <si>
    <t>525 East Grant St</t>
  </si>
  <si>
    <t>Macomb</t>
  </si>
  <si>
    <t>Hammond-Henry Hospital</t>
  </si>
  <si>
    <t>600 North College Ave</t>
  </si>
  <si>
    <t>Geneseo</t>
  </si>
  <si>
    <t>UnityPoint Health - Trinity Rock Island</t>
  </si>
  <si>
    <t>2701 17th Street</t>
  </si>
  <si>
    <t>Rock Island</t>
  </si>
  <si>
    <t>UnityPoint Health - Trinity Moline</t>
  </si>
  <si>
    <t>500 John Deere Road</t>
  </si>
  <si>
    <t>Moline</t>
  </si>
  <si>
    <t>Mercy One, Genesis Medical Center-Silvis</t>
  </si>
  <si>
    <t>801 Illini Drive</t>
  </si>
  <si>
    <t>Silvis</t>
  </si>
  <si>
    <t>MercyOne Genesis Aledo Medical Center</t>
  </si>
  <si>
    <t>409 NW Ninth Avenue</t>
  </si>
  <si>
    <t>Aledo</t>
  </si>
  <si>
    <t>OSF HealthCare Saint Luke Medical Center</t>
  </si>
  <si>
    <t>1051 W. South St.</t>
  </si>
  <si>
    <t>Kewanee</t>
  </si>
  <si>
    <t xml:space="preserve">The Quad Cities Rehabilitation Institute </t>
  </si>
  <si>
    <t xml:space="preserve">653 52nd Avenue </t>
  </si>
  <si>
    <t>Gibson Community Hospital</t>
  </si>
  <si>
    <t>1120 North Melvin Street</t>
  </si>
  <si>
    <t>Gibson City</t>
  </si>
  <si>
    <t>Carle Foundation Hospital</t>
  </si>
  <si>
    <t>611 W. Park Street</t>
  </si>
  <si>
    <t>Urbana</t>
  </si>
  <si>
    <t>The Pavilion Foundation Hospital</t>
  </si>
  <si>
    <t>809 West Church Street</t>
  </si>
  <si>
    <t>Champaign</t>
  </si>
  <si>
    <t>OSF Healthcare Heart of Mary Medical Center</t>
  </si>
  <si>
    <t>1400 W Park St</t>
  </si>
  <si>
    <t>Kirby Medical Center</t>
  </si>
  <si>
    <t>1000 Medical Center Drive</t>
  </si>
  <si>
    <t>Monticello</t>
  </si>
  <si>
    <t>OSF ST JOSEPH MEDICAL CENTER</t>
  </si>
  <si>
    <t>2200 EAST WASHINGTON</t>
  </si>
  <si>
    <t>BLOOMINGTON</t>
  </si>
  <si>
    <t>OSF Saint James John W. Albrecht Medical Center</t>
  </si>
  <si>
    <t xml:space="preserve">2500 W. Reynolds St. </t>
  </si>
  <si>
    <t>Pontiac</t>
  </si>
  <si>
    <t>Carle BroMenn Medical Center</t>
  </si>
  <si>
    <t>1304 Franklin Avenue</t>
  </si>
  <si>
    <t>Normal</t>
  </si>
  <si>
    <t>The Iroquois Memorial Hospital and Resident Home</t>
  </si>
  <si>
    <t>200 East Fairman Avenue</t>
  </si>
  <si>
    <t>Watseka</t>
  </si>
  <si>
    <t>Carle Hoopeston Regional Health Center</t>
  </si>
  <si>
    <t>701 East Orange St.</t>
  </si>
  <si>
    <t>Hoopeston</t>
  </si>
  <si>
    <t>OSF Healthcare Sacred Heart Medical Center</t>
  </si>
  <si>
    <t>812 N Logan Ave</t>
  </si>
  <si>
    <t>Danville</t>
  </si>
  <si>
    <t>DECATUR MEMORIAL HOSPITAL</t>
  </si>
  <si>
    <t>2300 N EDWARD STREET</t>
  </si>
  <si>
    <t>DECATUR</t>
  </si>
  <si>
    <t>City of Clinton dba Warner Hospital &amp; Health Services</t>
  </si>
  <si>
    <t>422 W White St</t>
  </si>
  <si>
    <t>Clinton</t>
  </si>
  <si>
    <t xml:space="preserve">HSHS GOOD SHEPHERD HOSPITAL INC </t>
  </si>
  <si>
    <t xml:space="preserve">200 S CEDAR ST </t>
  </si>
  <si>
    <t xml:space="preserve">SHELBYVILLE </t>
  </si>
  <si>
    <t xml:space="preserve">ST. MARY'S HOSPITAL, DECATUR, OF THE HOSPITAL SISTERS OF THE THIRD ORDER OF ST. FRANCIS </t>
  </si>
  <si>
    <t xml:space="preserve">11800 E LAKE SHORE DR </t>
  </si>
  <si>
    <t xml:space="preserve">DECATUR </t>
  </si>
  <si>
    <t>Horizon Health (f/k/a Paris Community Hospital)</t>
  </si>
  <si>
    <t>721 East Court Street</t>
  </si>
  <si>
    <t>Paris</t>
  </si>
  <si>
    <t>Sarah Bush Lincoln Health Center</t>
  </si>
  <si>
    <t>1000 Health Center Drive</t>
  </si>
  <si>
    <t>Mattoon</t>
  </si>
  <si>
    <t>MASON DISTRICT HOSPITAL</t>
  </si>
  <si>
    <t>615 NORTH PROMENADE ST</t>
  </si>
  <si>
    <t>HAVANA</t>
  </si>
  <si>
    <t>Pana Community Hospital</t>
  </si>
  <si>
    <t>101 E Ninth Street</t>
  </si>
  <si>
    <t>Pana</t>
  </si>
  <si>
    <t>Sarah D Culbertson Memorial Hospital</t>
  </si>
  <si>
    <t>238 S Congress</t>
  </si>
  <si>
    <t>Rushville</t>
  </si>
  <si>
    <t xml:space="preserve">ST. JOHN'S HOSPITAL OF THE HOSPITAL SISTERS OF THE THIRD ORDER OF ST. FRANCIS </t>
  </si>
  <si>
    <t xml:space="preserve">800 E CARPENTER ST </t>
  </si>
  <si>
    <t xml:space="preserve">SPRINGFIELD </t>
  </si>
  <si>
    <t>Springfield Memorial Hospital</t>
  </si>
  <si>
    <t>701 North First St</t>
  </si>
  <si>
    <t>Springfield</t>
  </si>
  <si>
    <t>LINCOLN PRAIRIE BEHAVIORAL HEALTH CENTER</t>
  </si>
  <si>
    <t>5230 S SIXTH STREET FRONTAGE RD</t>
  </si>
  <si>
    <t>SPRINGFIELD</t>
  </si>
  <si>
    <t>Lincoln Memorial Hospital</t>
  </si>
  <si>
    <t>200 Stahlhut Dr.</t>
  </si>
  <si>
    <t>Lincoln</t>
  </si>
  <si>
    <t>TAYLORVILLE MEMORIAL HOSPITAL</t>
  </si>
  <si>
    <t>201 E PLEASANT ST</t>
  </si>
  <si>
    <t>TAYLORVILLE</t>
  </si>
  <si>
    <t>Community Hospital of Staunton</t>
  </si>
  <si>
    <t>400 N. Caldwell</t>
  </si>
  <si>
    <t>Staunton</t>
  </si>
  <si>
    <t>Hillsboro Health</t>
  </si>
  <si>
    <t>1200 E. Tremont St.</t>
  </si>
  <si>
    <t>Hillsboro</t>
  </si>
  <si>
    <t xml:space="preserve">ST. FRANCIS HOSPITAL, OF THE HOSPITAL SISTERS OF THE THIRD ORDER OF ST. FRANCIS </t>
  </si>
  <si>
    <t xml:space="preserve">1215 FRANCISCAN DR </t>
  </si>
  <si>
    <t xml:space="preserve">LITCHFIELD </t>
  </si>
  <si>
    <t>Carlinville Area Hospital</t>
  </si>
  <si>
    <t>20733 N Broad Street</t>
  </si>
  <si>
    <t>Carlinville</t>
  </si>
  <si>
    <t>Jersey Community Hospital</t>
  </si>
  <si>
    <t>400 Maple Summit Rd.</t>
  </si>
  <si>
    <t>Jerseyville</t>
  </si>
  <si>
    <t>Thomas H. Boyd Memorial Hospital</t>
  </si>
  <si>
    <t>800 School Street</t>
  </si>
  <si>
    <t>Carrollton</t>
  </si>
  <si>
    <t>Jacksonville Memorial Hospital</t>
  </si>
  <si>
    <t>1600 West Walnut Street</t>
  </si>
  <si>
    <t>Jacksonville</t>
  </si>
  <si>
    <t>Illini Community Hospital</t>
  </si>
  <si>
    <t>640 West Wasington</t>
  </si>
  <si>
    <t>Pittsfield</t>
  </si>
  <si>
    <t>Blessing Hospital</t>
  </si>
  <si>
    <t>1005 Broadway</t>
  </si>
  <si>
    <t>Quincy</t>
  </si>
  <si>
    <t>Memorial Hospital</t>
  </si>
  <si>
    <t>1454 North County Road 2050</t>
  </si>
  <si>
    <t>Carthage</t>
  </si>
  <si>
    <t>Alton Memorial Hospital</t>
  </si>
  <si>
    <t>1 Memorial Dr</t>
  </si>
  <si>
    <t>Alton</t>
  </si>
  <si>
    <t>Memorial Hospital Shiloh</t>
  </si>
  <si>
    <t>1404 Cross St.</t>
  </si>
  <si>
    <t>Shiloh</t>
  </si>
  <si>
    <t>Memorial Hospital Belleville</t>
  </si>
  <si>
    <t>4500 Memorial Drive</t>
  </si>
  <si>
    <t xml:space="preserve">Belleville </t>
  </si>
  <si>
    <t xml:space="preserve">ST. JOSEPH'S HOSPITAL, BREESE, OF THE HOSPITAL SISTERS OF THE THIRD ORDER OF ST. FRANCIS </t>
  </si>
  <si>
    <t xml:space="preserve">9515 HOLY CROSS LANE </t>
  </si>
  <si>
    <t xml:space="preserve">BREESE </t>
  </si>
  <si>
    <t>Anderson Hospital</t>
  </si>
  <si>
    <t>6800 State Rte 162</t>
  </si>
  <si>
    <t>Maryville</t>
  </si>
  <si>
    <t>Touchette Regional Hospital</t>
  </si>
  <si>
    <t>5900 Bond Avenue</t>
  </si>
  <si>
    <t>Cahokia Heights</t>
  </si>
  <si>
    <t xml:space="preserve">ST. JOSEPH'S HOSPITAL, OF THE HOSPITAL SISTERS OF THE THIRD ORDER OF ST. FRANCIS </t>
  </si>
  <si>
    <t xml:space="preserve">12866 TROXLER AVE </t>
  </si>
  <si>
    <t xml:space="preserve">HIGHLAND </t>
  </si>
  <si>
    <t>OSF HealthCare Saint Anthony's Health Center</t>
  </si>
  <si>
    <t>#1 Saint Anthony's Way</t>
  </si>
  <si>
    <t xml:space="preserve">ST. ELIZABETH'S HOSPITAL OF THE HOSPITAL SISTERS OF THE THIRD ORDER OF ST. FRANCIS </t>
  </si>
  <si>
    <t xml:space="preserve">ONE ST ELIZABETHS BLVD </t>
  </si>
  <si>
    <t xml:space="preserve">O'FALLON </t>
  </si>
  <si>
    <t>The Rehabilitation Institute of Southern Illinois</t>
  </si>
  <si>
    <t>2351 Frank Scott Parkway East</t>
  </si>
  <si>
    <t>Gateway Regional Medical Center</t>
  </si>
  <si>
    <t>2100 Madison Avenue</t>
  </si>
  <si>
    <t>Granite City</t>
  </si>
  <si>
    <t xml:space="preserve">ST. ANTHONY'S MEMORIAL HOSPITAL, OF THE HOSPITAL SISTERS OF THE THIRD ORDER OF ST. FRANCIS </t>
  </si>
  <si>
    <t xml:space="preserve">503 N MAPLE ST </t>
  </si>
  <si>
    <t xml:space="preserve">EFFINGHAM </t>
  </si>
  <si>
    <t xml:space="preserve">HSHS HOLY FAMILY HOSPITAL INC </t>
  </si>
  <si>
    <t xml:space="preserve">200 HEALTHCARE DR </t>
  </si>
  <si>
    <t xml:space="preserve">GREENVILLE </t>
  </si>
  <si>
    <t>Sarah Bush Lincoln Fayette County Hospital</t>
  </si>
  <si>
    <t>650 West Taylor Street</t>
  </si>
  <si>
    <t>Vandalia</t>
  </si>
  <si>
    <t>County of Clay D.B.A Clay County Hospital</t>
  </si>
  <si>
    <t>911 Stacy Burk Drive</t>
  </si>
  <si>
    <t>Flora</t>
  </si>
  <si>
    <t>Crawford Memorial Hospital</t>
  </si>
  <si>
    <t>1000 N Allen Street</t>
  </si>
  <si>
    <t>Robinson</t>
  </si>
  <si>
    <t>Fairfield Memorial Hospital Association</t>
  </si>
  <si>
    <t>303 NW 11th Street</t>
  </si>
  <si>
    <t>Fairfield</t>
  </si>
  <si>
    <t>Wabash General Hospital District</t>
  </si>
  <si>
    <t>1418 College Dr.</t>
  </si>
  <si>
    <t>Mount Carmel</t>
  </si>
  <si>
    <t>Carle Richland Memorial Hospital</t>
  </si>
  <si>
    <t>800 E. Locust</t>
  </si>
  <si>
    <t>Olney</t>
  </si>
  <si>
    <t>Lawrence County Memorial Hospital</t>
  </si>
  <si>
    <t>2200 Sate Street</t>
  </si>
  <si>
    <t>Lawrenceville</t>
  </si>
  <si>
    <t>Salem Township Hospital</t>
  </si>
  <si>
    <t>1201 Ricker Drive</t>
  </si>
  <si>
    <t>Salem</t>
  </si>
  <si>
    <t xml:space="preserve">St. Mary's Hospital </t>
  </si>
  <si>
    <t>400 N. Pleasant Ave</t>
  </si>
  <si>
    <t>Centralia</t>
  </si>
  <si>
    <t>Washington County Hospital</t>
  </si>
  <si>
    <t>705 South Grand Avenue</t>
  </si>
  <si>
    <t>Nashville</t>
  </si>
  <si>
    <t>Good Samaritan Regional Hospital</t>
  </si>
  <si>
    <t>1 Good Samaritan Way</t>
  </si>
  <si>
    <t>Mt. Vernon</t>
  </si>
  <si>
    <t>Crossroads Community Hospital</t>
  </si>
  <si>
    <t>8 Doctors Park Road</t>
  </si>
  <si>
    <t>Mt.Vernon</t>
  </si>
  <si>
    <t>Harrisburg Medical Center, Inc</t>
  </si>
  <si>
    <t>100 Dr. Warren Tuttle Drive</t>
  </si>
  <si>
    <t>Harrisburg</t>
  </si>
  <si>
    <t>Hamilton Memorial Hospital</t>
  </si>
  <si>
    <t>611 S. Marshall Avenue, P.O. Box 429</t>
  </si>
  <si>
    <t>McLeansboro</t>
  </si>
  <si>
    <t>Hardin County General Hospital</t>
  </si>
  <si>
    <t>6 Ferrell Rd</t>
  </si>
  <si>
    <t>Rosiclare</t>
  </si>
  <si>
    <t>Ferrell Hospital Community Foundation</t>
  </si>
  <si>
    <t>1201 Pine Street</t>
  </si>
  <si>
    <t>Eldorado</t>
  </si>
  <si>
    <t>Herrin Hospital</t>
  </si>
  <si>
    <t>201 South 14th Street</t>
  </si>
  <si>
    <t>Herrin</t>
  </si>
  <si>
    <t>Massac Memorial Hospital</t>
  </si>
  <si>
    <t>28 Chick Street</t>
  </si>
  <si>
    <t>Metropolis</t>
  </si>
  <si>
    <t>Franklin Hospital District</t>
  </si>
  <si>
    <t>201 Bailey Lane</t>
  </si>
  <si>
    <t>Benton</t>
  </si>
  <si>
    <t>Deaconess Illinois Medical Center</t>
  </si>
  <si>
    <t>3333 W DeYoung St</t>
  </si>
  <si>
    <t>Marion</t>
  </si>
  <si>
    <t>Memorial Hospital of Carbondale</t>
  </si>
  <si>
    <t>405 West Jackson Street</t>
  </si>
  <si>
    <t>Carbondale</t>
  </si>
  <si>
    <t>Marshall Browning Hospital</t>
  </si>
  <si>
    <t>900 N Washington Street</t>
  </si>
  <si>
    <t>Du Quoin</t>
  </si>
  <si>
    <t>1900 State Street</t>
  </si>
  <si>
    <t>Chester</t>
  </si>
  <si>
    <t>Sparta Community Hospital District</t>
  </si>
  <si>
    <t>818 E. Broadway Street</t>
  </si>
  <si>
    <t>Sparta</t>
  </si>
  <si>
    <t>St Joseph Memorial Hospital</t>
  </si>
  <si>
    <t>2 South Hospital Drive</t>
  </si>
  <si>
    <t>Murphysboro</t>
  </si>
  <si>
    <t>Pinckneyville Community Hospital</t>
  </si>
  <si>
    <t xml:space="preserve">5383 State Route 154 / P.O. Box 437 </t>
  </si>
  <si>
    <t xml:space="preserve">Pinckneyville  </t>
  </si>
  <si>
    <t>Deaconess Illinois Union County Hospital</t>
  </si>
  <si>
    <t>517 N Main Street</t>
  </si>
  <si>
    <t>Anna</t>
  </si>
  <si>
    <t>Red Bud Regional Hospital</t>
  </si>
  <si>
    <t>325 Spring Street</t>
  </si>
  <si>
    <t>Red Bud</t>
  </si>
  <si>
    <t>A-01</t>
  </si>
  <si>
    <t>A-02</t>
  </si>
  <si>
    <t>A-03</t>
  </si>
  <si>
    <t>A-04</t>
  </si>
  <si>
    <t>A-05</t>
  </si>
  <si>
    <t>A-06</t>
  </si>
  <si>
    <t>A-07</t>
  </si>
  <si>
    <t>A-08</t>
  </si>
  <si>
    <t>A-09</t>
  </si>
  <si>
    <t>A-10</t>
  </si>
  <si>
    <t>A-11</t>
  </si>
  <si>
    <t>A-12</t>
  </si>
  <si>
    <t>A-13</t>
  </si>
  <si>
    <t>A-14</t>
  </si>
  <si>
    <t>B-01</t>
  </si>
  <si>
    <t>B-02</t>
  </si>
  <si>
    <t>B-03</t>
  </si>
  <si>
    <t>B-04</t>
  </si>
  <si>
    <t>C-01</t>
  </si>
  <si>
    <t>C-02</t>
  </si>
  <si>
    <t>C-03</t>
  </si>
  <si>
    <t>C-04</t>
  </si>
  <si>
    <t>C-05</t>
  </si>
  <si>
    <t>D-01</t>
  </si>
  <si>
    <t>D-02</t>
  </si>
  <si>
    <t>D-03</t>
  </si>
  <si>
    <t>D-04</t>
  </si>
  <si>
    <t>D-05</t>
  </si>
  <si>
    <t>E-01</t>
  </si>
  <si>
    <t>E-02</t>
  </si>
  <si>
    <t>E-03</t>
  </si>
  <si>
    <t>E-04</t>
  </si>
  <si>
    <t>E-05</t>
  </si>
  <si>
    <t>F-01</t>
  </si>
  <si>
    <t>F-02</t>
  </si>
  <si>
    <t>F-03</t>
  </si>
  <si>
    <t>F-04</t>
  </si>
  <si>
    <t>F-05</t>
  </si>
  <si>
    <t>F-06</t>
  </si>
  <si>
    <t>F-07</t>
  </si>
  <si>
    <t xml:space="preserve">Swedish Hospital 
</t>
  </si>
  <si>
    <t>Advocate North Side Health Network DBA Advocate Illinois Masonic Medical Center</t>
  </si>
  <si>
    <t>Advocate North Side Health Network</t>
  </si>
  <si>
    <t>Community First Healthcare of Illinois, Inc.</t>
  </si>
  <si>
    <t>Presence Chicago Hospitals Network</t>
  </si>
  <si>
    <t>Rehabilitation Institute of Chicago</t>
  </si>
  <si>
    <t>THOREK MEMORIAL HOSPITAL</t>
  </si>
  <si>
    <t>Kindred Chicago Northlake, LLC</t>
  </si>
  <si>
    <t>Ventas, Inc</t>
  </si>
  <si>
    <t>Resilience Healthcare Weiss Memorial Hospital, LLC</t>
  </si>
  <si>
    <t>RAMCO Property Holdings</t>
  </si>
  <si>
    <t>UHS of Hartgrove, Inc.</t>
  </si>
  <si>
    <t>Universal Health Services of Delaware</t>
  </si>
  <si>
    <t>Loretto Hospital Board of Trustees</t>
  </si>
  <si>
    <t>501c3</t>
  </si>
  <si>
    <t>Sinai Health System</t>
  </si>
  <si>
    <t>Mount Sinai Hospital Medical Center</t>
  </si>
  <si>
    <t>Schwab Rehabilitation Hospitaal</t>
  </si>
  <si>
    <t>Cook County</t>
  </si>
  <si>
    <t xml:space="preserve">Cook County
</t>
  </si>
  <si>
    <t>The Board of Trustees of the University of Illinois</t>
  </si>
  <si>
    <t>Saint Anthony Helath Ministries</t>
  </si>
  <si>
    <t>Garfield Park Hospital,  LLC</t>
  </si>
  <si>
    <t>UHS</t>
  </si>
  <si>
    <t>Jackson Park Hospital Foundation</t>
  </si>
  <si>
    <t>Advocate Health and Hospitals Corporation</t>
  </si>
  <si>
    <t>RSH Property Ventures, LLC</t>
  </si>
  <si>
    <t>Advocate Health Care</t>
  </si>
  <si>
    <t>RML Health Providers Limited Partnership</t>
  </si>
  <si>
    <t>Franciscan Alliance, LLC</t>
  </si>
  <si>
    <t>Advocate Health and Hospital Corporation</t>
  </si>
  <si>
    <t>Adventist Health System dba La Grange Memorial Hospital</t>
  </si>
  <si>
    <t>OSF Healthcare System dba OSF Little Company of Mary Medical Center</t>
  </si>
  <si>
    <t>Adventist Health System dba Adventist Hinsdale Hospital</t>
  </si>
  <si>
    <t>Northwestern Marianjoy, Inc.</t>
  </si>
  <si>
    <t>Adventist Health System dba Adventist Glen Oaks Hospital</t>
  </si>
  <si>
    <t>Naperville Psychiatric Ventures d/b/a Linden Oaks Hospital</t>
  </si>
  <si>
    <t>Gottlieb Memorial Hospital</t>
  </si>
  <si>
    <t>Loyola University Health System</t>
  </si>
  <si>
    <t xml:space="preserve">Gottlieb Community Health Services Corp </t>
  </si>
  <si>
    <t>Resilience Healthcare</t>
  </si>
  <si>
    <t xml:space="preserve">Ramco </t>
  </si>
  <si>
    <t>Alexian Brothers Medical Center</t>
  </si>
  <si>
    <t xml:space="preserve">Northwest Community Hospital 
</t>
  </si>
  <si>
    <t>BHC Streamwood Hospital, Inc.</t>
  </si>
  <si>
    <t xml:space="preserve">Universal Health Services, Inc. </t>
  </si>
  <si>
    <t>Advocate Health and Hospital Corp</t>
  </si>
  <si>
    <t>St. Alexius Medical Center</t>
  </si>
  <si>
    <t>Alexian Brothers Health System</t>
  </si>
  <si>
    <t>Alexian Brothers Behavioral Health Hospital</t>
  </si>
  <si>
    <t>Elmhurst Memorial Hospital</t>
  </si>
  <si>
    <t>US Healthvest, LLC</t>
  </si>
  <si>
    <t xml:space="preserve">Evanston Hospital 
</t>
  </si>
  <si>
    <t xml:space="preserve">Glenrbrook Hospital 
</t>
  </si>
  <si>
    <t xml:space="preserve">Glenbrook Hospital 
</t>
  </si>
  <si>
    <t xml:space="preserve">Skokie Hospital 
</t>
  </si>
  <si>
    <t>AAHC d/b/a Advocate Good Shepherd Hospital</t>
  </si>
  <si>
    <t xml:space="preserve">Advocate Health and Hospital Corporation </t>
  </si>
  <si>
    <t xml:space="preserve">Highland Park Hospital 
</t>
  </si>
  <si>
    <t>WAUKEGAN IL HOSP COMPANY LLC</t>
  </si>
  <si>
    <t>American Healthcare Systems</t>
  </si>
  <si>
    <t>US HEALTHVEST</t>
  </si>
  <si>
    <t>Encompass Health Rehabilitation Hospital of Libertyville</t>
  </si>
  <si>
    <t>Encompass Health Illinois Real Estate LLC</t>
  </si>
  <si>
    <t>Northwestern Medicine McHenry Hosptial</t>
  </si>
  <si>
    <t>Mercy Harvard Hospital, Inc</t>
  </si>
  <si>
    <t>Mercyhealth Crystal Lake Hospital and Medical Center, Inc</t>
  </si>
  <si>
    <t>Presence Central and Suburban Hospitals Network</t>
  </si>
  <si>
    <t>Rush Copley Medical Center</t>
  </si>
  <si>
    <t>Morris Hospital</t>
  </si>
  <si>
    <t>Silver Cross Hospital &amp; Medical Centers</t>
  </si>
  <si>
    <t>Silver Oaks Behavioral LLC</t>
  </si>
  <si>
    <t>Silver Oaks Behavioral Realty LLC</t>
  </si>
  <si>
    <t>Mercyhealth Javon Bea Hospital</t>
  </si>
  <si>
    <t>MercyHealth Corporation</t>
  </si>
  <si>
    <t>OSF Healthcare</t>
  </si>
  <si>
    <t>Encompass Health</t>
  </si>
  <si>
    <t>Rockford Memorial Hospital</t>
  </si>
  <si>
    <t>UW Health Swedish American Hospital</t>
  </si>
  <si>
    <t>Freeport Regional Healthcare Foundation</t>
  </si>
  <si>
    <t>Freeport Memorial Hospital dba FHN Memorial Hospital</t>
  </si>
  <si>
    <t>Morrison Community Hospital District</t>
  </si>
  <si>
    <t>HOPEDALE MEDICAL FOUNDATION</t>
  </si>
  <si>
    <t>Carle Health – West Region</t>
  </si>
  <si>
    <t>The Methodist Medical Center of Illinois dba Carle Health Methodist Hospital</t>
  </si>
  <si>
    <t>Carle Health- West Region</t>
  </si>
  <si>
    <t>Pekin Memorial Hospital dba Carle Health Pekin Hospital</t>
  </si>
  <si>
    <t>Proctor Hospital d/b/a Carle Health Proctor Hospital</t>
  </si>
  <si>
    <t>OSF HealthCare System</t>
  </si>
  <si>
    <t>OSF Healthcare System</t>
  </si>
  <si>
    <t>Carle Health</t>
  </si>
  <si>
    <t>Ottawa Regional Hospital &amp; Health Center d/b/a OSF Saint Elizabeth Medical Center</t>
  </si>
  <si>
    <t>OSF HealthCare</t>
  </si>
  <si>
    <t>OSF HEALTHCARE</t>
  </si>
  <si>
    <t>Henry Hospital District</t>
  </si>
  <si>
    <t>Trinity Medical Center</t>
  </si>
  <si>
    <t xml:space="preserve">Trinity Medical Center
</t>
  </si>
  <si>
    <t>Mercy One</t>
  </si>
  <si>
    <t xml:space="preserve">Encompass Health, Managing Partner
</t>
  </si>
  <si>
    <t xml:space="preserve">The Quad Cities Rehabilitation Institute, LLC 
</t>
  </si>
  <si>
    <t>The Carle Foundation Hospital</t>
  </si>
  <si>
    <t>The Carle Foundation</t>
  </si>
  <si>
    <t>Universal Health Services</t>
  </si>
  <si>
    <t>OSF HEALTHCARE SYSTEM</t>
  </si>
  <si>
    <t>Hoopeston Community Memorial Hospital</t>
  </si>
  <si>
    <t>City of Clinton</t>
  </si>
  <si>
    <t xml:space="preserve">HSHS GOOD SHEPHERD HOSPITAL INC
</t>
  </si>
  <si>
    <t xml:space="preserve">ST. MARY'S HOSPITAL, DECATUR, OF THE HOSPITAL SISTERS OF THE THIRD ORDER OF ST. FRANCIS
</t>
  </si>
  <si>
    <t>Hospital &amp; Medical Foundation of Paris, Inc.</t>
  </si>
  <si>
    <t>MASON HOSPITAL DISTRICT</t>
  </si>
  <si>
    <t>Pana Community Hospital Association</t>
  </si>
  <si>
    <t>Schuyler County Hospital District</t>
  </si>
  <si>
    <t xml:space="preserve">ST. JOHN'S HOSPITAL OF THE HOSPITAL SISTERS OF THE THIRD ORDER OF ST. FRANCIS
</t>
  </si>
  <si>
    <t>Abraham Lincoln Memorial Hospital</t>
  </si>
  <si>
    <t>Hillsboro Area Hospital, Inc.</t>
  </si>
  <si>
    <t xml:space="preserve">ST. FRANCIS HOSPITAL, OF THE HOSPITAL SISTERS OF THE THIRD ORDER OF ST. FRANCIS
</t>
  </si>
  <si>
    <t>Middle Macoupin Health Systems</t>
  </si>
  <si>
    <t>Jersey Community Hospital District</t>
  </si>
  <si>
    <t>Passavant Area Hospital</t>
  </si>
  <si>
    <t>Blessing Care Corporation</t>
  </si>
  <si>
    <t>Memorial Hospital Association</t>
  </si>
  <si>
    <t>Protestant Memorial Medical Center, Inc.</t>
  </si>
  <si>
    <t>Protestant Memorial Medical Center, Inc</t>
  </si>
  <si>
    <t xml:space="preserve">ST. JOSEPH'S HOSPITAL, BREESE, OF THE HOSPITAL SISTERS OF THE THIRD ORDER OF ST. FRANCIS
</t>
  </si>
  <si>
    <t>Touchette Regional Hospital, Inc.</t>
  </si>
  <si>
    <t xml:space="preserve">ST. JOSEPH'S HOSPITAL, OF THE HOSPITAL SISTERS OF THE THIRD ORDER OF ST. FRANCIS
</t>
  </si>
  <si>
    <t>OSF Heathcare System</t>
  </si>
  <si>
    <t xml:space="preserve">ST. ELIZABETH'S HOSPITAL OF THE HOSPITAL SISTERS OF THE THIRD ORDER OF ST. FRANCIS
</t>
  </si>
  <si>
    <t>Gateway Regional Medical Center LLC</t>
  </si>
  <si>
    <t xml:space="preserve">Gateway Regional Medical Center LLC </t>
  </si>
  <si>
    <t xml:space="preserve">ST. ANTHONY'S MEMORIAL HOSPITAL, OF THE HOSPITAL SISTERS OF THE THIRD ORDER OF ST. FRANCIS
</t>
  </si>
  <si>
    <t xml:space="preserve">ST. ANTHONY'S MEMORIAL HOSPITAL, OF THE HOSPITAL SISTERS OF THE THIRD ORDER OF ST. FRANCIS
</t>
  </si>
  <si>
    <t xml:space="preserve">HSHS HOLY FAMILY HOSPITAL INC
</t>
  </si>
  <si>
    <t>County of Clay</t>
  </si>
  <si>
    <t>Crafword Hospital District</t>
  </si>
  <si>
    <t>Crawford Hospital District</t>
  </si>
  <si>
    <t>Richland Memorial Hospital, Inc.</t>
  </si>
  <si>
    <t xml:space="preserve">Lawrence County Memorial Hospital </t>
  </si>
  <si>
    <t>SSM Health</t>
  </si>
  <si>
    <t xml:space="preserve">St. Mary's Centralia
</t>
  </si>
  <si>
    <t>Washington County Hospital District</t>
  </si>
  <si>
    <t>Good Samaritan Regional Health Center</t>
  </si>
  <si>
    <t>Deaconess Illinois Crossroads, Inc.</t>
  </si>
  <si>
    <t>Southern Illinois Hospital Services</t>
  </si>
  <si>
    <t>Hamilton Memorial Hospital District</t>
  </si>
  <si>
    <t>Massac County Hospital District</t>
  </si>
  <si>
    <t>Deaconess Regional Healthcare Services Illinois Inc.</t>
  </si>
  <si>
    <t>Marshall Browning Hospital Association</t>
  </si>
  <si>
    <t>Randolph Hospital District dba Memorial Hospital</t>
  </si>
  <si>
    <t>Southern Illinois Healthcare</t>
  </si>
  <si>
    <t>Union County Hospital District</t>
  </si>
  <si>
    <t>Deaconess Ilinois Red Bud Regional Hospital, Inc.</t>
  </si>
  <si>
    <t>Deaconess Regional Healthcare Services Illinois, Inc</t>
  </si>
  <si>
    <t>Off</t>
  </si>
  <si>
    <t>Children's Specialty</t>
  </si>
  <si>
    <t>Psychiatric</t>
  </si>
  <si>
    <t>Critical Access</t>
  </si>
  <si>
    <t xml:space="preserve">Critical Access Hospital </t>
  </si>
  <si>
    <t>Jonathan Lind</t>
  </si>
  <si>
    <t>President, Swedish Hospital</t>
  </si>
  <si>
    <t>773-907-1028 x7334</t>
  </si>
  <si>
    <t>JLind@schosp.org</t>
  </si>
  <si>
    <t>Thomas J. McAfee</t>
  </si>
  <si>
    <t>SVP NMHC &amp; President NMH</t>
  </si>
  <si>
    <t>(312) 926-5471</t>
  </si>
  <si>
    <t>tmcafee@nm.org</t>
  </si>
  <si>
    <t>Susan Nordstrom-Lopez</t>
  </si>
  <si>
    <t>President</t>
  </si>
  <si>
    <t>1-773-296-7081</t>
  </si>
  <si>
    <t>Ned Budd</t>
  </si>
  <si>
    <t>President &amp; CEO</t>
  </si>
  <si>
    <t>773-975-6705</t>
  </si>
  <si>
    <t>nedb@thorek.org</t>
  </si>
  <si>
    <t>Thomas Shanley, MD</t>
  </si>
  <si>
    <t>(312) 227-3450</t>
  </si>
  <si>
    <t>Tshanley@luriechildrens.org</t>
  </si>
  <si>
    <t>Jared Marcucci, MD</t>
  </si>
  <si>
    <t>Chief Executive Officer</t>
  </si>
  <si>
    <t>773-282-7000</t>
  </si>
  <si>
    <t>jmarcucci@cfmedicalcenter.com</t>
  </si>
  <si>
    <t>John Baird</t>
  </si>
  <si>
    <t>CEO</t>
  </si>
  <si>
    <t>773-665-3000</t>
  </si>
  <si>
    <t>John.Baird@ascension.org</t>
  </si>
  <si>
    <t>Len Wilk</t>
  </si>
  <si>
    <t>773-990-5153</t>
  </si>
  <si>
    <t>Len.Wilk@ascension.org</t>
  </si>
  <si>
    <t>Laura Ferrio</t>
  </si>
  <si>
    <t>Senior Vice President, COO</t>
  </si>
  <si>
    <t>(312)238-5844</t>
  </si>
  <si>
    <t>lferrio@sralab.org</t>
  </si>
  <si>
    <t>Randy Sanetra</t>
  </si>
  <si>
    <t>Assistant Administrator</t>
  </si>
  <si>
    <t>(773) 989-1422</t>
  </si>
  <si>
    <t>rsanetra@thorekwest.org</t>
  </si>
  <si>
    <t>Kathy Kelly</t>
  </si>
  <si>
    <t>CEO - Chicago Market</t>
  </si>
  <si>
    <t>312-636-8653</t>
  </si>
  <si>
    <t>Kathy.Kelly@kindred.com</t>
  </si>
  <si>
    <t>Manoj Prasad. MD</t>
  </si>
  <si>
    <t>MKP@westsubmc.com</t>
  </si>
  <si>
    <t>Steven.airhart@uhsinc.com</t>
  </si>
  <si>
    <t>Group Chief Executive Officer</t>
  </si>
  <si>
    <t>773-413-1700</t>
  </si>
  <si>
    <t>steven.airhart@uhsinc.com</t>
  </si>
  <si>
    <t>Tesa Anewishki</t>
  </si>
  <si>
    <t>Tesa.Anewishki@lorettohospital.org</t>
  </si>
  <si>
    <t>Sameer Shah</t>
  </si>
  <si>
    <t>Site President, Mount Sinai Hospital</t>
  </si>
  <si>
    <t>773-257-2012</t>
  </si>
  <si>
    <t>sameer.shah@sinai.org</t>
  </si>
  <si>
    <t>Jose Sanchez</t>
  </si>
  <si>
    <t>Omar Lateef, DO</t>
  </si>
  <si>
    <t>CEO &amp; President, Rush University Medical Center</t>
  </si>
  <si>
    <t>312-942-5000</t>
  </si>
  <si>
    <t>Omar_Lateef@rush.edu</t>
  </si>
  <si>
    <t>Julia Libke</t>
  </si>
  <si>
    <t>Site President, Schwab Rehabilitation Hospital</t>
  </si>
  <si>
    <t>773-565-3014</t>
  </si>
  <si>
    <t>julia.libke@sinai.org</t>
  </si>
  <si>
    <t>Donnica Austin-Cathey</t>
  </si>
  <si>
    <t>Chief Hospital Executive</t>
  </si>
  <si>
    <t>312-864-6404</t>
  </si>
  <si>
    <t>donnica.austin@cookcountyhealth.org</t>
  </si>
  <si>
    <t>Mark I. Rosenblatt, MD, PhD</t>
  </si>
  <si>
    <t>CEO, University of Illinois Hospital &amp; Clinics</t>
  </si>
  <si>
    <t>312-996-3900</t>
  </si>
  <si>
    <t>mrosenbl@uic.edu</t>
  </si>
  <si>
    <t>Dorval Carter Jr.</t>
  </si>
  <si>
    <t>dcarter@sahchicago.org</t>
  </si>
  <si>
    <t>Steven Airhart</t>
  </si>
  <si>
    <t>773-265-4300</t>
  </si>
  <si>
    <t xml:space="preserve">Steven.Airhart@uhsinc.com </t>
  </si>
  <si>
    <t>Ellis Hawkins</t>
  </si>
  <si>
    <t>ellis.hawkins@ascension.org</t>
  </si>
  <si>
    <t>Jeensoo Chang</t>
  </si>
  <si>
    <t>Site President, Holy Cross Hospital</t>
  </si>
  <si>
    <t>773-884-1602</t>
  </si>
  <si>
    <t>jeen-soon.chang@sinai.org</t>
  </si>
  <si>
    <t>Dr. William Dorsey</t>
  </si>
  <si>
    <t>CEO and Chairman of the Board</t>
  </si>
  <si>
    <t>773-947-7920</t>
  </si>
  <si>
    <t>williamdorsey@jacksonpark.com</t>
  </si>
  <si>
    <t>CHARLES HOLLAND</t>
  </si>
  <si>
    <t>PRESIDENT/CEO</t>
  </si>
  <si>
    <t>773-962-4100</t>
  </si>
  <si>
    <t>cholland@stbh.org</t>
  </si>
  <si>
    <t>Rolla Sweis</t>
  </si>
  <si>
    <t>President &amp; Chief Executive Officer</t>
  </si>
  <si>
    <t>773-753-8631</t>
  </si>
  <si>
    <t>rsweis@larabida.org</t>
  </si>
  <si>
    <t>Leslie Rogers</t>
  </si>
  <si>
    <t>President/CEO</t>
  </si>
  <si>
    <t>773-356-5200</t>
  </si>
  <si>
    <t>lrogers@sshcorp.org</t>
  </si>
  <si>
    <t>Thomas Jackiewicz</t>
  </si>
  <si>
    <t>thomas.jackiewicz@uchicagomedicine.org</t>
  </si>
  <si>
    <t>Michelle Y. Blakely</t>
  </si>
  <si>
    <t>President Trinity and South Suburban Hospitals</t>
  </si>
  <si>
    <t>708-213-3002</t>
  </si>
  <si>
    <t>michelle.blakely@aah.org</t>
  </si>
  <si>
    <t>Arnold Turner</t>
  </si>
  <si>
    <t>312-572-2370</t>
  </si>
  <si>
    <t>arnold.turner@cookcountyhhs.org</t>
  </si>
  <si>
    <t>Ali Madha</t>
  </si>
  <si>
    <t>Chief Operating Officer</t>
  </si>
  <si>
    <t>312-567-2100</t>
  </si>
  <si>
    <t>ali.madha@iinn.com</t>
  </si>
  <si>
    <t>Michael DeLaRosa</t>
  </si>
  <si>
    <t>312-579-7569</t>
  </si>
  <si>
    <t>MicDeLaRosa@selectmedical.com</t>
  </si>
  <si>
    <t>Mark Miller</t>
  </si>
  <si>
    <t>President Christ Medical Center</t>
  </si>
  <si>
    <t>708-684-5005</t>
  </si>
  <si>
    <t>mark.miller@aah.org</t>
  </si>
  <si>
    <t>MICHAEL ANTONIADES</t>
  </si>
  <si>
    <t>PRESIDENT, COMMUNITY HEALTH &amp; HOSPITAL DIVISION</t>
  </si>
  <si>
    <t>(708) 915-5500</t>
  </si>
  <si>
    <t>Michael.Antoniades@uchicagomedicine.org</t>
  </si>
  <si>
    <t>Mike Vivoda</t>
  </si>
  <si>
    <t>SVP Operations NHN, President NM Palos Hospital</t>
  </si>
  <si>
    <t>(630) 208-3071</t>
  </si>
  <si>
    <t>Mike.Vivoda@nm.org</t>
  </si>
  <si>
    <t>Craig McGhee</t>
  </si>
  <si>
    <t>773-385-5445</t>
  </si>
  <si>
    <t>craig.mcghee@shrinenet.org</t>
  </si>
  <si>
    <t>President of Trinity and South Suburban Hospitals</t>
  </si>
  <si>
    <t>(708) 213-3002</t>
  </si>
  <si>
    <t>James R. Prister</t>
  </si>
  <si>
    <t>630-286-4120</t>
  </si>
  <si>
    <t>jprister@rmlsh.org</t>
  </si>
  <si>
    <t>Frank McHugh</t>
  </si>
  <si>
    <t>CFO</t>
  </si>
  <si>
    <t>708-855-7401</t>
  </si>
  <si>
    <t>frank.mchugh@franciscanalliance.org</t>
  </si>
  <si>
    <t>Cully Chapman</t>
  </si>
  <si>
    <t>(630) 856-9000</t>
  </si>
  <si>
    <t>cully.chapman@adventhealth.com</t>
  </si>
  <si>
    <t>Kathleen Kinsella</t>
  </si>
  <si>
    <t>708-229-6443</t>
  </si>
  <si>
    <t>Kathleen.M.Kinsella@osfhealthcare.org</t>
  </si>
  <si>
    <t>Anne Hubling</t>
  </si>
  <si>
    <t>President, NM Marianjoy</t>
  </si>
  <si>
    <t>(630) 909-8000</t>
  </si>
  <si>
    <t>Anne.Hubling@nm.org</t>
  </si>
  <si>
    <t>Eric Rhodes</t>
  </si>
  <si>
    <t>Eric.Rhodes@aah.org</t>
  </si>
  <si>
    <t xml:space="preserve">Kenneth Rose </t>
  </si>
  <si>
    <t>President / CEO</t>
  </si>
  <si>
    <t>(630) 545-8000</t>
  </si>
  <si>
    <t>Kenneth.Rose@adventhealth.com</t>
  </si>
  <si>
    <t>Yvette Saba</t>
  </si>
  <si>
    <t>President, Edward Hospital</t>
  </si>
  <si>
    <t>630-527-3587</t>
  </si>
  <si>
    <t>Yvette.Saba@EEHealth.org</t>
  </si>
  <si>
    <t>Gina Sharp</t>
  </si>
  <si>
    <t>(630) 305-5830</t>
  </si>
  <si>
    <t>Gina.Sharp@EEHealth.org</t>
  </si>
  <si>
    <t>Kenneth Hedley</t>
  </si>
  <si>
    <t>President, NM CDH</t>
  </si>
  <si>
    <t>(630) 933-5501</t>
  </si>
  <si>
    <t>Kenneth.Hedley@nm.org</t>
  </si>
  <si>
    <t>Dino Rumoro</t>
  </si>
  <si>
    <t>708-660-6663</t>
  </si>
  <si>
    <t>dino_rumoro@rush.edu</t>
  </si>
  <si>
    <t>Allison Davenport</t>
  </si>
  <si>
    <t>(708)209-4182</t>
  </si>
  <si>
    <t>allison.davenport@uhsinc.com</t>
  </si>
  <si>
    <t>Elizabeth E. Early, FACHE</t>
  </si>
  <si>
    <t>708-538-6920</t>
  </si>
  <si>
    <t>Elizabeth.Early@lumc.edu</t>
  </si>
  <si>
    <t>Tad A. Gomez</t>
  </si>
  <si>
    <t>(708) 216-0371</t>
  </si>
  <si>
    <t>Tad.Gomez@luhs.org</t>
  </si>
  <si>
    <t>Pierre Monice, MBA, FACHE</t>
  </si>
  <si>
    <t>407-615-9904</t>
  </si>
  <si>
    <t>Pierre.Monice@trinity-health.org</t>
  </si>
  <si>
    <t>Manoj Prasad, MD</t>
  </si>
  <si>
    <t>Dan Doherty</t>
  </si>
  <si>
    <t>dan.doherty@ascension.org</t>
  </si>
  <si>
    <t>David Rahija</t>
  </si>
  <si>
    <t>President, Northwest Community Hospital</t>
  </si>
  <si>
    <t>847-570-5400</t>
  </si>
  <si>
    <t>drahija@northshore.org</t>
  </si>
  <si>
    <t>Ronald J. Weglarz</t>
  </si>
  <si>
    <t>630-483-5578</t>
  </si>
  <si>
    <t>ronald.weglarz@uhsinc.com</t>
  </si>
  <si>
    <t>Allison Wyler</t>
  </si>
  <si>
    <t>(847) 723 7843</t>
  </si>
  <si>
    <t>allison.wyler@aah.org</t>
  </si>
  <si>
    <t>Roxann Barber</t>
  </si>
  <si>
    <t>Roxann.Barber@ascension.org</t>
  </si>
  <si>
    <t>Clayton Ciha</t>
  </si>
  <si>
    <t>847-755-8001</t>
  </si>
  <si>
    <t>Clayton.Ciha@ascension.org</t>
  </si>
  <si>
    <t>Kim Darey</t>
  </si>
  <si>
    <t>President, Elmhurst Hospital</t>
  </si>
  <si>
    <t>331-221-0193</t>
  </si>
  <si>
    <t>Kim.Darey@EEHealth.org</t>
  </si>
  <si>
    <t>Mederic Mclaughlin</t>
  </si>
  <si>
    <t>(847) 768-5430</t>
  </si>
  <si>
    <t>mmclaughlin@chicagobh.com</t>
  </si>
  <si>
    <t>Yolande Wilson-Stubbs</t>
  </si>
  <si>
    <t>847-813-3164</t>
  </si>
  <si>
    <t>Yolande.Wilson-Stubbs@ascension.org</t>
  </si>
  <si>
    <t>Gabrielle Cumminmgs</t>
  </si>
  <si>
    <t>President, Evanston Hospital</t>
  </si>
  <si>
    <t>847-480-2818</t>
  </si>
  <si>
    <t>GCummings@northshore.org</t>
  </si>
  <si>
    <t>Gabrielle Cummings</t>
  </si>
  <si>
    <t>GCumminmgs@northshore.org</t>
  </si>
  <si>
    <t>Kendall Johnson</t>
  </si>
  <si>
    <t>kendall.johnson@ascension.org</t>
  </si>
  <si>
    <t>PETE GOVORCHIN</t>
  </si>
  <si>
    <t>REGIONAL CEO</t>
  </si>
  <si>
    <t>847-872-6309</t>
  </si>
  <si>
    <t>pgovorchin@coh.org</t>
  </si>
  <si>
    <t>Karen Lambert</t>
  </si>
  <si>
    <t>847-842-4005</t>
  </si>
  <si>
    <t>karen.lambert@aah.org</t>
  </si>
  <si>
    <t xml:space="preserve">President </t>
  </si>
  <si>
    <t>KIMBERLY NEEDHAM</t>
  </si>
  <si>
    <t>847-360-4004</t>
  </si>
  <si>
    <t>KIMBERLY.NEEDHAM@AMHEALTHSYSTEMS.COM</t>
  </si>
  <si>
    <t>Matthew Primack</t>
  </si>
  <si>
    <t>847-990-5201</t>
  </si>
  <si>
    <t>Matthew.Primack@aah.org</t>
  </si>
  <si>
    <t>Seamus Collins</t>
  </si>
  <si>
    <t>President, Northwestern Medicine Lake Forest Hospital</t>
  </si>
  <si>
    <t>(847) 535-8683</t>
  </si>
  <si>
    <t>seamcoll@nm.org</t>
  </si>
  <si>
    <t>CINDY DEMARCO</t>
  </si>
  <si>
    <t>855-990-1900</t>
  </si>
  <si>
    <t>CDEMARCO@LAKEBEHAVIORALHOSPITAL.COM</t>
  </si>
  <si>
    <t>Gemma Fletcher</t>
  </si>
  <si>
    <t>847-371-6521</t>
  </si>
  <si>
    <t>gemma.fletcher@encompasshealth.com</t>
  </si>
  <si>
    <t>Catie Schmit</t>
  </si>
  <si>
    <t>President NM McHenry and NM Woodstock Hospitals</t>
  </si>
  <si>
    <t>(815) 759-4122</t>
  </si>
  <si>
    <t>catie.schmit@nm.org</t>
  </si>
  <si>
    <t>Mattias Carlen</t>
  </si>
  <si>
    <t>President, NM Huntley Hospital</t>
  </si>
  <si>
    <t>(847) 802-7001</t>
  </si>
  <si>
    <t>mattias.carlen@nm.org</t>
  </si>
  <si>
    <t>Jeni Hallatt</t>
  </si>
  <si>
    <t>Vice President</t>
  </si>
  <si>
    <t>608-756-6746</t>
  </si>
  <si>
    <t>jhallatt@mhemail.org</t>
  </si>
  <si>
    <t>Shannon Dunphy-Alexander</t>
  </si>
  <si>
    <t xml:space="preserve">Senior Director of Finance </t>
  </si>
  <si>
    <t>608-757-3126</t>
  </si>
  <si>
    <t>sdunphy-alexander@mhemail.org</t>
  </si>
  <si>
    <t>Eva Balderrama</t>
  </si>
  <si>
    <t>708-245-6842</t>
  </si>
  <si>
    <t>eva.balderrama@ascension.org</t>
  </si>
  <si>
    <t>Sheri De Shazo</t>
  </si>
  <si>
    <t>President, Advocate Sherman Hospital</t>
  </si>
  <si>
    <t>224-783-8002</t>
  </si>
  <si>
    <t>sheri.deshazo@aah.org</t>
  </si>
  <si>
    <t>John Diederich</t>
  </si>
  <si>
    <t>john_diederich@rush.edu</t>
  </si>
  <si>
    <t>Fernando Gruta</t>
  </si>
  <si>
    <t>Fernando.Gruta@ascension.org</t>
  </si>
  <si>
    <t>Emily Jakacki</t>
  </si>
  <si>
    <t>President, NM Delnor</t>
  </si>
  <si>
    <t>emily.jakacki@nm.org</t>
  </si>
  <si>
    <t>Thomas Dohm</t>
  </si>
  <si>
    <t>815-942-8244</t>
  </si>
  <si>
    <t>tdohm@morrishospital.org</t>
  </si>
  <si>
    <t>Barbara Martin</t>
  </si>
  <si>
    <t>barbara.martin1@ascension.org</t>
  </si>
  <si>
    <t>KENNETH ROSE</t>
  </si>
  <si>
    <t>630-312-5000</t>
  </si>
  <si>
    <t>kenneth.rose@adventhealth.com</t>
  </si>
  <si>
    <t>Michael Mutterer</t>
  </si>
  <si>
    <t>(815) 300-7005</t>
  </si>
  <si>
    <t>mmutterer@silvercross.org</t>
  </si>
  <si>
    <t>Lindsay Pelletier</t>
  </si>
  <si>
    <t>815-215-3300</t>
  </si>
  <si>
    <t>lpelletier@silveroaksbehavioralhospital.com</t>
  </si>
  <si>
    <t xml:space="preserve">Phillip Kambic </t>
  </si>
  <si>
    <t xml:space="preserve">President &amp; CEO </t>
  </si>
  <si>
    <t>815-933-1671</t>
  </si>
  <si>
    <t>pkambic@rhc.net</t>
  </si>
  <si>
    <t>Otis Story</t>
  </si>
  <si>
    <t>otis.story_sr@ascension.org</t>
  </si>
  <si>
    <t xml:space="preserve">Senior Director of Finanace </t>
  </si>
  <si>
    <t>Alec Grabowski</t>
  </si>
  <si>
    <t>815-226-2000</t>
  </si>
  <si>
    <t>Alec.Grabowski@osfhealthcare.org</t>
  </si>
  <si>
    <t>Robert W. (Bill) Mewes</t>
  </si>
  <si>
    <t>815-381-8500</t>
  </si>
  <si>
    <t>robert.mewes@encompasshealth.com</t>
  </si>
  <si>
    <t>Deborah Yunk</t>
  </si>
  <si>
    <t>Administrator, UW Health SAMCB</t>
  </si>
  <si>
    <t>815-544-1399</t>
  </si>
  <si>
    <t>dyunk@uwhealth.org</t>
  </si>
  <si>
    <t>Patti DeWane</t>
  </si>
  <si>
    <t>UW Health Chief Financial Officer</t>
  </si>
  <si>
    <t>779-696-4009</t>
  </si>
  <si>
    <t>pdewane@uwhealth.org</t>
  </si>
  <si>
    <t>Mark S. Gridley</t>
  </si>
  <si>
    <t>815-599-6769</t>
  </si>
  <si>
    <t>mgridley@fhn.org</t>
  </si>
  <si>
    <t>Tracy Bauer</t>
  </si>
  <si>
    <t>815-776-7266</t>
  </si>
  <si>
    <t>tbauer@midwestmedicalcenter.org</t>
  </si>
  <si>
    <t>Paul Steinke</t>
  </si>
  <si>
    <t>815-625-0400</t>
  </si>
  <si>
    <t>paul.steinke@cghmc.com</t>
  </si>
  <si>
    <t>David L. Schreiner, Ph.D.</t>
  </si>
  <si>
    <t>815-285-5501</t>
  </si>
  <si>
    <t>dschreiner@ksbhospital.com</t>
  </si>
  <si>
    <t>Pam J. Pfister</t>
  </si>
  <si>
    <t>(815) 772-5530</t>
  </si>
  <si>
    <t>ppfister@mchstaff.com</t>
  </si>
  <si>
    <t>Karen Tracy</t>
  </si>
  <si>
    <t>815-562-2480</t>
  </si>
  <si>
    <t>ktracy@rcha.net</t>
  </si>
  <si>
    <t>Maura O'Toole</t>
  </si>
  <si>
    <t>President Northwestern Medicine Kish and Valley West</t>
  </si>
  <si>
    <t>(815) 766-7940</t>
  </si>
  <si>
    <t>Maura.Otoole@nm.org</t>
  </si>
  <si>
    <t>President Northwestern Medicine Kish &amp; Valley West</t>
  </si>
  <si>
    <t>EMILY J. WHITSON</t>
  </si>
  <si>
    <t>CHIEF OPERATING OFFICER</t>
  </si>
  <si>
    <t>309-449-4022</t>
  </si>
  <si>
    <t>ewhitson@hopedalemc.com</t>
  </si>
  <si>
    <t>Keith E. Knepp, MD</t>
  </si>
  <si>
    <t>309-671-2528</t>
  </si>
  <si>
    <t>Keith.Knepp@carle.com</t>
  </si>
  <si>
    <t>309-672-2528</t>
  </si>
  <si>
    <t>(309) 671-2528</t>
  </si>
  <si>
    <t>Michael Wells</t>
  </si>
  <si>
    <t>(309) 624-4500</t>
  </si>
  <si>
    <t>Michael.A.Wells@osfhealthcare.org</t>
  </si>
  <si>
    <t>Christopher Curry</t>
  </si>
  <si>
    <t>(309) 680-1501</t>
  </si>
  <si>
    <t>Christopher.M.Curry@osfhealthcare.org</t>
  </si>
  <si>
    <t>Colleen Kannaday</t>
  </si>
  <si>
    <t>309-268-5180</t>
  </si>
  <si>
    <t>Colleen.Kannaday@carle.com</t>
  </si>
  <si>
    <t>Dawn Trompeter</t>
  </si>
  <si>
    <t>President CEO SEMC SPMC</t>
  </si>
  <si>
    <t>815-431-5456</t>
  </si>
  <si>
    <t>dawn.c.trompeter@osfhealthcare.org</t>
  </si>
  <si>
    <t>815-539-1464</t>
  </si>
  <si>
    <t>Dawn.C.Trompeter@osfhealthcare.org</t>
  </si>
  <si>
    <t>Jackie Kernan</t>
  </si>
  <si>
    <t>815-875-2811</t>
  </si>
  <si>
    <t>Jackie.D.Kernan@osfhealthcare.org</t>
  </si>
  <si>
    <t>Lisa DeKezel</t>
  </si>
  <si>
    <t>309-344-3161</t>
  </si>
  <si>
    <t>Lisa.M.DeKezel@osfhealthcare.org</t>
  </si>
  <si>
    <t>309-734-1431</t>
  </si>
  <si>
    <t>lisa.m.dekezel@osfhealthcare.org</t>
  </si>
  <si>
    <t>Robert Senneff</t>
  </si>
  <si>
    <t>President and CEO</t>
  </si>
  <si>
    <t>309-647-5240</t>
  </si>
  <si>
    <t>rsenneff@grahamhospital.org</t>
  </si>
  <si>
    <t>William Murdock</t>
  </si>
  <si>
    <t>(309)836-1675</t>
  </si>
  <si>
    <t>WRMurdock@MDH.org</t>
  </si>
  <si>
    <t>Brad Solberg</t>
  </si>
  <si>
    <t>Interim CEO</t>
  </si>
  <si>
    <t>309-944-9100</t>
  </si>
  <si>
    <t>bradsolberg@hammondhenry.com</t>
  </si>
  <si>
    <t>Dave Dellitt</t>
  </si>
  <si>
    <t>Market Chief Financial Officer - Quad Cities</t>
  </si>
  <si>
    <t>309-779-2218</t>
  </si>
  <si>
    <t>David.Dellitt@unitypoint.org</t>
  </si>
  <si>
    <t>david.dellitt@unitypoint.org</t>
  </si>
  <si>
    <t>Theresa Main</t>
  </si>
  <si>
    <t>President, GMC Silvis Administration</t>
  </si>
  <si>
    <t>309-281-5146</t>
  </si>
  <si>
    <t>theresa.main@mercyone.org</t>
  </si>
  <si>
    <t>Edward Rogalski</t>
  </si>
  <si>
    <t>Administrator GMC Aledo</t>
  </si>
  <si>
    <t>309-582-9250</t>
  </si>
  <si>
    <t>ted.rogalski@mercyone.org</t>
  </si>
  <si>
    <t>309-852-7500</t>
  </si>
  <si>
    <t>Angela Zaremba</t>
  </si>
  <si>
    <t>309-581-3600</t>
  </si>
  <si>
    <t>Angela.Zaremba@encompasshealth.com</t>
  </si>
  <si>
    <t>Robert Schmitt</t>
  </si>
  <si>
    <t>217-784-2611</t>
  </si>
  <si>
    <t>rob_schmitt@gibsonhospital.org</t>
  </si>
  <si>
    <t>Elizabeth Angelo</t>
  </si>
  <si>
    <t>President, Carle Foundation Hospital</t>
  </si>
  <si>
    <t>217-383-3311</t>
  </si>
  <si>
    <t>Elizabeth.Angelo@Carle.com</t>
  </si>
  <si>
    <t>Shaun Doherty</t>
  </si>
  <si>
    <t>217-373-1701</t>
  </si>
  <si>
    <t>shaun.doherty@uhsinc.com</t>
  </si>
  <si>
    <t>John T Barnhart</t>
  </si>
  <si>
    <t>217-337-2462</t>
  </si>
  <si>
    <t>john.t.barnhart@osfhealthcare.org</t>
  </si>
  <si>
    <t>Steve Tenhouse</t>
  </si>
  <si>
    <t>(217)762-2115</t>
  </si>
  <si>
    <t>stenhouse@kirbyhealth.org</t>
  </si>
  <si>
    <t>Eunmee Shim</t>
  </si>
  <si>
    <t>309-665-5784</t>
  </si>
  <si>
    <t>eunmee.shim@osfhealthcare.org</t>
  </si>
  <si>
    <t>Derrick Frazier</t>
  </si>
  <si>
    <t>815-842-2828 Ext. 3310</t>
  </si>
  <si>
    <t>Derrick.A.Frazier@osfhealthcare.org</t>
  </si>
  <si>
    <t>Michael J. Tilstra</t>
  </si>
  <si>
    <t>815-432-7735</t>
  </si>
  <si>
    <t>michael.tilstra@imhrh.org</t>
  </si>
  <si>
    <t>Heather Tucker</t>
  </si>
  <si>
    <t>Hospital Administrator</t>
  </si>
  <si>
    <t>217-369-7020</t>
  </si>
  <si>
    <t>Heather.Tucker@Carle.com</t>
  </si>
  <si>
    <t>217-443-5201</t>
  </si>
  <si>
    <t>Drew Early</t>
  </si>
  <si>
    <t>217-876-2114</t>
  </si>
  <si>
    <t>early.drew@mhsil.com</t>
  </si>
  <si>
    <t>Paul Skowron</t>
  </si>
  <si>
    <t>217-937-5201</t>
  </si>
  <si>
    <t>paul.skowron@warnerhospital.org</t>
  </si>
  <si>
    <t>Chad Markham</t>
  </si>
  <si>
    <t>Interim Senior Leader</t>
  </si>
  <si>
    <t>712-899-3680</t>
  </si>
  <si>
    <t>Chad.Markham@hshs.org</t>
  </si>
  <si>
    <t>chad.markham@hshs.org</t>
  </si>
  <si>
    <t>Jay Carmichael</t>
  </si>
  <si>
    <t>217-466-4218</t>
  </si>
  <si>
    <t>jcarmichael@myhorizonhealth.org</t>
  </si>
  <si>
    <t>Kim Uphoff</t>
  </si>
  <si>
    <t>217-258-2540</t>
  </si>
  <si>
    <t>kuphoff@sblhs.org</t>
  </si>
  <si>
    <t>DANA ADCOCK</t>
  </si>
  <si>
    <t>(309)543-8589</t>
  </si>
  <si>
    <t>dl-adcock@masondistricthospital.org</t>
  </si>
  <si>
    <t>Trina J. Casner</t>
  </si>
  <si>
    <t>217-562-6313</t>
  </si>
  <si>
    <t>tcasner@panahospital.com</t>
  </si>
  <si>
    <t>Gregg Snyder</t>
  </si>
  <si>
    <t>Executive Director</t>
  </si>
  <si>
    <t>217-322-4321</t>
  </si>
  <si>
    <t>gsnyder@sdcmh.org</t>
  </si>
  <si>
    <t>Jay Roszhart</t>
  </si>
  <si>
    <t>217-588-2645</t>
  </si>
  <si>
    <t>roszhart.jay@mhsil.com</t>
  </si>
  <si>
    <t>Thomas DeMarco</t>
  </si>
  <si>
    <t>217-585-1180</t>
  </si>
  <si>
    <t>thomas.demarco@uhsinc.com</t>
  </si>
  <si>
    <t>Dolan Dalpoas</t>
  </si>
  <si>
    <t>217-605-5001</t>
  </si>
  <si>
    <t>dalpoas.dolan@mhsil.com</t>
  </si>
  <si>
    <t>KIM BOURNE</t>
  </si>
  <si>
    <t>PRESIDENT &amp; CEO</t>
  </si>
  <si>
    <t>217-707-5251</t>
  </si>
  <si>
    <t>BOURNE.KIM@MHSIL.COM</t>
  </si>
  <si>
    <t>Larry Spour</t>
  </si>
  <si>
    <t>618-635-4245</t>
  </si>
  <si>
    <t>spourl@stauntonhospital.org</t>
  </si>
  <si>
    <t>Michael Alexander</t>
  </si>
  <si>
    <t>(217) 532-4187</t>
  </si>
  <si>
    <t>malexander@hhealth.us</t>
  </si>
  <si>
    <t>Kevin Goss</t>
  </si>
  <si>
    <t>(618) 498-8301</t>
  </si>
  <si>
    <t>kgoss@jch.org</t>
  </si>
  <si>
    <t>Stace Holland</t>
  </si>
  <si>
    <t>sholland@boydhcs.org</t>
  </si>
  <si>
    <t>Trevor Huffman</t>
  </si>
  <si>
    <t>217-245-9541</t>
  </si>
  <si>
    <t>huffman.trevor@mhsil.com</t>
  </si>
  <si>
    <t>Holly Jones</t>
  </si>
  <si>
    <t>(217) 285-2113</t>
  </si>
  <si>
    <t>Holly.Jones@blessingHelath.org</t>
  </si>
  <si>
    <t>Brian Canfield</t>
  </si>
  <si>
    <t>Presidnet/CEO</t>
  </si>
  <si>
    <t>(217) 223-8400</t>
  </si>
  <si>
    <t>Brain.Canfield@BlessingHealth.org</t>
  </si>
  <si>
    <t>Ada Bair</t>
  </si>
  <si>
    <t>217-357-8566</t>
  </si>
  <si>
    <t>abair@mhtlc.org</t>
  </si>
  <si>
    <t>Chris Klay</t>
  </si>
  <si>
    <t>618-526-5300</t>
  </si>
  <si>
    <t>Chris.Klay@hshs.org</t>
  </si>
  <si>
    <t>Lisa Spencer</t>
  </si>
  <si>
    <t>618-391-6404</t>
  </si>
  <si>
    <t>spencerl@andersonhospital.org</t>
  </si>
  <si>
    <t>John Jeffries</t>
  </si>
  <si>
    <t>Chief Financial Officer</t>
  </si>
  <si>
    <t>618-332-5324</t>
  </si>
  <si>
    <t>jjeffries@touchette.org</t>
  </si>
  <si>
    <t>Zachary Yoder</t>
  </si>
  <si>
    <t>(618)474-4690</t>
  </si>
  <si>
    <t>Zachary.M.Yoder@osfhealthcare.org</t>
  </si>
  <si>
    <t>Cassidy Hoelscher</t>
  </si>
  <si>
    <t>cassidy.hoelscher@encompasshealth.com</t>
  </si>
  <si>
    <t>Michelle Waller</t>
  </si>
  <si>
    <t>618-798-3982</t>
  </si>
  <si>
    <t>michelle.waller@amhealthsystems.com</t>
  </si>
  <si>
    <t>Interim President and CEO</t>
  </si>
  <si>
    <t>Michael Janis</t>
  </si>
  <si>
    <t>618-664-1230</t>
  </si>
  <si>
    <t>Michael.Janis@hshs.org</t>
  </si>
  <si>
    <t>Karen Dyer</t>
  </si>
  <si>
    <t>(618) 283-5400</t>
  </si>
  <si>
    <t>karen.dyer@sblfch.org</t>
  </si>
  <si>
    <t>Bob Sellers</t>
  </si>
  <si>
    <t>CEO/President</t>
  </si>
  <si>
    <t>(618)662-1628</t>
  </si>
  <si>
    <t>bob.sellers@claycountyhospital.org</t>
  </si>
  <si>
    <t>Doug Florkowski</t>
  </si>
  <si>
    <t>doug.florkowski@crawfordmh.org</t>
  </si>
  <si>
    <t>Michael Cooper</t>
  </si>
  <si>
    <t>618-847-8333</t>
  </si>
  <si>
    <t>mcooper@fairfieldmemorial.org</t>
  </si>
  <si>
    <t>Karissa Turner</t>
  </si>
  <si>
    <t>618-263-6280</t>
  </si>
  <si>
    <t>kturner@wabashgeneral.com</t>
  </si>
  <si>
    <t>Gina Thomas</t>
  </si>
  <si>
    <t>618-395-6059</t>
  </si>
  <si>
    <t>Gina.Thomas@Carle.com</t>
  </si>
  <si>
    <t>Amy Gray</t>
  </si>
  <si>
    <t>Damon Harbison</t>
  </si>
  <si>
    <t>618-436-6205</t>
  </si>
  <si>
    <t>damon.r.harbison@ssmhealth.com</t>
  </si>
  <si>
    <t>Brian K Monsma</t>
  </si>
  <si>
    <t>(618) 327-2201</t>
  </si>
  <si>
    <t>bmonsma@washingtoncountyhospital.org</t>
  </si>
  <si>
    <t>William Davis</t>
  </si>
  <si>
    <t>Market President</t>
  </si>
  <si>
    <t>618-998-7021</t>
  </si>
  <si>
    <t>william.davis@deaconess.com</t>
  </si>
  <si>
    <t>Rodney Smith</t>
  </si>
  <si>
    <t>618.253.0310</t>
  </si>
  <si>
    <t>Rodney.Smith@sih.net</t>
  </si>
  <si>
    <t>Victoria Woodrow</t>
  </si>
  <si>
    <t>(618)643-2361</t>
  </si>
  <si>
    <t>vwoodrow@hmhospital.org</t>
  </si>
  <si>
    <t>Roby Williams</t>
  </si>
  <si>
    <t>(618)285-6634 ext. 305</t>
  </si>
  <si>
    <t>roby.williams@ilhcgh.org</t>
  </si>
  <si>
    <t>Anthony E. Keene</t>
  </si>
  <si>
    <t>(618) 273-3361</t>
  </si>
  <si>
    <t>tkeene@ferrellhospital.org</t>
  </si>
  <si>
    <t>618-942-2717</t>
  </si>
  <si>
    <t>Don Robbins</t>
  </si>
  <si>
    <t>618-524-2176</t>
  </si>
  <si>
    <t>drobbins@massachealth.org</t>
  </si>
  <si>
    <t>James M. Johnson</t>
  </si>
  <si>
    <t>618-435-9600</t>
  </si>
  <si>
    <t>jim.johnson@franklinhospital.net</t>
  </si>
  <si>
    <t>Amber Lipe</t>
  </si>
  <si>
    <t>618-998-7020</t>
  </si>
  <si>
    <t>amber.lipe@deaconess.com</t>
  </si>
  <si>
    <t>Craig Jesiolowski</t>
  </si>
  <si>
    <t>618.457.0721</t>
  </si>
  <si>
    <t>Craig.Jesiolowski@sih.net</t>
  </si>
  <si>
    <t>Daniel Eaves</t>
  </si>
  <si>
    <t>daniel.eaves@mbhdq.com</t>
  </si>
  <si>
    <t>Brett A. Bollman</t>
  </si>
  <si>
    <t>618-826-4581 Ext 1298</t>
  </si>
  <si>
    <t>bbollmann@mhchester.com</t>
  </si>
  <si>
    <t>Joann Emge</t>
  </si>
  <si>
    <t>(618)443-1337</t>
  </si>
  <si>
    <t>emgej@spartahospital.com</t>
  </si>
  <si>
    <t>618.684.3156</t>
  </si>
  <si>
    <t>Randall W. Dauby, CPA</t>
  </si>
  <si>
    <t>CEO/Administrator</t>
  </si>
  <si>
    <t>618-357-5901</t>
  </si>
  <si>
    <t>rdauby@pvillehosp.org</t>
  </si>
  <si>
    <t>Harry Brockus</t>
  </si>
  <si>
    <t>CAO</t>
  </si>
  <si>
    <t>618-833-4511</t>
  </si>
  <si>
    <t>harry.brockus@deaconess.com</t>
  </si>
  <si>
    <t>Jennifer Gregson</t>
  </si>
  <si>
    <t>Chief Administrative Officer</t>
  </si>
  <si>
    <t>618-282-5107</t>
  </si>
  <si>
    <t>JGregson@qhcus.com</t>
  </si>
  <si>
    <t>04/15/825</t>
  </si>
  <si>
    <t>4.10.25</t>
  </si>
  <si>
    <t>Jeffery Hudgins</t>
  </si>
  <si>
    <t>Analyst, Decision Support</t>
  </si>
  <si>
    <t>JHudgins@northshore.org</t>
  </si>
  <si>
    <t>David Guest</t>
  </si>
  <si>
    <t>Program Manager, Decision Support</t>
  </si>
  <si>
    <t>(630) 962-4017</t>
  </si>
  <si>
    <t>david.guest@nm.org</t>
  </si>
  <si>
    <t>Miranti Bumi</t>
  </si>
  <si>
    <t>Manager Financial Planning</t>
  </si>
  <si>
    <t>1-773-296-7488</t>
  </si>
  <si>
    <t>Miranti.Bumi@aah.org</t>
  </si>
  <si>
    <t>Cynthia Barrera</t>
  </si>
  <si>
    <t>Executive Assistant</t>
  </si>
  <si>
    <t>773-975-6867</t>
  </si>
  <si>
    <t>c@thorek.org</t>
  </si>
  <si>
    <t>Amy D'Arco</t>
  </si>
  <si>
    <t>Senior Director Planning &amp; Analytics</t>
  </si>
  <si>
    <t>312 - 227 - 7438</t>
  </si>
  <si>
    <t>adarco@luriechildrens.org</t>
  </si>
  <si>
    <t>Jeremy Soeder, MSN, APRN, AGACNP-BC</t>
  </si>
  <si>
    <t>Chief Nursing Officer</t>
  </si>
  <si>
    <t>773-527-5071</t>
  </si>
  <si>
    <t>jsoeder@cfmedicalcenter.com</t>
  </si>
  <si>
    <t>Joyce Rosseland</t>
  </si>
  <si>
    <t>Director Finance Analytics</t>
  </si>
  <si>
    <t>224-273-0540</t>
  </si>
  <si>
    <t>joyce.rosseland@ascension.org</t>
  </si>
  <si>
    <t>Michael Mulay</t>
  </si>
  <si>
    <t>michael.mulay@ascension.org</t>
  </si>
  <si>
    <t>Nancy E. Paridy</t>
  </si>
  <si>
    <t>President, CAO</t>
  </si>
  <si>
    <t>(312)238-6208</t>
  </si>
  <si>
    <t>nparidy@sralab.org</t>
  </si>
  <si>
    <t>Christy Henrich</t>
  </si>
  <si>
    <t>Market Controller</t>
  </si>
  <si>
    <t>574-514-8141</t>
  </si>
  <si>
    <t>Christy.Henrich@kindred.com</t>
  </si>
  <si>
    <t>Michele Greenberg</t>
  </si>
  <si>
    <t>Director of Reimbursement</t>
  </si>
  <si>
    <t>Mgreenberg@Weisshospital.com</t>
  </si>
  <si>
    <t>Patti Eddy</t>
  </si>
  <si>
    <t>Patti.eddy@uhsinc.com</t>
  </si>
  <si>
    <t>Waseema Tajammul</t>
  </si>
  <si>
    <t>Quality Manager</t>
  </si>
  <si>
    <t>waseema.tajammul@lorettohospital.org</t>
  </si>
  <si>
    <t>Stephanie Guinto</t>
  </si>
  <si>
    <t>Holy Cross Hospital, Hospital Operations Administrator</t>
  </si>
  <si>
    <t>773-257-5821</t>
  </si>
  <si>
    <t>stephanie.guinto@sinai.org</t>
  </si>
  <si>
    <t>Kenneth Coe</t>
  </si>
  <si>
    <t>(773) 292-8208</t>
  </si>
  <si>
    <t xml:space="preserve">kcoe@hph.care </t>
  </si>
  <si>
    <t>Jack Wolfe</t>
  </si>
  <si>
    <t>Strategy Associate</t>
  </si>
  <si>
    <t>312-942-9942</t>
  </si>
  <si>
    <t>Jack_Wolfe@rush.edu</t>
  </si>
  <si>
    <t>Amanda Grasso</t>
  </si>
  <si>
    <t>Chief Data Officer</t>
  </si>
  <si>
    <t>312-864-7198</t>
  </si>
  <si>
    <t>agrasso@cookcountyhealth.org</t>
  </si>
  <si>
    <t>Shawn Albritton</t>
  </si>
  <si>
    <t>Director, Business Planning and Decision Support</t>
  </si>
  <si>
    <t>312-996-2559</t>
  </si>
  <si>
    <t>albritto@uic.edu</t>
  </si>
  <si>
    <t>Jamie Mack</t>
  </si>
  <si>
    <t>Vice President of Finance</t>
  </si>
  <si>
    <t>jmack@sahchicago.org</t>
  </si>
  <si>
    <t>Alyce Mondy</t>
  </si>
  <si>
    <t>alyce.mondy@uhsinc.com</t>
  </si>
  <si>
    <t>Eric Zornow</t>
  </si>
  <si>
    <t>eric.zornow@ascension.org</t>
  </si>
  <si>
    <t>Barry Mandell</t>
  </si>
  <si>
    <t>VP of Special Projects</t>
  </si>
  <si>
    <t>773-947-7701</t>
  </si>
  <si>
    <t>barrymandell@jacksonpark.com</t>
  </si>
  <si>
    <t>RUSMIR ZEC</t>
  </si>
  <si>
    <t>773-962-3928</t>
  </si>
  <si>
    <t>rzec@stbh.org</t>
  </si>
  <si>
    <t>Anthony McWhorter</t>
  </si>
  <si>
    <t>VP Executive of Finance</t>
  </si>
  <si>
    <t>773-256-5925</t>
  </si>
  <si>
    <t>amcwhorter@larabida.org</t>
  </si>
  <si>
    <t>Samer Farag</t>
  </si>
  <si>
    <t>Senior Staff Accountant</t>
  </si>
  <si>
    <t>773-356-5319</t>
  </si>
  <si>
    <t>sfarag@sshcorp.org</t>
  </si>
  <si>
    <t>Andrew Haskins</t>
  </si>
  <si>
    <t>Financial Analyst III - Enterprise Finance &amp; Analytics</t>
  </si>
  <si>
    <t>andrew.haskins@uchicagomedicine.org</t>
  </si>
  <si>
    <t>Veronica Cordova</t>
  </si>
  <si>
    <t>Director of Finance Trinity and South Suburban Hospitals</t>
  </si>
  <si>
    <t>708-213-3362</t>
  </si>
  <si>
    <t>veronica.cordova@aah.org</t>
  </si>
  <si>
    <t>Kerry Mitchell</t>
  </si>
  <si>
    <t>Manager Budget and Finance</t>
  </si>
  <si>
    <t>312-567-2043</t>
  </si>
  <si>
    <t>kmitchell@insightchicago.com</t>
  </si>
  <si>
    <t>Dawn Nolan</t>
  </si>
  <si>
    <t>Director of Finance</t>
  </si>
  <si>
    <t>708-684-5399</t>
  </si>
  <si>
    <t>dawn.nolan@aah.org</t>
  </si>
  <si>
    <t>CHRISTOPHER LEWIS</t>
  </si>
  <si>
    <t>DIRECTOR OF FINANCE OPERATIONS</t>
  </si>
  <si>
    <t>(815) 474-6192</t>
  </si>
  <si>
    <t>Christopher.Lewis@uchicagomedicine.org</t>
  </si>
  <si>
    <t>Mathew Lucas</t>
  </si>
  <si>
    <t>Director of Fiscal Services</t>
  </si>
  <si>
    <t>773-385-5416</t>
  </si>
  <si>
    <t>mathew.lucas@shrinenet.org</t>
  </si>
  <si>
    <t>(708) 213-3362</t>
  </si>
  <si>
    <t>Monica M. Sexton</t>
  </si>
  <si>
    <t>Senior Executive Assistant to the President/CEO</t>
  </si>
  <si>
    <t>630-286-4123</t>
  </si>
  <si>
    <t>msexton@rmlsh.org</t>
  </si>
  <si>
    <t>Sarah Mickler</t>
  </si>
  <si>
    <t>Finance Operations Manager</t>
  </si>
  <si>
    <t>708-852-2254</t>
  </si>
  <si>
    <t>sarah.mickler@franciscanalliance.org</t>
  </si>
  <si>
    <t>Sukhjit Dhillon</t>
  </si>
  <si>
    <t>630-842-6228</t>
  </si>
  <si>
    <t>sukhjit.dhillon@adventhealth.com</t>
  </si>
  <si>
    <t>Elaine Prendergast</t>
  </si>
  <si>
    <t>Senior Financial Analyst</t>
  </si>
  <si>
    <t>708-229-5834</t>
  </si>
  <si>
    <t>Elaine.M.Prendergast@osfhealthcare.org</t>
  </si>
  <si>
    <t>Dina Pilipczuk</t>
  </si>
  <si>
    <t>Executive Director of Finance, Administration</t>
  </si>
  <si>
    <t>630-275-3279</t>
  </si>
  <si>
    <t>Dina.Pilipczuk@aah.org</t>
  </si>
  <si>
    <t xml:space="preserve">Bob Honest </t>
  </si>
  <si>
    <t xml:space="preserve">Director of Finance </t>
  </si>
  <si>
    <t>bob.honest@adventhealth.com</t>
  </si>
  <si>
    <t>Jeanette Butler</t>
  </si>
  <si>
    <t>Decision Support</t>
  </si>
  <si>
    <t>847-570-5094</t>
  </si>
  <si>
    <t>jbutler2@northshore.org</t>
  </si>
  <si>
    <t>jack_wolfe@rush.edu</t>
  </si>
  <si>
    <t>Sheila Orr</t>
  </si>
  <si>
    <t>Chief Operating/Facility Compliance Officer</t>
  </si>
  <si>
    <t>(708)209-4185</t>
  </si>
  <si>
    <t>sheila.orr@uhsinc.com</t>
  </si>
  <si>
    <t>Jon Geise</t>
  </si>
  <si>
    <t>Regional Vice President, Strategy &amp; Business Development</t>
  </si>
  <si>
    <t>(708) 216-6692</t>
  </si>
  <si>
    <t>jon.geise@luhs.org</t>
  </si>
  <si>
    <t>mgreenberg@weisshospital</t>
  </si>
  <si>
    <t>jhudgins@northshore.org</t>
  </si>
  <si>
    <t>Loren Ehlers</t>
  </si>
  <si>
    <t>Executive Administrative Assistant to CEO</t>
  </si>
  <si>
    <t>630-483-5577</t>
  </si>
  <si>
    <t>loren.ehlers@uhsinc.com</t>
  </si>
  <si>
    <t>Lizabeth Hickey</t>
  </si>
  <si>
    <t>(847) 723-2220</t>
  </si>
  <si>
    <t>Beth.Hickey@aah.org</t>
  </si>
  <si>
    <t>Yevgeniy Yakovenko</t>
  </si>
  <si>
    <t>847-813-3470</t>
  </si>
  <si>
    <t>yevgeniy.yakovenko@ascension.org</t>
  </si>
  <si>
    <t xml:space="preserve">Jeffery Hudgins </t>
  </si>
  <si>
    <t xml:space="preserve">Analyst, Decision Support </t>
  </si>
  <si>
    <t>George Pepe</t>
  </si>
  <si>
    <t>george.pepe@ascension.org</t>
  </si>
  <si>
    <t>LEE PIEKARZ</t>
  </si>
  <si>
    <t>REGIONAL CFO</t>
  </si>
  <si>
    <t>847-731-4151</t>
  </si>
  <si>
    <t>r.lee.piekarz@coh.org</t>
  </si>
  <si>
    <t>Colette Fraterrigo</t>
  </si>
  <si>
    <t>Director, Finance</t>
  </si>
  <si>
    <t>847-842-4363</t>
  </si>
  <si>
    <t>colette.fraterrigo@aah.org</t>
  </si>
  <si>
    <t>ADRIAN LACHICA</t>
  </si>
  <si>
    <t>ACCOUNTANT</t>
  </si>
  <si>
    <t>847-360-4066</t>
  </si>
  <si>
    <t>Adrian.Lachica@amhealthsystems.com</t>
  </si>
  <si>
    <t>Tim Stadelmann</t>
  </si>
  <si>
    <t>847-990-5870</t>
  </si>
  <si>
    <t>Tim.Stadelmann@aah.org</t>
  </si>
  <si>
    <t>JOHN M PREHM</t>
  </si>
  <si>
    <t>JPREHM@LAKEBEHAVIORALHOSPITAL.COM</t>
  </si>
  <si>
    <t>Janine James</t>
  </si>
  <si>
    <t>Controller</t>
  </si>
  <si>
    <t>847-371-6523</t>
  </si>
  <si>
    <t>janine.james@encompasshealth.com</t>
  </si>
  <si>
    <t>Kyle Carlson</t>
  </si>
  <si>
    <t>Director of Finance, Decision Support</t>
  </si>
  <si>
    <t>815-971-6216</t>
  </si>
  <si>
    <t>kycarlson@mhemail.org</t>
  </si>
  <si>
    <t>Jared Brown</t>
  </si>
  <si>
    <t>jared.brown@ascension.org</t>
  </si>
  <si>
    <t>Michael Cavato</t>
  </si>
  <si>
    <t>224-783-2954</t>
  </si>
  <si>
    <t>Michael.Cavato@aah.org</t>
  </si>
  <si>
    <t>James Yaniz</t>
  </si>
  <si>
    <t>james.yaniz@ascension.org</t>
  </si>
  <si>
    <t>James Kirchner</t>
  </si>
  <si>
    <t>VP of Professional Services Administration</t>
  </si>
  <si>
    <t>815-318-5645</t>
  </si>
  <si>
    <t>jkirchner@morrishospital.org</t>
  </si>
  <si>
    <t>Ryan Southcomb</t>
  </si>
  <si>
    <t>ryan.southcomb@ascension.org</t>
  </si>
  <si>
    <t>IRFAN MERRANI</t>
  </si>
  <si>
    <t>DIRECTOR OF FINANCE</t>
  </si>
  <si>
    <t>IRFAN.MERRANI@ADVENTHEALTH.COM</t>
  </si>
  <si>
    <t>Sandy Lalla</t>
  </si>
  <si>
    <t>Senior Analyst, Business Intelligence</t>
  </si>
  <si>
    <t>(815) 300-7564</t>
  </si>
  <si>
    <t>slalla@silvercross.org</t>
  </si>
  <si>
    <t>Xavier Townsend</t>
  </si>
  <si>
    <t>xtownsend@silveroaksbehavioralhospital.com</t>
  </si>
  <si>
    <t>Justin Bruno</t>
  </si>
  <si>
    <t>Chief of Staff</t>
  </si>
  <si>
    <t>(815) 573-1487</t>
  </si>
  <si>
    <t>jbruno@rhc.net</t>
  </si>
  <si>
    <t>Renee Forberg</t>
  </si>
  <si>
    <t>815-395-4536</t>
  </si>
  <si>
    <t>renee.e.forberg@osfhealthcare.org</t>
  </si>
  <si>
    <t>Bob Peck</t>
  </si>
  <si>
    <t>779-500-9077</t>
  </si>
  <si>
    <t>bob.peck@encompasshealth.com</t>
  </si>
  <si>
    <t>Stefanie Kluck</t>
  </si>
  <si>
    <t>Manager, Cost Budget &amp; Reimbursement</t>
  </si>
  <si>
    <t>779-696-7314</t>
  </si>
  <si>
    <t>skluck@uwhealth.org</t>
  </si>
  <si>
    <t>Kathryn Martinez</t>
  </si>
  <si>
    <t>Executive VP/COO/CNO</t>
  </si>
  <si>
    <t>815-599-7529</t>
  </si>
  <si>
    <t>kmartinez@fhn.org</t>
  </si>
  <si>
    <t>Kelli Jackson</t>
  </si>
  <si>
    <t>815-776-7277</t>
  </si>
  <si>
    <t>kjackson@midwestmedicalcenter.org</t>
  </si>
  <si>
    <t>Joe Schueler</t>
  </si>
  <si>
    <t>Director, Decision Support</t>
  </si>
  <si>
    <t>joseph.schueler@cghmc.com</t>
  </si>
  <si>
    <t>Aaqil A. Khan</t>
  </si>
  <si>
    <t>Director, Revenue Cycle &amp; Decision Support</t>
  </si>
  <si>
    <t>815-285-5492</t>
  </si>
  <si>
    <t>aakhan@ksbhospital.com</t>
  </si>
  <si>
    <t>Cami L. Megli</t>
  </si>
  <si>
    <t>(815) 772-5533</t>
  </si>
  <si>
    <t>cmegli@mchstaff.com</t>
  </si>
  <si>
    <t>Kim Louis</t>
  </si>
  <si>
    <t>815-561-3107</t>
  </si>
  <si>
    <t>klouis@rcha.net</t>
  </si>
  <si>
    <t>Program Manager, Finance</t>
  </si>
  <si>
    <t>ALAN FERGUSON</t>
  </si>
  <si>
    <t>PROJECT/DATA MANAGER</t>
  </si>
  <si>
    <t>309-449-4011</t>
  </si>
  <si>
    <t>awfergus@hopedalemc.com</t>
  </si>
  <si>
    <t>Collin Anderson</t>
  </si>
  <si>
    <t>Strategic Planning Coordinator</t>
  </si>
  <si>
    <t>217-902-5521</t>
  </si>
  <si>
    <t>Collin.Anderson@Carle.com</t>
  </si>
  <si>
    <t>collin.anderson@carle.com</t>
  </si>
  <si>
    <t>Brian Hopkins</t>
  </si>
  <si>
    <t>(309) 624-5938</t>
  </si>
  <si>
    <t>Brian.S.Hopkins@osfhealthcare.org</t>
  </si>
  <si>
    <t>Joshua Wirth</t>
  </si>
  <si>
    <t>815-431-5479</t>
  </si>
  <si>
    <t>joshua.a.wirth@osfhealthcare.org</t>
  </si>
  <si>
    <t>Marisa Kibble</t>
  </si>
  <si>
    <t>815-539-1466</t>
  </si>
  <si>
    <t>Marisa.A.Kibble@osfhealthcare.org</t>
  </si>
  <si>
    <t>John Bowser</t>
  </si>
  <si>
    <t>John.M.Bowser@osfhealthcare.org</t>
  </si>
  <si>
    <t>Terri Conard</t>
  </si>
  <si>
    <t>terri.l.conard@osfhealthcare.org</t>
  </si>
  <si>
    <t>Angela Stewart</t>
  </si>
  <si>
    <t>angela.l.stewart@osfhealthcare.org</t>
  </si>
  <si>
    <t>Crista Hartstirn</t>
  </si>
  <si>
    <t>Decision Support Analyst</t>
  </si>
  <si>
    <t>chartstirn@grahamhospital.org</t>
  </si>
  <si>
    <t>Jacob Smith</t>
  </si>
  <si>
    <t>Financial Analyst</t>
  </si>
  <si>
    <t>(309)836-1521</t>
  </si>
  <si>
    <t>JPSmith@MDH.org</t>
  </si>
  <si>
    <t>Diane Biellier</t>
  </si>
  <si>
    <t>Director, Administrative Operations</t>
  </si>
  <si>
    <t>309-944-9102</t>
  </si>
  <si>
    <t>dianebiellier@hammondhenry.com</t>
  </si>
  <si>
    <t>Debbie McDaniel</t>
  </si>
  <si>
    <t>Sr. Data Analyst</t>
  </si>
  <si>
    <t>309-779-2208</t>
  </si>
  <si>
    <t>debbie.mcdaniel@unitypoint.org</t>
  </si>
  <si>
    <t>Tricia DeMarlie</t>
  </si>
  <si>
    <t>Business Analyst</t>
  </si>
  <si>
    <t>563-421-4717</t>
  </si>
  <si>
    <t>tricia.demarlie@mercyone.org</t>
  </si>
  <si>
    <t>Katherine Werts</t>
  </si>
  <si>
    <t>Director of Quality &amp; Risk</t>
  </si>
  <si>
    <t>309-581-3624</t>
  </si>
  <si>
    <t>Katherine.Werts@encompasshealth.com</t>
  </si>
  <si>
    <t>Jason Wright</t>
  </si>
  <si>
    <t>217-784-2617</t>
  </si>
  <si>
    <t>jason_wright@gibsonhospital.org</t>
  </si>
  <si>
    <t>Strategic Planning Coordinator II</t>
  </si>
  <si>
    <t>Lucas Morton</t>
  </si>
  <si>
    <t>217-373-1861</t>
  </si>
  <si>
    <t>lucas.morton@uhsinc.com</t>
  </si>
  <si>
    <t>Allan Harvey</t>
  </si>
  <si>
    <t>217-443-5000 x5404</t>
  </si>
  <si>
    <t>allan.m.harvey@osfhealthcare.org</t>
  </si>
  <si>
    <t>Kimberly Alvis</t>
  </si>
  <si>
    <t>217-762-1514</t>
  </si>
  <si>
    <t>kalvis@kirbyhealth.org</t>
  </si>
  <si>
    <t>Michelle Pagan</t>
  </si>
  <si>
    <t>309-665-4816</t>
  </si>
  <si>
    <t>michelle.l.pagan@osfhealthcare.org</t>
  </si>
  <si>
    <t>Dona Tharp</t>
  </si>
  <si>
    <t>815-842-4943</t>
  </si>
  <si>
    <t>Dona.b.Tharp@osfhealthcare.org</t>
  </si>
  <si>
    <t>Laura L. Suchor</t>
  </si>
  <si>
    <t>laura.suchor@imhrh.org</t>
  </si>
  <si>
    <t>Robert Ellison</t>
  </si>
  <si>
    <t>System Administrator - Business Development and Governmental Affairs</t>
  </si>
  <si>
    <t>217-757-7402</t>
  </si>
  <si>
    <t>ellison.robert@mhsil.com</t>
  </si>
  <si>
    <t>Emily Walker</t>
  </si>
  <si>
    <t>Admin. Assistant</t>
  </si>
  <si>
    <t>217-937-5202</t>
  </si>
  <si>
    <t>emily.walker@warnerhospital.org</t>
  </si>
  <si>
    <t>Robin Barber</t>
  </si>
  <si>
    <t>System Manager - Regulatory Reporting</t>
  </si>
  <si>
    <t>217-492-9184</t>
  </si>
  <si>
    <t>Robin.Barber@hshs.org</t>
  </si>
  <si>
    <t>robin.barber@hshs.org</t>
  </si>
  <si>
    <t>Kim Calvert</t>
  </si>
  <si>
    <t>217-466-4744</t>
  </si>
  <si>
    <t>kcalvert@myhorizonhealth.org</t>
  </si>
  <si>
    <t>Marsha Haldorsen</t>
  </si>
  <si>
    <t>Director, Planning and Business Development</t>
  </si>
  <si>
    <t>217-258-4169</t>
  </si>
  <si>
    <t>mhaldorsen@sblhs.org</t>
  </si>
  <si>
    <t>LEANN BONNETT</t>
  </si>
  <si>
    <t>(309)543-8505</t>
  </si>
  <si>
    <t>l-bonnett@masondistricthospital.org</t>
  </si>
  <si>
    <t>Katie Sinclair</t>
  </si>
  <si>
    <t>ksinclair@panahospital.com</t>
  </si>
  <si>
    <t>Bridget Hamm</t>
  </si>
  <si>
    <t>217-322-5284</t>
  </si>
  <si>
    <t>bhamm@sdcmh.org</t>
  </si>
  <si>
    <t>CAROLYN FLEISCHLI</t>
  </si>
  <si>
    <t>carolyn.fleischli@uhsinc.com</t>
  </si>
  <si>
    <t>Monica Knauer</t>
  </si>
  <si>
    <t>Accountant</t>
  </si>
  <si>
    <t>217-588-6409</t>
  </si>
  <si>
    <t>knauer.monica@mhsil.com</t>
  </si>
  <si>
    <t>JOE ENLOW</t>
  </si>
  <si>
    <t>ACCOUNTING ANALYST</t>
  </si>
  <si>
    <t>217-588-6410</t>
  </si>
  <si>
    <t>ENLOW.JOE@MHSIL.COM</t>
  </si>
  <si>
    <t>Alexander Nazarian</t>
  </si>
  <si>
    <t>217-532-4182</t>
  </si>
  <si>
    <t>anazarian@hhealth.us</t>
  </si>
  <si>
    <t>Tracie Healton</t>
  </si>
  <si>
    <t>Financial Services Director</t>
  </si>
  <si>
    <t>217-854-3141 ext 352</t>
  </si>
  <si>
    <t>thelton@cahcare.com</t>
  </si>
  <si>
    <t>Jeannie Webster</t>
  </si>
  <si>
    <t>Director of Clinical Advancement</t>
  </si>
  <si>
    <t>(618) 498-8312</t>
  </si>
  <si>
    <t>jwebster@jch.org</t>
  </si>
  <si>
    <t>Kate Garner</t>
  </si>
  <si>
    <t>kgarner@boydhcs.org</t>
  </si>
  <si>
    <t>Dara Langley</t>
  </si>
  <si>
    <t>217-588-6407</t>
  </si>
  <si>
    <t>langley.dara@mhsil.com</t>
  </si>
  <si>
    <t>Ken Stegeman</t>
  </si>
  <si>
    <t>Senior Analytics Engineer</t>
  </si>
  <si>
    <t>Ken.Stegeman@blessingHealth.org</t>
  </si>
  <si>
    <t>Senior Analytic Engineer</t>
  </si>
  <si>
    <t>Ken.Stegeman@BlessingHealth.org</t>
  </si>
  <si>
    <t>Shellie Mittermeyer</t>
  </si>
  <si>
    <t>217-357-8562</t>
  </si>
  <si>
    <t>smittermeyer@mhtlc.org</t>
  </si>
  <si>
    <t>John Kunkel</t>
  </si>
  <si>
    <t>618-332-5420</t>
  </si>
  <si>
    <t>jkunkel@touchette.org</t>
  </si>
  <si>
    <t>System Manager - Regular Reporting</t>
  </si>
  <si>
    <t>Lori Vadnal</t>
  </si>
  <si>
    <t>(618)463-5665</t>
  </si>
  <si>
    <t>Lori.A.Vadnal@osfhealthcare.org</t>
  </si>
  <si>
    <t>Cindy Voss</t>
  </si>
  <si>
    <t>Area Controller</t>
  </si>
  <si>
    <t>cindy.voss@encompasshealth.com</t>
  </si>
  <si>
    <t>Elizabeth Rosenthal</t>
  </si>
  <si>
    <t>Chief Compliance Officer</t>
  </si>
  <si>
    <t>elizabeth.rosenthal@amhealthsystems.com</t>
  </si>
  <si>
    <t>Heather Wall</t>
  </si>
  <si>
    <t>(618) 283-5401</t>
  </si>
  <si>
    <t>heather.wall@sblfch.org</t>
  </si>
  <si>
    <t>Marissa Webster</t>
  </si>
  <si>
    <t>(618)844-3137</t>
  </si>
  <si>
    <t>marissa.webster@claycountyhospital.org</t>
  </si>
  <si>
    <t>Bridget Poorman</t>
  </si>
  <si>
    <t>bridget.poorman@crawfordmh.org</t>
  </si>
  <si>
    <t>Mary Knight</t>
  </si>
  <si>
    <t>Staff Accountant</t>
  </si>
  <si>
    <t>618-847-8346</t>
  </si>
  <si>
    <t>mknight@fairfieldmemorial.org</t>
  </si>
  <si>
    <t>Lynn Leek</t>
  </si>
  <si>
    <t>618-263-6375</t>
  </si>
  <si>
    <t>lleek@wabashgeneral.com</t>
  </si>
  <si>
    <t>Sheri Mehler</t>
  </si>
  <si>
    <t>Compliance/Risk Manager</t>
  </si>
  <si>
    <t>618-943-7200</t>
  </si>
  <si>
    <t>smehler@lcmhosp.org</t>
  </si>
  <si>
    <t>Christina Middendorf</t>
  </si>
  <si>
    <t>Financial Analyst, Intermediate</t>
  </si>
  <si>
    <t>618-436-7530</t>
  </si>
  <si>
    <t>christina.middendorf@ssmhealth.com</t>
  </si>
  <si>
    <t>Financial Analyst Intermediate</t>
  </si>
  <si>
    <t>Regional CFO</t>
  </si>
  <si>
    <t>Catherine Blythe</t>
  </si>
  <si>
    <t>System Director of Strategic Services</t>
  </si>
  <si>
    <t>618.457.5200</t>
  </si>
  <si>
    <t>Cathy.Blythe@sih.net</t>
  </si>
  <si>
    <t>Holly Hubele</t>
  </si>
  <si>
    <t>Administrative Services Coordinator</t>
  </si>
  <si>
    <t>hhubele@hmhospital.org</t>
  </si>
  <si>
    <t>Liz Lane</t>
  </si>
  <si>
    <t>Chief Information Officer</t>
  </si>
  <si>
    <t>(618)285-6634 ext. 337</t>
  </si>
  <si>
    <t>liz.lane@ilhcgh.org</t>
  </si>
  <si>
    <t>Tara Ryder</t>
  </si>
  <si>
    <t>(618) 297-9649</t>
  </si>
  <si>
    <t>tryder@ferrellhospital.org</t>
  </si>
  <si>
    <t>618-457-5200</t>
  </si>
  <si>
    <t>Lynn Goines</t>
  </si>
  <si>
    <t>lgoines@massachealth.org</t>
  </si>
  <si>
    <t>Allison Reider</t>
  </si>
  <si>
    <t>618-435-9602</t>
  </si>
  <si>
    <t>allison.reider@franklinhospital.net</t>
  </si>
  <si>
    <t>Melissa Voss</t>
  </si>
  <si>
    <t>618-998-7056</t>
  </si>
  <si>
    <t>melissa.voss@deaconess.com</t>
  </si>
  <si>
    <t>Heather Kattenbraker</t>
  </si>
  <si>
    <t>heather.kattenbraker@mbhdq.com</t>
  </si>
  <si>
    <t>Morgan Bendorf</t>
  </si>
  <si>
    <t>618-826-4581 Ext 1463</t>
  </si>
  <si>
    <t>mbendorf@mhchester.com</t>
  </si>
  <si>
    <t>Alisha Otten</t>
  </si>
  <si>
    <t>Executive Assistant to CEO</t>
  </si>
  <si>
    <t>medicalstaffoffice@spartahospital.com</t>
  </si>
  <si>
    <t>Kara Jo Carson, MACC, CPA, CHFP</t>
  </si>
  <si>
    <t>618-357-5902</t>
  </si>
  <si>
    <t>kjcarson@pvillehosp.org</t>
  </si>
  <si>
    <t>Kendra Bridges</t>
  </si>
  <si>
    <t>Director of Financy</t>
  </si>
  <si>
    <t>kendra.bridges@deaconess.com</t>
  </si>
  <si>
    <t>Meghan Markotay</t>
  </si>
  <si>
    <t>618-282-5104</t>
  </si>
  <si>
    <t>MMarkotay@qhcus.com</t>
  </si>
  <si>
    <t>Chicago Central Emergency Physicians</t>
  </si>
  <si>
    <t>N/A</t>
  </si>
  <si>
    <t>Vituity</t>
  </si>
  <si>
    <t>Emergency Physician Staffing Solutions</t>
  </si>
  <si>
    <t>None</t>
  </si>
  <si>
    <t>n/a</t>
  </si>
  <si>
    <t>Rehabcare, LLC</t>
  </si>
  <si>
    <t>Illinois Emergency Specialists</t>
  </si>
  <si>
    <t>UHS of Delaware Inc. c/o Patricia Eddy (773) 413-1810</t>
  </si>
  <si>
    <t>MEA Chicago (Until Sep2025 12mos)</t>
  </si>
  <si>
    <t>Mary Free Bed</t>
  </si>
  <si>
    <t>Dr. Trevor Lewis</t>
  </si>
  <si>
    <t>Dr. Joyce Miller</t>
  </si>
  <si>
    <t>Suzanne Harrington</t>
  </si>
  <si>
    <t>UHS of Delaware, Inc c/o Steven Airhart CEO</t>
  </si>
  <si>
    <t>-</t>
  </si>
  <si>
    <t>U.S Acute Care Services</t>
  </si>
  <si>
    <t>Not Applicable</t>
  </si>
  <si>
    <t>Austa Murray-(amurray@larabida.org)</t>
  </si>
  <si>
    <t>Keir Mitchell-(kmitchell@larabida.org)</t>
  </si>
  <si>
    <t>Illinois/Indiana Em-I Medical Services, S.C.</t>
  </si>
  <si>
    <t>John Mwesigwa</t>
  </si>
  <si>
    <t>EPMG - EMERGENCY PHYSICIANS MEDICAL GROUP</t>
  </si>
  <si>
    <t>SYNERGY BEHAVIORAL HEALTH</t>
  </si>
  <si>
    <t>SHIRLEY RYAN ABILITYLAB</t>
  </si>
  <si>
    <t>NA</t>
  </si>
  <si>
    <t>Health Pro - Heritage</t>
  </si>
  <si>
    <t>Vituity Physicins</t>
  </si>
  <si>
    <t>Synergy Behavioral Healthcare &amp; Array</t>
  </si>
  <si>
    <t>Lifepoint</t>
  </si>
  <si>
    <t>Shirley Ryan AbilityLab</t>
  </si>
  <si>
    <t>UHS of Deleware, Inc. c/o Allison Davenport, CEO</t>
  </si>
  <si>
    <t>Rehabcare</t>
  </si>
  <si>
    <t>UHS of Delaware, Inc. c/o Jim Holliday (630)540-4284</t>
  </si>
  <si>
    <t>ZION INTERIM STAFFING</t>
  </si>
  <si>
    <t>Kindred Healthcare</t>
  </si>
  <si>
    <t>EM Strategies</t>
  </si>
  <si>
    <t>Shirley Ryan Ability Lab</t>
  </si>
  <si>
    <t>Horizon Health</t>
  </si>
  <si>
    <t>Life Point Rehab</t>
  </si>
  <si>
    <t>CEP America</t>
  </si>
  <si>
    <t>Apollo Physician Group</t>
  </si>
  <si>
    <t>Freeport Emergency Specialists</t>
  </si>
  <si>
    <t>Freeport Health Network</t>
  </si>
  <si>
    <t>MEA Sterling, LLC (cancelled 3/31/2024)</t>
  </si>
  <si>
    <t>Insight Medical Group PA</t>
  </si>
  <si>
    <t>Horizon Health, 1965 Lakepointe Dr, Suite 100, Lewisville, TX 75057</t>
  </si>
  <si>
    <t>Janis Astle</t>
  </si>
  <si>
    <t xml:space="preserve">Evan Tracy </t>
  </si>
  <si>
    <t>EPSS</t>
  </si>
  <si>
    <t>I2 Management LLC</t>
  </si>
  <si>
    <t>EPSS, LLC Northwest Series</t>
  </si>
  <si>
    <t>Lake Behavioral Health Management LLC</t>
  </si>
  <si>
    <t>Heather Charlet, CNO</t>
  </si>
  <si>
    <t>Wyatt Brieser, VP of Operations</t>
  </si>
  <si>
    <t>Echo</t>
  </si>
  <si>
    <t>All Inclusive Medical Services</t>
  </si>
  <si>
    <t>UHS of Delaware, Inc. c/o Shaun Doherty, CEO 217-373-1701</t>
  </si>
  <si>
    <t>Emcare</t>
  </si>
  <si>
    <t>Rehabcare Group</t>
  </si>
  <si>
    <t>Psychiatric Medical Care (Intensive Outpatient Program)</t>
  </si>
  <si>
    <t>Integritas Providers</t>
  </si>
  <si>
    <t xml:space="preserve">Hoopeston Emergency Medicine Services ltd. </t>
  </si>
  <si>
    <t>Carle Therapy Services</t>
  </si>
  <si>
    <t>Emcare Physicians</t>
  </si>
  <si>
    <t>Rehabcare Group. Inc</t>
  </si>
  <si>
    <t>MID AMERICA EMERGENCY PHYSICIAN SERVICES</t>
  </si>
  <si>
    <t>Advanced Rehab</t>
  </si>
  <si>
    <t>CEP America, LLC</t>
  </si>
  <si>
    <t>Ultragroup (Senior Care behavioral health)</t>
  </si>
  <si>
    <t>A.I.M.S of Pana</t>
  </si>
  <si>
    <t xml:space="preserve">NES Illinois, Inc </t>
  </si>
  <si>
    <t>THOMAS DeMARCO CEO</t>
  </si>
  <si>
    <t>HITEKSHYA NEPAL MD</t>
  </si>
  <si>
    <t>Mid-America Emergency Physicians Services</t>
  </si>
  <si>
    <t>SIU School of Medicine</t>
  </si>
  <si>
    <t>MID-AMERICA EMERGENCY PHYSICIANS SERVICES</t>
  </si>
  <si>
    <t>ULTRAGROUP, LLC</t>
  </si>
  <si>
    <t>MEDS: Midwest Emergency Department Services</t>
  </si>
  <si>
    <t>Ultra Group</t>
  </si>
  <si>
    <t>Alton Physical Therapy</t>
  </si>
  <si>
    <t>Schumacher d/b/a Illinois Emergency Physicians, LLP</t>
  </si>
  <si>
    <t>Sanburg Emergency Group</t>
  </si>
  <si>
    <t>Springfield Clinic</t>
  </si>
  <si>
    <t>AIMS - All Inclusive Medical Services</t>
  </si>
  <si>
    <t>2024 (until November):  NES Illinois, Inc.      2025:  Concord Medical Group</t>
  </si>
  <si>
    <t>Lisa Altland</t>
  </si>
  <si>
    <t>Lauren Beach</t>
  </si>
  <si>
    <t>Northwest Psychiatric Associates LTD</t>
  </si>
  <si>
    <t xml:space="preserve">Midwest Emergency Department Services, Inc. </t>
  </si>
  <si>
    <t>Professional Therapy Services, Inc.</t>
  </si>
  <si>
    <t>The Schumacher Group</t>
  </si>
  <si>
    <t>Professional Therapy Services Inc</t>
  </si>
  <si>
    <t>CEP America LLC</t>
  </si>
  <si>
    <t>Apex Physical Therapy LLC</t>
  </si>
  <si>
    <t>STATUS Health Partners, Inc.</t>
  </si>
  <si>
    <t>Midwest Emergency Department Services</t>
  </si>
  <si>
    <t>Western Healthcare</t>
  </si>
  <si>
    <t>Integritas emergency Physician Services</t>
  </si>
  <si>
    <t>Integritas</t>
  </si>
  <si>
    <t>N/a</t>
  </si>
  <si>
    <t>NovaCare (Select Medical)</t>
  </si>
  <si>
    <t>Midwest Emergency Department Services (Meds) - O'Fallon, IL</t>
  </si>
  <si>
    <t>Midwest Emergency Department Services (MEDS)</t>
  </si>
  <si>
    <t>Integritas Emergency Physician Services, Inc.</t>
  </si>
  <si>
    <t>Integritas Emergency Physician Services</t>
  </si>
  <si>
    <t>SCP Health</t>
  </si>
  <si>
    <t>Signet Behavioral Health (Outpatient), FasPsych</t>
  </si>
  <si>
    <t>Progressive Health</t>
  </si>
  <si>
    <t>Integritas/Statera Health Care, LLC</t>
  </si>
  <si>
    <t>Ultragroup Ventures, LLC</t>
  </si>
  <si>
    <t>Integritas Emergency Physician Service</t>
  </si>
  <si>
    <t>Deaconess Health System</t>
  </si>
  <si>
    <t>NES Illinois Inc/Midwest Emergency Department</t>
  </si>
  <si>
    <t>Midwest Emergency Department Services, Inc.</t>
  </si>
  <si>
    <t>Integritas Emergency Physicians</t>
  </si>
  <si>
    <t>Psychiatric Medical Care</t>
  </si>
  <si>
    <t>Progressive Health of Indiana</t>
  </si>
  <si>
    <t>President, Northwestern Memorial Hospital</t>
  </si>
  <si>
    <t>Alex Miller</t>
  </si>
  <si>
    <t>SVP and Chief Financial Officer</t>
  </si>
  <si>
    <t>Asst. Administrator</t>
  </si>
  <si>
    <t>waseema tajammul</t>
  </si>
  <si>
    <t>Hospial Operations Administrator</t>
  </si>
  <si>
    <t>Omar Lateef</t>
  </si>
  <si>
    <t>CEO &amp; President</t>
  </si>
  <si>
    <t>Hospital Operations Administrator</t>
  </si>
  <si>
    <t>Alyce S. Mondy</t>
  </si>
  <si>
    <t>Rusmir Zec</t>
  </si>
  <si>
    <t>Anthony Mcwhorter</t>
  </si>
  <si>
    <t>Kelly O'Hara</t>
  </si>
  <si>
    <t xml:space="preserve">Exec Director of Finance </t>
  </si>
  <si>
    <t>Manger Budget and Finance</t>
  </si>
  <si>
    <t>President, Palos Hospital</t>
  </si>
  <si>
    <t>Executive Director of Finance</t>
  </si>
  <si>
    <t>Tim Kelleher</t>
  </si>
  <si>
    <t>Director Entity Finance</t>
  </si>
  <si>
    <t>President, NM Marianjoy Rehabilitation Hospital</t>
  </si>
  <si>
    <t>Sam Huzar</t>
  </si>
  <si>
    <t>Manager, Financial Planning</t>
  </si>
  <si>
    <t>Kenneth G. Hedley</t>
  </si>
  <si>
    <t>President NM Central DuPage Hospital</t>
  </si>
  <si>
    <t>Jennifer Carandang</t>
  </si>
  <si>
    <t>Strategy Manager</t>
  </si>
  <si>
    <t>James Holliday</t>
  </si>
  <si>
    <t>R.LEE PIEKARZ</t>
  </si>
  <si>
    <t>ELIZABETH GEORGE</t>
  </si>
  <si>
    <t>CONTROLLER</t>
  </si>
  <si>
    <t>President, NM Lake Forest Hospital</t>
  </si>
  <si>
    <t xml:space="preserve">Catie Schmit </t>
  </si>
  <si>
    <t>President NM McHenry and NM Woodstock Hosp</t>
  </si>
  <si>
    <t>Jason Aitkenhead</t>
  </si>
  <si>
    <t>Planning Analyst</t>
  </si>
  <si>
    <t xml:space="preserve">Xavier Townsend </t>
  </si>
  <si>
    <t xml:space="preserve">Patricia K. Vilt </t>
  </si>
  <si>
    <t xml:space="preserve">Senior Vice President &amp; CFO </t>
  </si>
  <si>
    <t>Laura Zwart</t>
  </si>
  <si>
    <t>Director of Entity Finance</t>
  </si>
  <si>
    <t>Deb Yunk</t>
  </si>
  <si>
    <t>Dr. David Schreiner</t>
  </si>
  <si>
    <t>Emily J. Whitson</t>
  </si>
  <si>
    <t>President, GMC Silvis</t>
  </si>
  <si>
    <t>Laura Curran</t>
  </si>
  <si>
    <t>Darcy Chiesi</t>
  </si>
  <si>
    <t>Admin Assistant</t>
  </si>
  <si>
    <t>Adam Feriozzi</t>
  </si>
  <si>
    <t>Marsha E Haldorsen</t>
  </si>
  <si>
    <t>Sys Administrator - Business Dev/Govt Affairs</t>
  </si>
  <si>
    <t>Katlyn DeGroot</t>
  </si>
  <si>
    <t>Manager - Hospital Accounting, CAH</t>
  </si>
  <si>
    <t>Tracie Helton</t>
  </si>
  <si>
    <t>Finance Director</t>
  </si>
  <si>
    <t>CEOOO</t>
  </si>
  <si>
    <t>Administratorq</t>
  </si>
  <si>
    <t>Justin Hale</t>
  </si>
  <si>
    <t>VP Finance</t>
  </si>
  <si>
    <t>Shellie M. Mittermeyer</t>
  </si>
  <si>
    <t>Mark Ennen</t>
  </si>
  <si>
    <t>Michelle Waller, RN, MSN</t>
  </si>
  <si>
    <t>Derrian Wood</t>
  </si>
  <si>
    <t>Finance Manager</t>
  </si>
  <si>
    <t>Complinace/Risk Manager</t>
  </si>
  <si>
    <t>CIO</t>
  </si>
  <si>
    <t>Alisha M. Otten</t>
  </si>
  <si>
    <t>Janel Voss</t>
  </si>
  <si>
    <t>https://www.endeavorhealth.org/community#assessment</t>
  </si>
  <si>
    <t>https://www.nm.org/about-us/community-initiatives/community-health-needs-assessment</t>
  </si>
  <si>
    <t>www.thorek.org</t>
  </si>
  <si>
    <t xml:space="preserve">www.luriechildrens.org/chna </t>
  </si>
  <si>
    <t xml:space="preserve">https://healthcare.ascension.org/chna </t>
  </si>
  <si>
    <t>https://healthcare.ascension.org/chna</t>
  </si>
  <si>
    <t>www.sralab.org/community-health-needs-assessment</t>
  </si>
  <si>
    <t>https://thorekandersonville.org/community/community-benefit/</t>
  </si>
  <si>
    <t xml:space="preserve">www.lorettohospital.org/documents/LH-2019-CHNA-summary.pdf </t>
  </si>
  <si>
    <t>https://www.sinaichicago.org/wp-content/uploads/2022/06/Sinai-Chicago-2022-CHNA_Mount-Sinai-Hospital_final-compressed.pdf</t>
  </si>
  <si>
    <t>https://www.rush.edu/sites/default/files/chna-chip-2022.pdf</t>
  </si>
  <si>
    <t>https://www.sinaichicago.org/wp-content/uploads/2022/10/Sinai-Chicago-2022-CHNA_Schwab.pdf</t>
  </si>
  <si>
    <t>Public Hospitals are exempt</t>
  </si>
  <si>
    <t>https://hospital.uillinois.edu/about-ui-health/community-commitment/community-assessment-of-health-needs-ui-can</t>
  </si>
  <si>
    <t>See Attached PDF: 2018 PRC CHNA REPORT - Saint Anthony Hospital</t>
  </si>
  <si>
    <t>https://www.sinaichicago.org/wp-content/uploads/2022/10/Sinai-Chicago-2022-CHNA_Holy-Cross-Hospital.pdf</t>
  </si>
  <si>
    <t>https://www.jacksonparkhospital.org/assets/1/7/Jackson%20Park%20Hospital%20Community%20Health%20Needs%20Assessment%202024%2025March2024.pdf</t>
  </si>
  <si>
    <t>https://www.stbh.org/wp-content/uploads/STBH-CHNA-Final.pdf</t>
  </si>
  <si>
    <t>https://larabida.org/wp-content/uploads/2022/11/2022-2024-Community-Health-Needs-Assessment.pdf</t>
  </si>
  <si>
    <t>https://www.southshorehospital.com/wp-content/uploads/2023/06/South-Shore-Hospital_CHIP_June2023.pdf</t>
  </si>
  <si>
    <t>https://www.uchicagomedicine.org/about-us/community/benefit/health-needs/chna</t>
  </si>
  <si>
    <t>https://www.advocatehealth.com/hospital-chna-reports-implementation-plans-progress-reports</t>
  </si>
  <si>
    <t>https://insightchicago.com/about-us/</t>
  </si>
  <si>
    <t>https://www.uchicagomedicine.org/about-us/community/benefit/health-needs-ingalls-memorial/chna</t>
  </si>
  <si>
    <t>https://www.shrinerschildrens.org/en/community-health-needs</t>
  </si>
  <si>
    <t>https://www.rmlspecialtyhospital.org/about-rml/community-health-needs-assessment/</t>
  </si>
  <si>
    <t>http://franciscanhealth.org/communityhealth</t>
  </si>
  <si>
    <t>https://www.adventhealth.com/community-health-needs-assessments</t>
  </si>
  <si>
    <t xml:space="preserve">https://www.osfhealthcare.org/about/community-health/ </t>
  </si>
  <si>
    <t>https://www.adventhealth.com/community-health-needs-assessment</t>
  </si>
  <si>
    <t>https://www.loyolamedicine.org/sites/default/files/hg_features/mercury_standard_layout/35b582c2c7124b8f3d83353b6ae026d3.pdf</t>
  </si>
  <si>
    <t>https://www.loyolamedicine.org/sites/default/files/hg_features/mercury_standard_layout/c64bd0f7105d0f31499bf7d023ac9a75.pdf</t>
  </si>
  <si>
    <t>https://www.advocatehealth.com/hospital-chna-reports-implementation-plans-progress-reports/lutheran-general-chna-report-2022</t>
  </si>
  <si>
    <t>https://www.advocatehealth.com/assets/documents/chna/condell-medical-center/2022-official-condell-chna-report.pdf</t>
  </si>
  <si>
    <t>https://www.mercyhealthsystem.org/about-us/community-needs/</t>
  </si>
  <si>
    <t>https://www.advocatehealth.com/hospital-chna-reports-implementation-plans-progress-reports/sherman-chna-report-2022</t>
  </si>
  <si>
    <t>https://www.rush.edu/about-us/rush-community/chnachip-reports-and-cbr/rush-copley-chna-report</t>
  </si>
  <si>
    <t>https://www.morrishospital.org/about-us/community-health-needs-assessment/</t>
  </si>
  <si>
    <t>https://www.silvercross.org/app/files/public/b579ec47-032b-47b4-a008-a2e3aea13759/Community%20Benefit/HCC_Silver%20Cross%20Hospital-Will%20County-Mobilizing%20for%20Action%20through%20Planning%20and%20Partnerships%20(MAPP_Community%20Health%20Needs%20Assessment%20-%202023.pdf</t>
  </si>
  <si>
    <t>https://www.riversidehealthcare.org/sites/default/files/2025-2027%20Riverside%20Medical%20Center%20CHNA%20Implementation%20Plan.pdf</t>
  </si>
  <si>
    <t>https://www.uwhealth.org/population-health/community-health-improvement</t>
  </si>
  <si>
    <t>https:www.fhn.org/docs/FHN_CHNA_Community_Health_Needs_Assessment_2019.pdf</t>
  </si>
  <si>
    <t>https://www.midwestmedicalcenter.org/community-health-needs-assessment-2022</t>
  </si>
  <si>
    <t>https://www.ksbhospital.com/chna/</t>
  </si>
  <si>
    <t>https://simplebooklet.com/2022hopedalemedicalcomplexchna#page=1</t>
  </si>
  <si>
    <t>https://carle.org/about-us/community-health-needs-assessments</t>
  </si>
  <si>
    <t>https://www.osfhealthcare.org/about/community-health/</t>
  </si>
  <si>
    <t>https://www.grahamhealthsystem.org/docs/default-source/default-document-library/2022-graham-health-system-chna.pdf</t>
  </si>
  <si>
    <t>https://www.hammondhenry.com/media-library/documents/Resources/2022-27_HENRY_IPLAN_(Community_Health_Needs_Assessment)FINAL_.pdf</t>
  </si>
  <si>
    <t>https://www.unitypoint.org/quadcities/community-health-assessment.aspx</t>
  </si>
  <si>
    <t>https://www.genesishealth.com/about/community-benefit/</t>
  </si>
  <si>
    <t>http://quadcities.healthforecast.net/FINAL%202021%20Quad%20Cities%20CHA%20Executive%20Summary.pdf</t>
  </si>
  <si>
    <t xml:space="preserve">https://www.kirbyhealth.org/about/community-services/ </t>
  </si>
  <si>
    <t>https://iroquoismemorial.com/Community-Health-Needs-Assessment</t>
  </si>
  <si>
    <t>https://carle.org/about/serving-our-community/community-health-needs-assessment</t>
  </si>
  <si>
    <t>https://memorial.health/Resources/7d23d58c-b31b-4790-9bea-94eea8e0a158/174-0626%20CHNA%20Report%20-%20Macon%20County%20-%20DMH_082624_web.pdf</t>
  </si>
  <si>
    <t>https://www.hshs.org/good-shepherd/about-us/community-health-needs-assessment</t>
  </si>
  <si>
    <t xml:space="preserve">https://www.hshs.org/StMarysDecatur/About-Us/Community-Health-Needs-Assessment </t>
  </si>
  <si>
    <t>https://www.myhorizonhealth.org/community-resources/community-health-needs-assessment/</t>
  </si>
  <si>
    <t>https://www.sarahbush.org/about/community-health-needs-assessment/</t>
  </si>
  <si>
    <t>www.panahospital.com</t>
  </si>
  <si>
    <t xml:space="preserve">https://www.hshs.org/st-johns/about-us/community-health-needs-assessment </t>
  </si>
  <si>
    <t>https://memorial.health/Resources/69309ca6-5dae-493e-8ba3-d70e18b4e9f6/174-0456%20CHNA%20Report%20-%20Sangamon%20County%20-%20SMH_082624_web%20(1).pdf</t>
  </si>
  <si>
    <t>https://memorial.health/about-us/community-health/community-health-needs-assessment</t>
  </si>
  <si>
    <t>https://stauntonhospital.org/about/community-health-needs-assessment/</t>
  </si>
  <si>
    <t>https://www.hillsborohealth.org/community/community-health-needs-assessments</t>
  </si>
  <si>
    <t xml:space="preserve">https://www.hshs.org/st-francis/about-us/community-health-needs-assessment </t>
  </si>
  <si>
    <t>www.cahcare.com</t>
  </si>
  <si>
    <t>www.boydhcs.org</t>
  </si>
  <si>
    <t>https://memorial.health/Resources/675c91fd-5095-49ae-89dd-247669f3da1b/174-0459%20CHNA%20Report%20-%20Morgan%20County%20-%20JMH_082624_web%20(1).pdf</t>
  </si>
  <si>
    <t>https://www.blessinghealth.org/sites/default/files/users/user15/ILLINI_2021_Community_Health_Needs_Assessment.pdf</t>
  </si>
  <si>
    <t>https://www.blessinghealth.org/sites/default/files/users/user15/PUBLICATIONS_2022_Blessing_CHNA_Plan.pdf</t>
  </si>
  <si>
    <t xml:space="preserve">https://www.mhtlc.org/wp-content/uploads/2025/03/Hancock-County-IPLAN_CHNA.pdf </t>
  </si>
  <si>
    <t>https://www.memhosp.org/community-needs-assessment</t>
  </si>
  <si>
    <t xml:space="preserve">https://www.hshs.org/st-josephs-breese/about-us/community-health-needs-assessment </t>
  </si>
  <si>
    <t>https://www.sihf.org/media-library/documents/Needs_Assessment_Brochure_2022.pdf</t>
  </si>
  <si>
    <t xml:space="preserve">https://www.hshs.org/st-josephs-highland/about-us/community-health-needs-assessment </t>
  </si>
  <si>
    <t xml:space="preserve">https://www.hshs.org/st-elizabeths/about-us/community-health-needs-assessment </t>
  </si>
  <si>
    <t>https://encompasshealth.com/-/media/healthsouth/project/healthsouth/locations/shilohrehab-03025200/files/2023-rehab-institute-sil-chna--implementation-strategy-pdf.pdf?la=en&amp;hash=46A7753366A46A17063AC7D2EBC8657CF3955C43</t>
  </si>
  <si>
    <t xml:space="preserve">https://www.hshs.org/st-anthonys/about-us/community-health-needs-assessment </t>
  </si>
  <si>
    <t xml:space="preserve">https://www.hshs.org/holy-family/about-us/community-health-needs-assessment </t>
  </si>
  <si>
    <t>https://www.crawfordmh.org/clientuploads/pdfs/CHM_CHNA_Final_Report_2022.pdf</t>
  </si>
  <si>
    <t>https://www.fairfieldmemorial.org/resources/community-reports/</t>
  </si>
  <si>
    <t>www.wabashgeneral.com</t>
  </si>
  <si>
    <t>https://www.lcmhosp.org/about-us/community-health-needs-assessment</t>
  </si>
  <si>
    <t>https://www.ssmhealth.com/resources/about/community-health/community-health-needs-assessments</t>
  </si>
  <si>
    <t>www.sih.net/chna</t>
  </si>
  <si>
    <t>www.ferrellhosp.org</t>
  </si>
  <si>
    <t>www.massachealth.org</t>
  </si>
  <si>
    <t>www.marshallbrowninghospital.com</t>
  </si>
  <si>
    <t>http://www.mhchester.com/about-us</t>
  </si>
  <si>
    <t>We are a governmental district hospital, and not a 501(c)(3) - therefore we are not required to complete the CHNA.  However, we did complete one in 2024 and will e-mail a copy once we receive the finalized document.</t>
  </si>
  <si>
    <t>https://deaconessillinoisunioncounty.com</t>
  </si>
  <si>
    <t>https://redbudregional.com/wp-content/uploads/2024/12/FINAL-2024-REDBUD-CHNA.pdf</t>
  </si>
  <si>
    <t>xxx</t>
  </si>
  <si>
    <t>765`</t>
  </si>
  <si>
    <t>Audited Financial Records</t>
  </si>
  <si>
    <t>Review or Compliation of Financial Records</t>
  </si>
  <si>
    <t>12.31.2024</t>
  </si>
  <si>
    <t xml:space="preserve">PRJ000004 MRI SCANNER </t>
  </si>
  <si>
    <t>Cash</t>
  </si>
  <si>
    <t>PRJ000004</t>
  </si>
  <si>
    <t xml:space="preserve">PRJ100351 SWH Ultrasound </t>
  </si>
  <si>
    <t>PRJ100351</t>
  </si>
  <si>
    <t xml:space="preserve">PRJ100226 SWH Replacement of heating pipes in </t>
  </si>
  <si>
    <t>PRJ100226</t>
  </si>
  <si>
    <t xml:space="preserve">PRJ000049 GMP MRI REPLACEMENT </t>
  </si>
  <si>
    <t>PRJ000049</t>
  </si>
  <si>
    <t>PRJ000014 REPLACE FAN COIL RISERS IN AP (</t>
  </si>
  <si>
    <t>PRJ000014</t>
  </si>
  <si>
    <t>PRJ100418 SWH Dr. Vaselopulos Relocation GMP</t>
  </si>
  <si>
    <t>PRJ100418</t>
  </si>
  <si>
    <t>240108 - SW GMP Oncology/Pharmacy Consolidat</t>
  </si>
  <si>
    <t>PRJ100385</t>
  </si>
  <si>
    <t xml:space="preserve">PRJ000018 GMP CAR 2 &amp; 3 MODERNIZATION </t>
  </si>
  <si>
    <t>PRJ000018</t>
  </si>
  <si>
    <t xml:space="preserve">PRJ000005 NURSE CALL SOW: QWAQ1990-07 </t>
  </si>
  <si>
    <t>PRJ000005</t>
  </si>
  <si>
    <t>PRJ100056 STARBUCKS REMODEL- GMP (Inacti</t>
  </si>
  <si>
    <t>PRJ100056</t>
  </si>
  <si>
    <t>PRJ100236 SWH Galen Archive for Meditech (Inac</t>
  </si>
  <si>
    <t>PRJ100236</t>
  </si>
  <si>
    <t>See attached list for additional projects</t>
  </si>
  <si>
    <t>Replace Bi-Plane IR Room</t>
  </si>
  <si>
    <t>Surgical Robot</t>
  </si>
  <si>
    <t>Stone building windows / curtain wall (phase 3 of 7)</t>
  </si>
  <si>
    <t>Alaris Infusion Pump Replacements Illinois Masonic - Administration: Nursing</t>
  </si>
  <si>
    <t>Ion Bronchoscopy for Digestive Health Clinic</t>
  </si>
  <si>
    <t>Surgery Room Stealth S8 Replacement</t>
  </si>
  <si>
    <t>Radiology Rad Room</t>
  </si>
  <si>
    <t>Philips Monitoring-IMMC - Emergency Department</t>
  </si>
  <si>
    <t>Aquablation by Procept BioRobotics</t>
  </si>
  <si>
    <t>Philips Monitoring-IMMC - PACU</t>
  </si>
  <si>
    <t>Energy Efficiency - IMMC Energy Recovery</t>
  </si>
  <si>
    <t>Philips Monitoring-IMMC - Eye Surgery Suites</t>
  </si>
  <si>
    <t>Energy Efficiency - IMMC East Garage LED</t>
  </si>
  <si>
    <t>Renovation of Lease property for new tenant</t>
  </si>
  <si>
    <t>Operations</t>
  </si>
  <si>
    <t>Surgical Tower</t>
  </si>
  <si>
    <t>Separate Attachment</t>
  </si>
  <si>
    <t>3rd Floor Renovation</t>
  </si>
  <si>
    <t>Equity</t>
  </si>
  <si>
    <t>HVAC</t>
  </si>
  <si>
    <t>Patient Access</t>
  </si>
  <si>
    <t>Implementation of Workday System</t>
  </si>
  <si>
    <t>Radiology Luminos dRF MAX</t>
  </si>
  <si>
    <t>Implentation of Workday System</t>
  </si>
  <si>
    <t>CISCO Lan Upgrade</t>
  </si>
  <si>
    <t>16th Floor - Outpatient Space Exp</t>
  </si>
  <si>
    <t>Laptops and Desktops</t>
  </si>
  <si>
    <t>Electrical Portion of Fluro Instal</t>
  </si>
  <si>
    <t>Nutanix Gen8/9 Headware Repl</t>
  </si>
  <si>
    <t>Construction in progress-Boiler final Payment</t>
  </si>
  <si>
    <t xml:space="preserve">Wellness Center </t>
  </si>
  <si>
    <t xml:space="preserve">STRYKER ICU Beds </t>
  </si>
  <si>
    <t>HOLOGIC MAMMO &amp; STERIOTRACTOR MACHI</t>
  </si>
  <si>
    <t xml:space="preserve">New Ambulatory Building </t>
  </si>
  <si>
    <t xml:space="preserve">Lisle Cancer Center </t>
  </si>
  <si>
    <t xml:space="preserve">Atrium Air Handler Replacement </t>
  </si>
  <si>
    <t>Regulatory Compliant Pharmacy Sterile Compound</t>
  </si>
  <si>
    <t xml:space="preserve">Visitor Parking Garage - Structural Improvements </t>
  </si>
  <si>
    <t xml:space="preserve">WOW Refresh </t>
  </si>
  <si>
    <t xml:space="preserve">1 Atrium Linac-A Replacement </t>
  </si>
  <si>
    <t xml:space="preserve">Endo Room 4 upgrade </t>
  </si>
  <si>
    <t xml:space="preserve">Pathology Beaker Replacement </t>
  </si>
  <si>
    <t xml:space="preserve">Digital Strategy CRM &amp; Salesf </t>
  </si>
  <si>
    <t xml:space="preserve">Rush Hinsdale </t>
  </si>
  <si>
    <t xml:space="preserve">Interior Public Area Improvement </t>
  </si>
  <si>
    <t xml:space="preserve">Second Linac at ROPH </t>
  </si>
  <si>
    <t>Capital Purchase of Twenty-Six (26), R Defibrillator</t>
  </si>
  <si>
    <t>H24-76-015</t>
  </si>
  <si>
    <t>Capital Purchase of One (1) Venue R4 Premier Ultr</t>
  </si>
  <si>
    <t>H24-76-068</t>
  </si>
  <si>
    <t>Capital Purchase of Telemetry and Monitoring Equ</t>
  </si>
  <si>
    <t>H24-76-069</t>
  </si>
  <si>
    <t xml:space="preserve">Endoscopy towers and scopes </t>
  </si>
  <si>
    <t>H24-76-101</t>
  </si>
  <si>
    <t>Three (3) new Xray systems</t>
  </si>
  <si>
    <t>Lease</t>
  </si>
  <si>
    <t>H24-76-114</t>
  </si>
  <si>
    <t>Nine (9) AISYS machines</t>
  </si>
  <si>
    <t>H24-76-115</t>
  </si>
  <si>
    <t>Scopes &amp; Accesories</t>
  </si>
  <si>
    <t>H24-76-133</t>
  </si>
  <si>
    <t>Giraffe Omnibeds, Giraffe Shuttles Warmers, Photo</t>
  </si>
  <si>
    <t>Cash (Grant)</t>
  </si>
  <si>
    <t>H24-76-135</t>
  </si>
  <si>
    <t>Adherence Packaging System Unit</t>
  </si>
  <si>
    <t>H24-76-138</t>
  </si>
  <si>
    <t>Parata Max 2 Vial Fillin Robot Unit</t>
  </si>
  <si>
    <t>H24-76-139</t>
  </si>
  <si>
    <t>Orthopedic Power Tool &amp; Equipment</t>
  </si>
  <si>
    <t>H24-76-151</t>
  </si>
  <si>
    <t>Mammography equipment</t>
  </si>
  <si>
    <t>H24-76-156</t>
  </si>
  <si>
    <t>Q Guidance and Co Pilot Navigation System</t>
  </si>
  <si>
    <t>H24-76-181</t>
  </si>
  <si>
    <t>Vmware Upgrade</t>
  </si>
  <si>
    <t>ADA Inpatient Rooms</t>
  </si>
  <si>
    <t xml:space="preserve"> </t>
  </si>
  <si>
    <t>Housewide Patient Monitoring</t>
  </si>
  <si>
    <t>UIH Renovate Sterile Prcs M&amp;M</t>
  </si>
  <si>
    <t>UIH Renovate 5E Wing</t>
  </si>
  <si>
    <t>Integrated Information Infrastructure</t>
  </si>
  <si>
    <t>UIH ED Metal Detection</t>
  </si>
  <si>
    <t>Central Sterile Expansion and Renovation</t>
  </si>
  <si>
    <t>UIH 5 SE Ste Reconfiguration</t>
  </si>
  <si>
    <t>UIH CDU &amp; Cancer Ctr Renovation</t>
  </si>
  <si>
    <t>UIH Path Lab Expansion</t>
  </si>
  <si>
    <t>ECG Cart Replacement</t>
  </si>
  <si>
    <t>UIH Bone Marrow Fan Expansion</t>
  </si>
  <si>
    <t>PYXIS AUTOMATED DISPENSING CABINETS</t>
  </si>
  <si>
    <t>Non Applicable</t>
  </si>
  <si>
    <t>Elevators Replacement</t>
  </si>
  <si>
    <t>Radiology Equip.</t>
  </si>
  <si>
    <t>See attached separate file for list of information.</t>
  </si>
  <si>
    <t>Alaris Pump Replacement</t>
  </si>
  <si>
    <t xml:space="preserve">Phase 3 OR Scopes and Towers - Provident </t>
  </si>
  <si>
    <t xml:space="preserve">H24-76-101 </t>
  </si>
  <si>
    <t>Roof Replacement</t>
  </si>
  <si>
    <t>General Operating</t>
  </si>
  <si>
    <t>Construction of Inpatient Hospital</t>
  </si>
  <si>
    <t>$30M Equity, $71.5M Loan</t>
  </si>
  <si>
    <t>21-206</t>
  </si>
  <si>
    <t>Nurse Call</t>
  </si>
  <si>
    <t>Incisive CT System</t>
  </si>
  <si>
    <t>Kitchen</t>
  </si>
  <si>
    <t>Pediatric Emergency Department Waiting Room</t>
  </si>
  <si>
    <t>Pharmacy Expansion</t>
  </si>
  <si>
    <t>Pharmacy Air Handling Unit</t>
  </si>
  <si>
    <t>Operating Room Cameras and Scopes</t>
  </si>
  <si>
    <t>Surgery Optimization Clinic</t>
  </si>
  <si>
    <t>Operating Room Neurosurgery Equipment</t>
  </si>
  <si>
    <t>All Other Site Capital</t>
  </si>
  <si>
    <t>Epic One License Implementation [300326]</t>
  </si>
  <si>
    <t xml:space="preserve">Brain Lab Replacement </t>
  </si>
  <si>
    <t xml:space="preserve">Wyman Gordon 2A Renovation </t>
  </si>
  <si>
    <t xml:space="preserve">Replacing Mobile Carts and Peripherals </t>
  </si>
  <si>
    <t xml:space="preserve">Harvey MRI 113 Replacement and Renovation </t>
  </si>
  <si>
    <t xml:space="preserve">OR Replacement Tables </t>
  </si>
  <si>
    <t xml:space="preserve">2 OR Laser Replacements </t>
  </si>
  <si>
    <t>Main Lobby Greeter Desk</t>
  </si>
  <si>
    <t>Replace 1.5T MRI</t>
  </si>
  <si>
    <t>Replace Fluoroscopy Room</t>
  </si>
  <si>
    <t>Renewable Energy-Onsite Solar</t>
  </si>
  <si>
    <t>Minimally Invasive Foregut Surgery</t>
  </si>
  <si>
    <t>Cash/ Securities</t>
  </si>
  <si>
    <t>Inpatient Therapy Expansion ( 4 Rooms)</t>
  </si>
  <si>
    <t>3700 &amp; 3800 Building HVAC</t>
  </si>
  <si>
    <t>Stryker Video Lease &amp; Equipment</t>
  </si>
  <si>
    <t>SPD Upgrade</t>
  </si>
  <si>
    <t>GI Olympus Endoscopy Upgrade</t>
  </si>
  <si>
    <t>Radiographic / Flluoroscopic System</t>
  </si>
  <si>
    <t>Patient Bed Replacement &amp; Recliner Replacement</t>
  </si>
  <si>
    <t>MOB Renovation for MSK Clinic</t>
  </si>
  <si>
    <t>JV Partnership</t>
  </si>
  <si>
    <t>Replace Patient Monitors Phase 1</t>
  </si>
  <si>
    <t>DAS Upgrade</t>
  </si>
  <si>
    <t>C241350701 Cath Lab 1 Replacement</t>
  </si>
  <si>
    <t>C241350703 95th Street Real Estate Acquisition EP</t>
  </si>
  <si>
    <t>C241350708 St.Bernadette Church &amp; Rectory Acq</t>
  </si>
  <si>
    <t>C241350706 GE MES MR Construction</t>
  </si>
  <si>
    <t>C241350702 Alaris Infusion Pump Purchase Plan</t>
  </si>
  <si>
    <t>C241350707 GE MES IR Lab Construction</t>
  </si>
  <si>
    <t>C241350705 GE MES Nuclear Room 2 Construction</t>
  </si>
  <si>
    <t>C241350704 GE MES Nuclear Room 1 Constructio</t>
  </si>
  <si>
    <t>NICU Renovation &amp; Expansion</t>
  </si>
  <si>
    <t>i/Plane EndoNeuroVascular Suite &amp; Instrumentatio</t>
  </si>
  <si>
    <t>Hybrid Lab</t>
  </si>
  <si>
    <t xml:space="preserve">DAS Upgrade </t>
  </si>
  <si>
    <t>CT Scanner Replacement</t>
  </si>
  <si>
    <t>Spine Navigation, Equipment</t>
  </si>
  <si>
    <t>Mammography Unit Replacement</t>
  </si>
  <si>
    <t>Foundation Donation</t>
  </si>
  <si>
    <t>Marianjoy CT</t>
  </si>
  <si>
    <t>Cash &amp; Securities</t>
  </si>
  <si>
    <t>NO</t>
  </si>
  <si>
    <t>CEP Asset Replacement (1 of 2)</t>
  </si>
  <si>
    <t>Philips Monitoring (1 of 2)</t>
  </si>
  <si>
    <t>AHU Replacement</t>
  </si>
  <si>
    <t>Philips Monitoring (2 of 2)</t>
  </si>
  <si>
    <t>Make Robot Arm</t>
  </si>
  <si>
    <t>Upgrade 1.5T</t>
  </si>
  <si>
    <t>OR Hydros Robot</t>
  </si>
  <si>
    <t>Nurse Call (1 of 2)</t>
  </si>
  <si>
    <t>ION Endo System</t>
  </si>
  <si>
    <t>CEP Asset Replacement (2 of 2)</t>
  </si>
  <si>
    <t>Breast Center Renovation</t>
  </si>
  <si>
    <t>Nurse Call (2 of 2)</t>
  </si>
  <si>
    <t xml:space="preserve">GlenOaks Boiler Replacement </t>
  </si>
  <si>
    <t xml:space="preserve">Capital </t>
  </si>
  <si>
    <t xml:space="preserve">10 W. Martin  </t>
  </si>
  <si>
    <t>PRJ000840</t>
  </si>
  <si>
    <t>Plainfield Garden Level</t>
  </si>
  <si>
    <t>TrueBeam Linear Accelerator</t>
  </si>
  <si>
    <t>PRJ000806</t>
  </si>
  <si>
    <t>EDH Cooling Tower Replacement</t>
  </si>
  <si>
    <t>PRJ000788</t>
  </si>
  <si>
    <t xml:space="preserve">Downers Grove PH 3 </t>
  </si>
  <si>
    <t>Electrical Substation</t>
  </si>
  <si>
    <t>PRJ000752</t>
  </si>
  <si>
    <t>EDH Philips Monitoring Replacement of End of Life</t>
  </si>
  <si>
    <t>PRJ100256</t>
  </si>
  <si>
    <t xml:space="preserve">Lombard Expansion </t>
  </si>
  <si>
    <t>PRJ000850</t>
  </si>
  <si>
    <t>EDH Main OR Updates</t>
  </si>
  <si>
    <t>PRJ000828</t>
  </si>
  <si>
    <t>EDH Replace Edward Hospital Education Center R</t>
  </si>
  <si>
    <t>PRJ100396</t>
  </si>
  <si>
    <t>PS:  Access Control</t>
  </si>
  <si>
    <t>PRJ000779</t>
  </si>
  <si>
    <t xml:space="preserve">EH - Sterile Processing </t>
  </si>
  <si>
    <t>Please see attached for additional projects</t>
  </si>
  <si>
    <t>Stryker Stretcher</t>
  </si>
  <si>
    <t>New IR Lab AHU and Chiller</t>
  </si>
  <si>
    <t>ROPH Surgical Pathology room rehab</t>
  </si>
  <si>
    <t>ROPH Nurse Call Upgrade</t>
  </si>
  <si>
    <t>Rad/Fluoro Sys Replace GMH Cath Lab LOG0000</t>
  </si>
  <si>
    <t>GMH 3W Renovation</t>
  </si>
  <si>
    <t>GMH Stryker Lease Power Tools</t>
  </si>
  <si>
    <t>Breast Oncology Equipment (GMH)</t>
  </si>
  <si>
    <t>Loyola Regional Telecom Room and Cabling Proj</t>
  </si>
  <si>
    <t>LUHS Telecom/Cable Inf (90101IN21LY0005)</t>
  </si>
  <si>
    <t>Comprehensive Ambulatory Care Ctr- Tinley Park</t>
  </si>
  <si>
    <t>21-030</t>
  </si>
  <si>
    <t>Mulcahy Renovation Project</t>
  </si>
  <si>
    <t>LUMC OR Upgrades and Renovation</t>
  </si>
  <si>
    <t>Westchester Improvements in Tower 2 (Phase 1)</t>
  </si>
  <si>
    <t>CCO Monitor Replacements (LUMC)</t>
  </si>
  <si>
    <t>Perfusion Heart and Lung Machines (LUMC)</t>
  </si>
  <si>
    <t>OR 20 &amp; 22 Booms and Lights Integration</t>
  </si>
  <si>
    <t>Sonopet Ultrasonic Aspirators Upgrade</t>
  </si>
  <si>
    <t>Tinley Pk Amb Center TIS 90101IM23LY0001</t>
  </si>
  <si>
    <t>Central Telemetry Upgrade (Philips Equipment)</t>
  </si>
  <si>
    <t>Plastics Microscope Replacement for OR (LUMC)</t>
  </si>
  <si>
    <t>MNH GI Lab - Olympus Endoscopy Equipment</t>
  </si>
  <si>
    <t>MNH Boiler Plant Burner and Controls Upgrade</t>
  </si>
  <si>
    <t>fixed equipment</t>
  </si>
  <si>
    <t xml:space="preserve">PRJ000139 Schaumburg Out Patient Care Center </t>
  </si>
  <si>
    <t>PRJ000139</t>
  </si>
  <si>
    <t>PRJ000151 Cranial Neuro IMG OR Construction</t>
  </si>
  <si>
    <t>PRJ000151</t>
  </si>
  <si>
    <t xml:space="preserve">NCH 3060 340B Infusion Center (PRJ100342)   </t>
  </si>
  <si>
    <t>PRJ100342</t>
  </si>
  <si>
    <t>PRJ100234 NCH Epic License Tiers</t>
  </si>
  <si>
    <t>PRJ100234</t>
  </si>
  <si>
    <t>PRJ100449 Sterile Processing Project</t>
  </si>
  <si>
    <t>PRJ100449</t>
  </si>
  <si>
    <t>PRJ100080 IMG Epicenter Faculty &amp; Staff Buildout</t>
  </si>
  <si>
    <t>PRJ100080</t>
  </si>
  <si>
    <t>PRJ100120 Rpl Beds &amp; Matresses</t>
  </si>
  <si>
    <t>PRJ100120</t>
  </si>
  <si>
    <t>PRJ100244 NCH PC Refresh 2024</t>
  </si>
  <si>
    <t>PRJ100244</t>
  </si>
  <si>
    <t>PRJ000222 Convert OneContent to NS OnBase Im</t>
  </si>
  <si>
    <t>PRJ000222</t>
  </si>
  <si>
    <t>PRJ000228 Data Center Licensing</t>
  </si>
  <si>
    <t>PRJ000228</t>
  </si>
  <si>
    <t>PRJ000225 Data Center Hardware Expansion &amp; U</t>
  </si>
  <si>
    <t>PRJ000225</t>
  </si>
  <si>
    <t>NCH SPD Renovation &amp; Instrument Washers (PRJ</t>
  </si>
  <si>
    <t>PRJ100084</t>
  </si>
  <si>
    <t>Please see attached for additional projects.</t>
  </si>
  <si>
    <t xml:space="preserve">SICU RENOVATION </t>
  </si>
  <si>
    <t xml:space="preserve">1 LINEAR ACCELERATOR_TRUEBEAM V2.7 </t>
  </si>
  <si>
    <t xml:space="preserve">PARK RIDGE INFUSION CENTER EXPANSION </t>
  </si>
  <si>
    <t>BIPLANE &amp; INTERVENTIONAL RAD/ANGIOGRA</t>
  </si>
  <si>
    <t>ARCHITECTURAL SERVICES &amp; CONSTRUCTIO</t>
  </si>
  <si>
    <t xml:space="preserve">RENOVATE IP ROOMS-5W, 1500 SF </t>
  </si>
  <si>
    <t xml:space="preserve">UPGRADE TELE ON 3C </t>
  </si>
  <si>
    <t xml:space="preserve">GIRAFFE OMNIBED CARESTN_IN-BED SCALE, </t>
  </si>
  <si>
    <t xml:space="preserve">FLEXIBLE MODULE SERVER, CABLES </t>
  </si>
  <si>
    <t>X3 HW UPGRADE, CABLES, 3 LEAD ECG TRUN</t>
  </si>
  <si>
    <t>1 IMAGING &amp; MAPPING SYS_CARTO 3/NGEN S</t>
  </si>
  <si>
    <t>INSTALL CONCERTE_CHILLED WATER COOLIN</t>
  </si>
  <si>
    <t xml:space="preserve">MEDSURG BED MODERNIZATION  </t>
  </si>
  <si>
    <t>Other Engineering / Facilities, ILARL31015 West Garage Refurb</t>
  </si>
  <si>
    <t>Other Engineering / Facilities, ILARL30406 ABBHH Water Infiltration Corrections</t>
  </si>
  <si>
    <t>General Renovation, Paint and Flooring - 2nd &amp; 3rd Floors</t>
  </si>
  <si>
    <t>EMH Hybrid Cath Lab</t>
  </si>
  <si>
    <t>PRJ000881</t>
  </si>
  <si>
    <t>EMH Master Campus Expansion Plan</t>
  </si>
  <si>
    <t>PRJ000931</t>
  </si>
  <si>
    <t>EMH CFH PET/CT</t>
  </si>
  <si>
    <t>EMH Orthopedic Robots/neuro Na (Inactive)</t>
  </si>
  <si>
    <t>PRJ000929</t>
  </si>
  <si>
    <t>EMH CFH 2nd CT Scanner</t>
  </si>
  <si>
    <t>PRJ100190</t>
  </si>
  <si>
    <t>PHILIPS ALLURA XPER FD10</t>
  </si>
  <si>
    <t>PRJ000868</t>
  </si>
  <si>
    <t>Cancer Center 6098 CT Sim</t>
  </si>
  <si>
    <t>PRJ000883</t>
  </si>
  <si>
    <t>Flexible Scope Fleet Phase</t>
  </si>
  <si>
    <t>PRJ000913</t>
  </si>
  <si>
    <t>EMH - Chiller Plant Winter Red</t>
  </si>
  <si>
    <t>RPJ000870</t>
  </si>
  <si>
    <t>EMH - CT Renovation</t>
  </si>
  <si>
    <t>York Rd Parking</t>
  </si>
  <si>
    <t>PRJ000926</t>
  </si>
  <si>
    <t>EMH Philips Monitoring Replacement of End of Life</t>
  </si>
  <si>
    <t>PRJ100255</t>
  </si>
  <si>
    <t>See additional projects list</t>
  </si>
  <si>
    <t>EH Domestic Water Supply Replacement (PRJ000</t>
  </si>
  <si>
    <t>PRJ000647</t>
  </si>
  <si>
    <t>EH 2500 Ridge COS Building Boiler Replacement (</t>
  </si>
  <si>
    <t>EH, GH and OC Insight 3.15 Migration (PRJ10026</t>
  </si>
  <si>
    <t>PRJ100264</t>
  </si>
  <si>
    <t>EH 2500 Ridge Oakton Training Center (PRJ00067</t>
  </si>
  <si>
    <t>PRJ000520 C150213EV EH Labor &amp; Delivery Refu</t>
  </si>
  <si>
    <t>PRJ000520</t>
  </si>
  <si>
    <t xml:space="preserve">PRJ000515 C100711EV EH BLDG AUTOMATION </t>
  </si>
  <si>
    <t>PRJ000515</t>
  </si>
  <si>
    <t>PRJ000553 C190405EV EH 1ST FL WALGREENS</t>
  </si>
  <si>
    <t>PRJ000553</t>
  </si>
  <si>
    <t xml:space="preserve">PRJ000630 C220208EV EH SIM LAB ELEVATOR </t>
  </si>
  <si>
    <t>PRJ000630</t>
  </si>
  <si>
    <t>PRJ000639 C220314EV EH SPD CART WASHER</t>
  </si>
  <si>
    <t>PRJ000639</t>
  </si>
  <si>
    <t>PRJ000533 C180617EV EWH 2ND FLOOR RENO</t>
  </si>
  <si>
    <t>PRJ000533</t>
  </si>
  <si>
    <t>PRJ000683 EH CAFE &amp; GIFT SHOP RENOVATIO</t>
  </si>
  <si>
    <t>PRJ000683</t>
  </si>
  <si>
    <t xml:space="preserve">PRJ000542 C180912GB GH CVI Expansion </t>
  </si>
  <si>
    <t>PRJ000542</t>
  </si>
  <si>
    <t xml:space="preserve">PRJ000597 C210505GB GH 4 SOUTH CICU </t>
  </si>
  <si>
    <t>PRJ000597</t>
  </si>
  <si>
    <t>PRJ000646 C220422GB GH CORPORATE SPAC</t>
  </si>
  <si>
    <t>PRJ000646</t>
  </si>
  <si>
    <t xml:space="preserve">PRJ000604 C210704GB GH SPD ENTRY, CART </t>
  </si>
  <si>
    <t>PRJ000604</t>
  </si>
  <si>
    <t xml:space="preserve">GH 3 South MOB Outpatient CVI (PRJ000654)   </t>
  </si>
  <si>
    <t>PRJ000654</t>
  </si>
  <si>
    <t>PRJ000635 C220305GB GH 4TH FLOOR CT INS</t>
  </si>
  <si>
    <t>PRJ000635</t>
  </si>
  <si>
    <t>PRJ000600 GH EAST PARKING LOT EXPANSIO</t>
  </si>
  <si>
    <t>PRJ000600</t>
  </si>
  <si>
    <t xml:space="preserve">GH Cardiac CT (Rm 1284) Install (PRJ100148)   </t>
  </si>
  <si>
    <t>PRJ100148</t>
  </si>
  <si>
    <t xml:space="preserve"> SH MOB Common Area Restrooms (PRJ000650)</t>
  </si>
  <si>
    <t>PRJ000650</t>
  </si>
  <si>
    <t xml:space="preserve">PRJ000594 C210212SK SH PH1 ED Finishes and </t>
  </si>
  <si>
    <t xml:space="preserve">PRJ000594 </t>
  </si>
  <si>
    <t>PRJ000592 C210102SK SK MOB 3RD FL ORTHO</t>
  </si>
  <si>
    <t>PRJ000592</t>
  </si>
  <si>
    <t>PRJ000621 C211202SK SH KITCHEN PIPING RE</t>
  </si>
  <si>
    <t>PRJ000621</t>
  </si>
  <si>
    <t>Other Engineering / Facilities, ALT FUNDING - Living Room Project</t>
  </si>
  <si>
    <t>Lab &amp; Pharmacy Relocation/Replacement</t>
  </si>
  <si>
    <t>CASH</t>
  </si>
  <si>
    <t>24-015</t>
  </si>
  <si>
    <t>CMS Corrections</t>
  </si>
  <si>
    <t>Main Water Line Replacements (MOB 1&amp;2)</t>
  </si>
  <si>
    <t>Phase II of III Domestic water lines replacement</t>
  </si>
  <si>
    <t>Smart Farm Expansion Project</t>
  </si>
  <si>
    <t>Boiler Room AHU-S4 Replacement</t>
  </si>
  <si>
    <t>Alaris Infusion Pump Replacements Nursing Admin</t>
  </si>
  <si>
    <t>Surgery Replacement of Perfusion Machine x2</t>
  </si>
  <si>
    <t>Conference Room Upgrade</t>
  </si>
  <si>
    <t>Pharmacy Automation - Carousel</t>
  </si>
  <si>
    <t>Fitness Center Pool Floor Tile Replacement IDPH</t>
  </si>
  <si>
    <t>PRJ000516 C130819HP HP In Patient Psych Reno</t>
  </si>
  <si>
    <t>PRJ000516</t>
  </si>
  <si>
    <t xml:space="preserve">PRJ000521 C150626HP HP In-Patient Pharmacy </t>
  </si>
  <si>
    <t>PRJ000521</t>
  </si>
  <si>
    <t>HP LL Support Services and Hoover Compactor (P</t>
  </si>
  <si>
    <t>PRJ000525</t>
  </si>
  <si>
    <t>PRJ000538 C180805HP HP Medium Voltage Elect</t>
  </si>
  <si>
    <t>PRJ000538</t>
  </si>
  <si>
    <t>PRJ000638 C220313HP HP PHYSICIAN LOCKER</t>
  </si>
  <si>
    <t>PRJ000638</t>
  </si>
  <si>
    <t xml:space="preserve">PRJ000613 C211006HP HP MDF REDUNDANCY </t>
  </si>
  <si>
    <t>PRJ000613</t>
  </si>
  <si>
    <t xml:space="preserve">HP AHU 22 &amp; 23 Humidifier, VFD and Return Fan </t>
  </si>
  <si>
    <t>HP West Addition Heat Exchanger Pump Upgrades</t>
  </si>
  <si>
    <t>MFP-CRITICAL CARE / ICU</t>
  </si>
  <si>
    <t>20-004</t>
  </si>
  <si>
    <t>REPLACE C1 &amp; C2 FRT ELEVATORS</t>
  </si>
  <si>
    <t xml:space="preserve"> Replace Single Plane Cath Lab</t>
  </si>
  <si>
    <t>BLDG-MASNRY/WINDWS/EXT DRS-PH1</t>
  </si>
  <si>
    <t>C &amp; D Building Envelope (Phase 1 of 3)</t>
  </si>
  <si>
    <t>Metasys Replacement</t>
  </si>
  <si>
    <t>Critical SPD/OR AHU Replacement</t>
  </si>
  <si>
    <t>ELECTRICAL INFRASTRUCTURE UPG</t>
  </si>
  <si>
    <t>BAS Phase III</t>
  </si>
  <si>
    <t>Morgue Renovation</t>
  </si>
  <si>
    <t>TAP Asset Replacement Radiology X-ray Room</t>
  </si>
  <si>
    <t>Pevco Tube System</t>
  </si>
  <si>
    <t>NM LFH Pavilion Expansion</t>
  </si>
  <si>
    <t>22-047</t>
  </si>
  <si>
    <t>GL IR and Imaging</t>
  </si>
  <si>
    <t>Grayslake Lab Expansion</t>
  </si>
  <si>
    <t>BD Pumps Repl-North</t>
  </si>
  <si>
    <t>MRI Deep Resolve Software</t>
  </si>
  <si>
    <t>LFH ION Robot</t>
  </si>
  <si>
    <t>LF Ultrasound IE33 Replacement</t>
  </si>
  <si>
    <t>MH Bld Automate Sys DDC Repl</t>
  </si>
  <si>
    <t>McHenry Utility Plant Design</t>
  </si>
  <si>
    <t>MH Surgical Video Eq Repl</t>
  </si>
  <si>
    <t>MH Anes Machine &amp; Monitor Repl</t>
  </si>
  <si>
    <t>McH PRIV:NurseUnit 540/640/740</t>
  </si>
  <si>
    <t>Domestic Hot Water System</t>
  </si>
  <si>
    <t>BD Pumps Repl-NorthWest</t>
  </si>
  <si>
    <t>MH Interventional Pulmonology</t>
  </si>
  <si>
    <t>Cancer Center Infusion DESIGN</t>
  </si>
  <si>
    <t>Huntley MOB 3</t>
  </si>
  <si>
    <t>24-027</t>
  </si>
  <si>
    <t>NWR IP Lockset Replacement</t>
  </si>
  <si>
    <t>HH MOB 1 CT Replacement</t>
  </si>
  <si>
    <t>HH Mako Robot &amp; Hana Table Sur</t>
  </si>
  <si>
    <t>Huntley CT Scan Replacement</t>
  </si>
  <si>
    <t>HH Chemistry Replacement</t>
  </si>
  <si>
    <t>TI: 360 Station Dr</t>
  </si>
  <si>
    <t>CL Gavers Add'l Mammo Unit</t>
  </si>
  <si>
    <t>WDS Bld Automate Sys DDC repl</t>
  </si>
  <si>
    <t>Infrastructure Improvements</t>
  </si>
  <si>
    <t>POB II 4th Floor</t>
  </si>
  <si>
    <t>Vascular Room 2</t>
  </si>
  <si>
    <t>Land Purchase</t>
  </si>
  <si>
    <t>Cardiovascular ULtrasound Machines (2)</t>
  </si>
  <si>
    <t>Delnor Cancer Center Expansion</t>
  </si>
  <si>
    <t>21-032</t>
  </si>
  <si>
    <t>Delnor PET/CT/MRI</t>
  </si>
  <si>
    <t>Delnor Int Labs Expansion</t>
  </si>
  <si>
    <t>Delnor CT Access Expansion</t>
  </si>
  <si>
    <t>Delnor 3N Refurbishment</t>
  </si>
  <si>
    <t>New Chiller for East Plant</t>
  </si>
  <si>
    <t>Fisher Drive Lot and Dock</t>
  </si>
  <si>
    <t>OP Rauland Code Blue Enhance</t>
  </si>
  <si>
    <t>Med Gas Vacuum Pump Replacemen</t>
  </si>
  <si>
    <t>DCH Upgrade Fire Alarm</t>
  </si>
  <si>
    <t>YMCA Construction</t>
  </si>
  <si>
    <t>4000A Breaker Main Electrical Feed</t>
  </si>
  <si>
    <t>New HVAC (Mission Critical)</t>
  </si>
  <si>
    <t>Cath Lab Table, ARTIS ICONO</t>
  </si>
  <si>
    <t>PACS Storage Plus Addition</t>
  </si>
  <si>
    <t>Philips Patient Monitors Replacement</t>
  </si>
  <si>
    <t>Securitis Newborn Security System</t>
  </si>
  <si>
    <t>Capacity Management Software Upgrade</t>
  </si>
  <si>
    <t>Cath Lab Hospital</t>
  </si>
  <si>
    <t>Cath Lab Outpatient</t>
  </si>
  <si>
    <t>Parking Lot Grading/Repaving</t>
  </si>
  <si>
    <t>Orland Park Medical Office Building</t>
  </si>
  <si>
    <t>22-022</t>
  </si>
  <si>
    <t>Homer Glen FEC Room Expansion</t>
  </si>
  <si>
    <t>Breast Center/Mammo Installation</t>
  </si>
  <si>
    <t>New PET Scan/Remodel</t>
  </si>
  <si>
    <t>Mokena Radiology/Lab Site</t>
  </si>
  <si>
    <t>New Pharmacy Pyxis Machines</t>
  </si>
  <si>
    <t>Sterile Processing Disinfection Equipment</t>
  </si>
  <si>
    <t>Replacement Patient Beds</t>
  </si>
  <si>
    <t>Coal City Expansion</t>
  </si>
  <si>
    <t>Network Infrastructure and Equipment Upgrades</t>
  </si>
  <si>
    <t>Power Upgrades</t>
  </si>
  <si>
    <t>Air Handling Unit Replacements</t>
  </si>
  <si>
    <t>Watseka Cardiology Expansion</t>
  </si>
  <si>
    <t>Telemetry Equipment Replacement</t>
  </si>
  <si>
    <t>Hospital Window Replacement</t>
  </si>
  <si>
    <t>O-ARM Surgical Imaging System</t>
  </si>
  <si>
    <t>CON24-101012</t>
  </si>
  <si>
    <t xml:space="preserve">C241300702 - FY24 SAMC OUT OF CYCLE Cath </t>
  </si>
  <si>
    <t xml:space="preserve">C241300702 </t>
  </si>
  <si>
    <t>C241300701 - FY24 SAMC Patient Monitoring Phili</t>
  </si>
  <si>
    <t>C241300701</t>
  </si>
  <si>
    <t>C241300704 - FY24 GE MES SAMC Intvl OR 16 C</t>
  </si>
  <si>
    <t>C241300704</t>
  </si>
  <si>
    <t xml:space="preserve">C241300703 - FY25 Radiation CT Replacement - </t>
  </si>
  <si>
    <t>C241300703</t>
  </si>
  <si>
    <t xml:space="preserve">C241300705 - FY24 GE MES SAMC Nuc Med RM </t>
  </si>
  <si>
    <t>C241300705</t>
  </si>
  <si>
    <t>C241300115 - FY25 SAMC OUT OF CYCLE Smith</t>
  </si>
  <si>
    <t>C241300115</t>
  </si>
  <si>
    <t xml:space="preserve">SAMC 1382565-BELVIDERE OR </t>
  </si>
  <si>
    <t xml:space="preserve">SAH 3000000 - CV SURGERY/NEURO SU </t>
  </si>
  <si>
    <t>EQUITY</t>
  </si>
  <si>
    <t xml:space="preserve">SAH 1800000-HH MONITOR UPGRADE </t>
  </si>
  <si>
    <t xml:space="preserve">SAH 9798252-SSA UPDATE </t>
  </si>
  <si>
    <t xml:space="preserve">SAH 8322352-ADDITION 2 ORS </t>
  </si>
  <si>
    <t xml:space="preserve">SAH 2227559 - PHILIPS TO GE CONVE </t>
  </si>
  <si>
    <t xml:space="preserve">SAH 2600000-ORACLE ERP IMPLEMENTA </t>
  </si>
  <si>
    <t xml:space="preserve">SAH JOINT COMMISSION FUND </t>
  </si>
  <si>
    <t xml:space="preserve">SAH 1000000-BRANDING SIGNAGE </t>
  </si>
  <si>
    <t xml:space="preserve">SAH 1176353-CONSTRUCTION NICU 8 B </t>
  </si>
  <si>
    <t xml:space="preserve">SAH 737000-NURSING CARTS/PT ROOM </t>
  </si>
  <si>
    <t xml:space="preserve">SAH 789786 - WIRELESS ACCESS POIN </t>
  </si>
  <si>
    <t xml:space="preserve">SAH 1280000-IT STORAGE FY23 </t>
  </si>
  <si>
    <t xml:space="preserve">SAH CAPITALIZED INTEREST CIP </t>
  </si>
  <si>
    <t>Pringle Switchgear</t>
  </si>
  <si>
    <t>Elevator Upgrade</t>
  </si>
  <si>
    <t>PACS VNA Long Term Storage</t>
  </si>
  <si>
    <t>Turn Lane construction project</t>
  </si>
  <si>
    <t>J&amp;J Knee Robot</t>
  </si>
  <si>
    <t>E.H.R System Replacement</t>
  </si>
  <si>
    <t>Stryker Replacement Booms for OR</t>
  </si>
  <si>
    <t>Phillips (2) EPIQ CV Ultrasound Machines</t>
  </si>
  <si>
    <t>Carto 3 System</t>
  </si>
  <si>
    <t>Patient Monitors</t>
  </si>
  <si>
    <t>COMMUNITY WELLNESS &amp; HEALTHY INTENT</t>
  </si>
  <si>
    <t>Line of Credit</t>
  </si>
  <si>
    <t>OB ROOMS 225 &amp; 227</t>
  </si>
  <si>
    <t>3rd OR Completion</t>
  </si>
  <si>
    <t>OR Department Renovation/Cafe Addition</t>
  </si>
  <si>
    <t>EMR Installation</t>
  </si>
  <si>
    <t>Cash/Lease</t>
  </si>
  <si>
    <t>Administration Wing Renovation</t>
  </si>
  <si>
    <t>Surgical Cameras and Monitors</t>
  </si>
  <si>
    <t>VW Chiller Redundancy</t>
  </si>
  <si>
    <t>Valley West CT Replacement</t>
  </si>
  <si>
    <t>Valley West Fluoro Replacement</t>
  </si>
  <si>
    <t>Kish MRI Replacement</t>
  </si>
  <si>
    <t>Stryker Towers 4K</t>
  </si>
  <si>
    <t>Kish OR6 boom and monitors</t>
  </si>
  <si>
    <t>Kish Day Surgery Refurbishment</t>
  </si>
  <si>
    <t>Intuitive Ion Robot</t>
  </si>
  <si>
    <t>Kish Obs. Unit Expansion</t>
  </si>
  <si>
    <t>Replace PET/CT Kish</t>
  </si>
  <si>
    <t>Kish OR 4 Boom &amp; Lights</t>
  </si>
  <si>
    <t>No Individual Projects &gt;$350K</t>
  </si>
  <si>
    <t>Interventioanl Radiology Room 11 Replacement</t>
  </si>
  <si>
    <t>Equity/Bond</t>
  </si>
  <si>
    <t>Building Acquisition (College of Nursing housing)</t>
  </si>
  <si>
    <t>Desktop Deployment</t>
  </si>
  <si>
    <t>Chiller Replacements</t>
  </si>
  <si>
    <t>OR Light and Boom Replacement</t>
  </si>
  <si>
    <t>Patient Monitoring Philips MP to MX monitors</t>
  </si>
  <si>
    <t>ION(1)+ cone beam(1)</t>
  </si>
  <si>
    <t>Interventional Radiology Room 2 Replacement</t>
  </si>
  <si>
    <t>Anesthesia Machines Replacement Surgery</t>
  </si>
  <si>
    <t>GE MES Intvl T4 - G-9443</t>
  </si>
  <si>
    <t>GE MES PET G749 Construction</t>
  </si>
  <si>
    <t>GE MES CT RM 2057A CT Construction</t>
  </si>
  <si>
    <t>Mechanical Ventilation</t>
  </si>
  <si>
    <t>Campus External Wayfinding Signage</t>
  </si>
  <si>
    <t>CHOI Multi-disciplinary Clinic Space</t>
  </si>
  <si>
    <t>Trauma/Acute Surgery Clinic</t>
  </si>
  <si>
    <t>Retaining Wall and Basement Stair Replacement</t>
  </si>
  <si>
    <t>16-Slice CT Scanner Replacement</t>
  </si>
  <si>
    <t xml:space="preserve">C241200702 - Project Douglas - Planning </t>
  </si>
  <si>
    <t>Capital</t>
  </si>
  <si>
    <t>C241200702</t>
  </si>
  <si>
    <t>C241200701 - FY24 SEMC Patient Monitoring Con</t>
  </si>
  <si>
    <t>C241200701</t>
  </si>
  <si>
    <t>C241206704 - St. Margaret’s Health – Acquisition o</t>
  </si>
  <si>
    <t xml:space="preserve">C241206704 </t>
  </si>
  <si>
    <t xml:space="preserve">C241206702 - Project Lincoln - Planning </t>
  </si>
  <si>
    <t xml:space="preserve">C241206702 </t>
  </si>
  <si>
    <t xml:space="preserve">C241206703 - Project Lincoln Phase 1 Ambulatory </t>
  </si>
  <si>
    <t xml:space="preserve">C241206703 </t>
  </si>
  <si>
    <t xml:space="preserve">C241206710 - Peru Kitchen Renovation (2 of 12) </t>
  </si>
  <si>
    <t xml:space="preserve">C241206710 </t>
  </si>
  <si>
    <t xml:space="preserve">C241206709 - Peru Old ICU Renovation (1 of 12) </t>
  </si>
  <si>
    <t xml:space="preserve">C241206709 </t>
  </si>
  <si>
    <t xml:space="preserve">C241206711 - Peru Old North Bldg. Demo/Parking </t>
  </si>
  <si>
    <t xml:space="preserve">C241206711 </t>
  </si>
  <si>
    <t>C241206712 - Peru Pharmacy Major Renovation (4</t>
  </si>
  <si>
    <t xml:space="preserve">C241206712 </t>
  </si>
  <si>
    <t xml:space="preserve">C241206715 - Peru Nursecall (8 of 12) </t>
  </si>
  <si>
    <t xml:space="preserve">C241206715 </t>
  </si>
  <si>
    <t xml:space="preserve">C241206708 - Peru Misc Equipment (12 of 12) </t>
  </si>
  <si>
    <t xml:space="preserve">C241206708 </t>
  </si>
  <si>
    <t xml:space="preserve">C241206901 - Project Lincoln Day 1 Needs - IT </t>
  </si>
  <si>
    <t xml:space="preserve">C241206901 </t>
  </si>
  <si>
    <t xml:space="preserve">C241206713 - Peru 7th St Demo/Parking Lot (5 of </t>
  </si>
  <si>
    <t xml:space="preserve">C241206713 </t>
  </si>
  <si>
    <t xml:space="preserve">C241206701 - Project Lincoln Day 1 Needs - Pyxis </t>
  </si>
  <si>
    <t xml:space="preserve">C241206701 </t>
  </si>
  <si>
    <t>AHU #6 Replacement</t>
  </si>
  <si>
    <t>GE MES CT Scanner Replacement</t>
  </si>
  <si>
    <t>Fire Protection Design</t>
  </si>
  <si>
    <t>SMMC Ed Capacity Optimization</t>
  </si>
  <si>
    <t>WICTC Building Acquisition</t>
  </si>
  <si>
    <t>SMMC Cancer Center Planning $'s</t>
  </si>
  <si>
    <t>Phase IV Center for OP Services</t>
  </si>
  <si>
    <t>Internal</t>
  </si>
  <si>
    <t>C241750401</t>
  </si>
  <si>
    <t>Macomb GMG Clinic renovations</t>
  </si>
  <si>
    <t>Cash Reserves</t>
  </si>
  <si>
    <t>Canton Conv Care renovations</t>
  </si>
  <si>
    <t>2023 Bond Issue</t>
  </si>
  <si>
    <t>3rd Galesburg location construction</t>
  </si>
  <si>
    <t>School of Nursing HVAC system</t>
  </si>
  <si>
    <t>Retail Pharmacy Building</t>
  </si>
  <si>
    <t>Inpatient Pharmacy Renovation</t>
  </si>
  <si>
    <t>HSBII Audiology Renovation</t>
  </si>
  <si>
    <t>HSB1 &amp; HSB2 Entrance/Canopy Project</t>
  </si>
  <si>
    <t>MRI Orian Encore Upgrade</t>
  </si>
  <si>
    <t>Patient Monitoring System for ED</t>
  </si>
  <si>
    <t>Steris Equipment washer decontaminator</t>
  </si>
  <si>
    <t>Cardiac Hemosphere monitoring system</t>
  </si>
  <si>
    <t>Cooling Tower Replacement 1&amp;2</t>
  </si>
  <si>
    <t>Cooling Tower Replacement 3</t>
  </si>
  <si>
    <t>Oncology Expansion</t>
  </si>
  <si>
    <t>Boiler Fire Replacement</t>
  </si>
  <si>
    <t>No projects &gt;$350,000 in 2024</t>
  </si>
  <si>
    <t>Operating Cash</t>
  </si>
  <si>
    <t>Onarga Building Purchase</t>
  </si>
  <si>
    <t>Meditech</t>
  </si>
  <si>
    <t>CT Scanner</t>
  </si>
  <si>
    <t>Cash/Capital Lease</t>
  </si>
  <si>
    <t>GI Upgrades (Plasma Coagulation unit, Endoflip, E</t>
  </si>
  <si>
    <t>Omega Fluoro Table dor Digestive Health procedur</t>
  </si>
  <si>
    <t>Heart-Lung machines, Replacements</t>
  </si>
  <si>
    <t>Mako Robotic Unit for Othopedic Total Joint proced</t>
  </si>
  <si>
    <t>Holmium Lasers, Replacement</t>
  </si>
  <si>
    <t>Surgical Oncology Equipment and Instrumentation</t>
  </si>
  <si>
    <t>Cath Lab and EP Lab Replacements</t>
  </si>
  <si>
    <t>Carto 3 Ablation System</t>
  </si>
  <si>
    <t>Anesthesia Alaris Infusion and Syringe Pumps</t>
  </si>
  <si>
    <t>Portable X-Ray Units for Emergency Department</t>
  </si>
  <si>
    <t>Trilogy Unit (Linear Accelerator), Replacement</t>
  </si>
  <si>
    <t>OR Renovation to split room into two ORs</t>
  </si>
  <si>
    <t xml:space="preserve">Add OR Storage and Clean/Soiled Utility </t>
  </si>
  <si>
    <t xml:space="preserve">HMMC Switchgear Upgrade </t>
  </si>
  <si>
    <t>Pain Procedural Room Desiesign</t>
  </si>
  <si>
    <t>Refresh of Emergency room department</t>
  </si>
  <si>
    <t xml:space="preserve">Ambulance quarters </t>
  </si>
  <si>
    <t>SJMC Cath Lab Expansion</t>
  </si>
  <si>
    <t>Eastland Medical Plaza Surgicenter, LLC</t>
  </si>
  <si>
    <t>AHU3 Hosp Corridors 2nd,3rd floors Phase 1 of 4</t>
  </si>
  <si>
    <t>GI and SPD Equipment</t>
  </si>
  <si>
    <t>CAM Building to Main Hosp Connecting Corridor</t>
  </si>
  <si>
    <t>Cofidential JV Opportunity</t>
  </si>
  <si>
    <t>BNHC Pre-Closing Equipment (Confidential)</t>
  </si>
  <si>
    <t>GE MES CT Main X-Ray Construction</t>
  </si>
  <si>
    <t>Replace AHU 12 for BCC</t>
  </si>
  <si>
    <t>Joimax Endoscopic Spice</t>
  </si>
  <si>
    <t>Fluoro Radiology Room, Replacement</t>
  </si>
  <si>
    <t>Ultrasound Units x3, Replacements</t>
  </si>
  <si>
    <t>Elevator Replacements</t>
  </si>
  <si>
    <t>Electrical-Emergency Power Phase 3 of 5</t>
  </si>
  <si>
    <t xml:space="preserve">Lab Renovation </t>
  </si>
  <si>
    <t>Operating Funds</t>
  </si>
  <si>
    <t>Info Systems Center</t>
  </si>
  <si>
    <t xml:space="preserve">AHU 7 </t>
  </si>
  <si>
    <t>Abbott Lab Equipment</t>
  </si>
  <si>
    <t>BK Med Holding Co - BK5000 Ultrasound System</t>
  </si>
  <si>
    <t>323583131 Developments LLC</t>
  </si>
  <si>
    <t>32701Claremont Property HO</t>
  </si>
  <si>
    <t>GE Healthcare - Aisys CST Anesthesia Systems</t>
  </si>
  <si>
    <t>Roof replacement</t>
  </si>
  <si>
    <t>West Parking Lot Expansion</t>
  </si>
  <si>
    <t>Purchase of building/land in Marshall, Illinois</t>
  </si>
  <si>
    <t>loan</t>
  </si>
  <si>
    <t>Purchase of land in Paris, Illinois</t>
  </si>
  <si>
    <t>cash/financing</t>
  </si>
  <si>
    <t>Expenditures YTD-Paris Clinic (Exist. Clinic Expan)</t>
  </si>
  <si>
    <t>Expenditures YTD-Surgery Expansion Planning</t>
  </si>
  <si>
    <t>Expenditures YTD-ED Expansion</t>
  </si>
  <si>
    <t>CCU redesign</t>
  </si>
  <si>
    <t>21-027</t>
  </si>
  <si>
    <t>Effingham Ambulatory Surgery Center</t>
  </si>
  <si>
    <t>Hospice House</t>
  </si>
  <si>
    <t>Lincoln Avenue Building renovation</t>
  </si>
  <si>
    <t>Effingham Strategy land purchase (12 acres)</t>
  </si>
  <si>
    <t>MRI unit</t>
  </si>
  <si>
    <t>Southern Illinois Hand Center building</t>
  </si>
  <si>
    <t>PP1 renovation ENT/HR</t>
  </si>
  <si>
    <t>Workday implementation</t>
  </si>
  <si>
    <t>Mammography unit</t>
  </si>
  <si>
    <t>SBL HME Effingham remodel</t>
  </si>
  <si>
    <t>Effingham Lab renovation and expansion</t>
  </si>
  <si>
    <t>Data storage system upgrade</t>
  </si>
  <si>
    <t>SIU Urology Leasehold Improvement</t>
  </si>
  <si>
    <t xml:space="preserve"> HydraVision Digital Imaging System  </t>
  </si>
  <si>
    <t xml:space="preserve"> Siemens Magnetom Sola MRI  </t>
  </si>
  <si>
    <t xml:space="preserve"> Interventional Radiology   </t>
  </si>
  <si>
    <t xml:space="preserve"> Building J Elevator Upgrade  </t>
  </si>
  <si>
    <t xml:space="preserve"> Building D Roof Replacement  </t>
  </si>
  <si>
    <t xml:space="preserve"> Nurse Call Upgrade  </t>
  </si>
  <si>
    <t xml:space="preserve"> LED Lighting Retrofits  </t>
  </si>
  <si>
    <t>MRI Upgrades</t>
  </si>
  <si>
    <t>HUBS</t>
  </si>
  <si>
    <t>Colonoscopes &amp; EGD Scopes</t>
  </si>
  <si>
    <t>Baylis Ramp Phase II</t>
  </si>
  <si>
    <t>6D CVOR Wallpaper</t>
  </si>
  <si>
    <t>Bulk Beds</t>
  </si>
  <si>
    <t>Glidescope Core 15 and Workstations</t>
  </si>
  <si>
    <t>Cooler Tower Rebuilds</t>
  </si>
  <si>
    <t>Windows 11 - PC Refresh Bulk Purchase</t>
  </si>
  <si>
    <t>Safe Label Printing</t>
  </si>
  <si>
    <t>Centrella Med Surg Beds (50)</t>
  </si>
  <si>
    <t>Carl Zeiss Surgical Microscopes</t>
  </si>
  <si>
    <t>Video Tower and Tower Upgrade</t>
  </si>
  <si>
    <t>MRI UPGRADE</t>
  </si>
  <si>
    <t>Fluroscopy Unit - Caital Lease</t>
  </si>
  <si>
    <t>Capital Lease</t>
  </si>
  <si>
    <t>Site Work - Parking Lot</t>
  </si>
  <si>
    <t>Design Work of New Building</t>
  </si>
  <si>
    <t>Avaya Phone System Upgrade</t>
  </si>
  <si>
    <t>Allscripts MIT (Managed Services)</t>
  </si>
  <si>
    <t>1970 HVAC infrastructure project</t>
  </si>
  <si>
    <t>1994 AHU Replacement</t>
  </si>
  <si>
    <t>5 year capital Elevator 2,3,5 replacement</t>
  </si>
  <si>
    <t xml:space="preserve">HC Cancer Center Project Phase 2 </t>
  </si>
  <si>
    <t>USDA DLT Grant</t>
  </si>
  <si>
    <t>Steam/condensate pipe replacement</t>
  </si>
  <si>
    <t>Electrical Room and Penthouse AHU</t>
  </si>
  <si>
    <t xml:space="preserve">Nuclear Medicine </t>
  </si>
  <si>
    <t>BH Laboratory Renovation</t>
  </si>
  <si>
    <t>ERP/E.H.R.</t>
  </si>
  <si>
    <t>Hamilton Broadway</t>
  </si>
  <si>
    <t>MHA RE</t>
  </si>
  <si>
    <t>MAKO Surgical Robot</t>
  </si>
  <si>
    <t>OR Integration System Shiloh</t>
  </si>
  <si>
    <t>23E0371130</t>
  </si>
  <si>
    <t>MES Kitchen Floor</t>
  </si>
  <si>
    <t>23I0011130</t>
  </si>
  <si>
    <t>MHE Lab Expansion</t>
  </si>
  <si>
    <t>24C0338010</t>
  </si>
  <si>
    <t>MHS Pharmacy Expansion</t>
  </si>
  <si>
    <t>24C0348010</t>
  </si>
  <si>
    <t>Endoscopic Video Equipment MES</t>
  </si>
  <si>
    <t>24E0111130</t>
  </si>
  <si>
    <t>BJC Pump Repl Systemwide</t>
  </si>
  <si>
    <t>24E1068010</t>
  </si>
  <si>
    <t>MHB MHE Monitoring Repl</t>
  </si>
  <si>
    <t>21E1018010</t>
  </si>
  <si>
    <t>See excel file</t>
  </si>
  <si>
    <t>Anesthesia Machines</t>
  </si>
  <si>
    <t>Davinci Robot</t>
  </si>
  <si>
    <t>ER Renovations</t>
  </si>
  <si>
    <t>Medical Office Building Purchase</t>
  </si>
  <si>
    <t xml:space="preserve">Equity </t>
  </si>
  <si>
    <t>C241900701 - GE MES SAHC MR</t>
  </si>
  <si>
    <t>DaVinci Robot</t>
  </si>
  <si>
    <t>Equity/Strategic Capital</t>
  </si>
  <si>
    <t>Ion Robotic Bron</t>
  </si>
  <si>
    <t>SEB-LED Lighting</t>
  </si>
  <si>
    <t>Roof Replacement Project</t>
  </si>
  <si>
    <t>On Site Solar Renewable</t>
  </si>
  <si>
    <t>ED Mammography</t>
  </si>
  <si>
    <t>R/R Rom (Fluoroscopy)</t>
  </si>
  <si>
    <t>FCH Medical Office Building</t>
  </si>
  <si>
    <t>FCH ER Entrance Renovation</t>
  </si>
  <si>
    <t>Louisville Medical Clinic</t>
  </si>
  <si>
    <t>Final Phases of Expansion Project</t>
  </si>
  <si>
    <t>USDA Loan</t>
  </si>
  <si>
    <t>18-029</t>
  </si>
  <si>
    <t>Lawrenceville clinic</t>
  </si>
  <si>
    <t>Albion Clinic</t>
  </si>
  <si>
    <t>Olney Clinic</t>
  </si>
  <si>
    <t>MOB 2nd Floor</t>
  </si>
  <si>
    <t>Cash/USDA REDLG</t>
  </si>
  <si>
    <t>Various Improvements</t>
  </si>
  <si>
    <t>EIFS Maintenance</t>
  </si>
  <si>
    <t>Epic EMR Build for CAH Status</t>
  </si>
  <si>
    <t>Infastructure Project</t>
  </si>
  <si>
    <t>128 Slice CT</t>
  </si>
  <si>
    <t>Construction of Rural Health Clinic</t>
  </si>
  <si>
    <t>Pentax EUS Arietta 850 Digital Ultrasound System</t>
  </si>
  <si>
    <t>Stryker Phase One - 23 Stretchers</t>
  </si>
  <si>
    <t>Siemen GS Cath Lab Equipment</t>
  </si>
  <si>
    <t>Routine Replacement of Equipment</t>
  </si>
  <si>
    <t>Facility Plans &gt; $350,000 each</t>
  </si>
  <si>
    <t>HH-3rd CT</t>
  </si>
  <si>
    <t>Surgical Camera Units</t>
  </si>
  <si>
    <t>MBH East Clinic Renovation Project</t>
  </si>
  <si>
    <t>Operating Funds/Investme</t>
  </si>
  <si>
    <t>MBH Rehab Building Expansion Project</t>
  </si>
  <si>
    <t>USDA/Bond Financing/Op</t>
  </si>
  <si>
    <t>Medical Office Builiding Parking Lot - Lower Level</t>
  </si>
  <si>
    <t>N/A-No Financing Pd Cash</t>
  </si>
  <si>
    <t>Grant Generator &amp; Transfer Switch</t>
  </si>
  <si>
    <t>**See e-mailed attachment for details**</t>
  </si>
  <si>
    <t>OR</t>
  </si>
  <si>
    <t>YES</t>
  </si>
  <si>
    <t>MO</t>
  </si>
  <si>
    <t>Comprehensive</t>
  </si>
  <si>
    <t>Stand-by</t>
  </si>
  <si>
    <t>Basic</t>
  </si>
  <si>
    <t>Adult</t>
  </si>
  <si>
    <t>Child</t>
  </si>
  <si>
    <t>Both Adult and Child</t>
  </si>
  <si>
    <t>General Surgery, Rooms 1 through 5</t>
  </si>
  <si>
    <t>Procedure Type IV ketamine and Lidocaine Infusio</t>
  </si>
  <si>
    <t>Cardiology, Ophthalmology, Otolaryngology, Plastic</t>
  </si>
  <si>
    <t>Pain Management</t>
  </si>
  <si>
    <t>Multi-Purpose Procedure Room</t>
  </si>
  <si>
    <t>Bronch Room - (Endo #5)</t>
  </si>
  <si>
    <t>ECT</t>
  </si>
  <si>
    <t>Pain</t>
  </si>
  <si>
    <t>Minor Surgery</t>
  </si>
  <si>
    <t>ENT</t>
  </si>
  <si>
    <t>Interventional Pulmunary</t>
  </si>
  <si>
    <t>Pain Cases in multipurpose rooms</t>
  </si>
  <si>
    <t>Pain Management &amp; Minor Procedures</t>
  </si>
  <si>
    <t>C-Section</t>
  </si>
  <si>
    <t>Cardioversion</t>
  </si>
  <si>
    <t>Minor Procedures</t>
  </si>
  <si>
    <t>IVF Procedure Room</t>
  </si>
  <si>
    <t>Minor Procedure Rm</t>
  </si>
  <si>
    <t xml:space="preserve">Gastro-Intestinal </t>
  </si>
  <si>
    <t>Otarlynology</t>
  </si>
  <si>
    <t>Minor Procedure Room</t>
  </si>
  <si>
    <t>C-Sections</t>
  </si>
  <si>
    <t>Pain Procedures</t>
  </si>
  <si>
    <t>Dermatology</t>
  </si>
  <si>
    <t>PAIN MANAGEMENT</t>
  </si>
  <si>
    <t>Dental</t>
  </si>
  <si>
    <t>OB C Sections</t>
  </si>
  <si>
    <t>Pulmonology</t>
  </si>
  <si>
    <t>Multipurpose</t>
  </si>
  <si>
    <t>Ophthalmology</t>
  </si>
  <si>
    <t>Endoscopy</t>
  </si>
  <si>
    <t>Minor Procedure</t>
  </si>
  <si>
    <t>Endoscopies</t>
  </si>
  <si>
    <t>ECT Ante Rooms - 2</t>
  </si>
  <si>
    <t>Pain Management in the OR</t>
  </si>
  <si>
    <t>Bronchoscopy</t>
  </si>
  <si>
    <t>General</t>
  </si>
  <si>
    <t>Thoracentesis</t>
  </si>
  <si>
    <t>Non-Main OR (Minor Procedure)</t>
  </si>
  <si>
    <t>Procedure Center</t>
  </si>
  <si>
    <t>Gastrointestinal</t>
  </si>
  <si>
    <t>Gastro intestinal</t>
  </si>
  <si>
    <t>Pulmonary</t>
  </si>
  <si>
    <t>Cystoscopy</t>
  </si>
  <si>
    <t>Interventional Radiology</t>
  </si>
  <si>
    <t>Gastoenterology</t>
  </si>
  <si>
    <t>Minor Procedures (internal Med/Rad)</t>
  </si>
  <si>
    <t>Orthopaedic</t>
  </si>
  <si>
    <t>Plastics</t>
  </si>
  <si>
    <t>Podiatry</t>
  </si>
  <si>
    <t>CDU Bronchoscopy</t>
  </si>
  <si>
    <t>Specials Prep and Recovery - Paracentesis and Thoracentesis</t>
  </si>
  <si>
    <t>Gynecology</t>
  </si>
  <si>
    <t>Neurology</t>
  </si>
  <si>
    <t>Urology</t>
  </si>
  <si>
    <t>ENDOSCOPY</t>
  </si>
  <si>
    <t>Cardioversions/Transesophageal Echos</t>
  </si>
  <si>
    <t>Bone Marrow Bx</t>
  </si>
  <si>
    <t>IR</t>
  </si>
  <si>
    <t>Cysto</t>
  </si>
  <si>
    <t>Bursa Injections (30 minutes)</t>
  </si>
  <si>
    <t>Trigger Point Injections (30 minutes)</t>
  </si>
  <si>
    <t>Botox (30 minutes)</t>
  </si>
  <si>
    <t>Joint Injection (15 minutes)</t>
  </si>
  <si>
    <t>Plantar Fasciitis</t>
  </si>
  <si>
    <t>Opthamology</t>
  </si>
  <si>
    <t>Central Lines</t>
  </si>
  <si>
    <t>ECT Treatment Room - 1</t>
  </si>
  <si>
    <t>ECT Stage 1 Recovery Room - 1</t>
  </si>
  <si>
    <t>ECT Stage 2 Recovery Room - 1</t>
  </si>
  <si>
    <t>Orthopedics</t>
  </si>
  <si>
    <t>Paracentesis</t>
  </si>
  <si>
    <t>Fine Needle Aspiration Thyroid</t>
  </si>
  <si>
    <t>Cardio Version</t>
  </si>
  <si>
    <t>Pain Managment</t>
  </si>
  <si>
    <t>Oncology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</si>
</sst>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0000"/>
    <numFmt numFmtId="165" formatCode="[&lt;=9999999]###\-####;\(###\)\ ###\-####"/>
    <numFmt numFmtId="166" formatCode="0000000"/>
    <numFmt numFmtId="167" formatCode="_(&quot;$&quot;* #,##0_);_(&quot;$&quot;* \(#,##0\);_(&quot;$&quot;* &quot;-&quot;??_);_(@_)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/>
      <name val="Aptos"/>
      <family val="2"/>
    </font>
    <font>
      <sz val="11"/>
      <color theme="1"/>
      <name val="Aptos"/>
      <family val="2"/>
    </font>
    <font>
      <u/>
      <sz val="11"/>
      <color theme="10"/>
      <name val="Aptos"/>
      <family val="2"/>
    </font>
    <font>
      <u/>
      <sz val="12"/>
      <color theme="10"/>
      <name val="Aptos"/>
      <family val="2"/>
    </font>
    <font>
      <sz val="11"/>
      <color theme="1"/>
      <name val="Helvetica Neue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5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2" applyFont="1" applyFill="1"/>
    <xf numFmtId="0" fontId="6" fillId="0" borderId="0" xfId="2" applyFont="1" applyAlignment="1" applyProtection="1">
      <protection locked="0"/>
    </xf>
    <xf numFmtId="0" fontId="3" fillId="0" borderId="0" xfId="0" applyFont="1" applyProtection="1">
      <protection locked="0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65" fontId="4" fillId="2" borderId="7" xfId="0" applyNumberFormat="1" applyFont="1" applyFill="1" applyBorder="1" applyAlignment="1">
      <alignment horizontal="left"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left" vertical="center"/>
    </xf>
    <xf numFmtId="14" fontId="4" fillId="0" borderId="1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/>
    <xf numFmtId="164" fontId="4" fillId="3" borderId="13" xfId="0" applyNumberFormat="1" applyFont="1" applyFill="1" applyBorder="1"/>
    <xf numFmtId="0" fontId="4" fillId="3" borderId="14" xfId="0" applyFont="1" applyFill="1" applyBorder="1"/>
    <xf numFmtId="49" fontId="4" fillId="3" borderId="15" xfId="0" applyNumberFormat="1" applyFont="1" applyFill="1" applyBorder="1"/>
    <xf numFmtId="165" fontId="4" fillId="3" borderId="13" xfId="0" applyNumberFormat="1" applyFont="1" applyFill="1" applyBorder="1" applyAlignment="1">
      <alignment horizontal="left"/>
    </xf>
    <xf numFmtId="14" fontId="4" fillId="3" borderId="14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left"/>
    </xf>
    <xf numFmtId="0" fontId="4" fillId="3" borderId="15" xfId="0" applyFont="1" applyFill="1" applyBorder="1"/>
    <xf numFmtId="14" fontId="4" fillId="3" borderId="1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16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3" fontId="4" fillId="3" borderId="0" xfId="0" applyNumberFormat="1" applyFont="1" applyFill="1"/>
    <xf numFmtId="49" fontId="4" fillId="3" borderId="0" xfId="0" applyNumberFormat="1" applyFont="1" applyFill="1" applyAlignment="1">
      <alignment horizontal="center" vertical="center"/>
    </xf>
    <xf numFmtId="3" fontId="4" fillId="3" borderId="1" xfId="0" applyNumberFormat="1" applyFont="1" applyFill="1" applyBorder="1"/>
    <xf numFmtId="3" fontId="4" fillId="3" borderId="16" xfId="0" applyNumberFormat="1" applyFont="1" applyFill="1" applyBorder="1"/>
    <xf numFmtId="3" fontId="4" fillId="0" borderId="11" xfId="0" applyNumberFormat="1" applyFont="1" applyBorder="1" applyAlignment="1">
      <alignment horizontal="center" vertical="center"/>
    </xf>
    <xf numFmtId="0" fontId="4" fillId="4" borderId="5" xfId="0" applyFont="1" applyFill="1" applyBorder="1"/>
    <xf numFmtId="0" fontId="4" fillId="4" borderId="4" xfId="0" applyFont="1" applyFill="1" applyBorder="1"/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3" fontId="4" fillId="4" borderId="4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/>
    <xf numFmtId="0" fontId="4" fillId="2" borderId="9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4" borderId="3" xfId="0" applyFont="1" applyFill="1" applyBorder="1"/>
    <xf numFmtId="0" fontId="4" fillId="4" borderId="20" xfId="0" applyFont="1" applyFill="1" applyBorder="1"/>
    <xf numFmtId="44" fontId="4" fillId="2" borderId="0" xfId="1" applyFont="1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left" vertical="center"/>
    </xf>
    <xf numFmtId="14" fontId="4" fillId="2" borderId="2" xfId="1" applyNumberFormat="1" applyFont="1" applyFill="1" applyBorder="1" applyAlignment="1">
      <alignment horizontal="center"/>
    </xf>
    <xf numFmtId="14" fontId="4" fillId="2" borderId="0" xfId="1" applyNumberFormat="1" applyFont="1" applyFill="1" applyBorder="1" applyAlignment="1">
      <alignment horizontal="center"/>
    </xf>
    <xf numFmtId="44" fontId="4" fillId="2" borderId="1" xfId="1" applyFont="1" applyFill="1" applyBorder="1" applyAlignment="1">
      <alignment horizontal="center"/>
    </xf>
    <xf numFmtId="42" fontId="4" fillId="2" borderId="5" xfId="1" applyNumberFormat="1" applyFont="1" applyFill="1" applyBorder="1" applyAlignment="1">
      <alignment horizontal="center"/>
    </xf>
    <xf numFmtId="42" fontId="4" fillId="2" borderId="4" xfId="1" applyNumberFormat="1" applyFont="1" applyFill="1" applyBorder="1" applyAlignment="1">
      <alignment horizontal="center"/>
    </xf>
    <xf numFmtId="42" fontId="4" fillId="2" borderId="3" xfId="1" applyNumberFormat="1" applyFont="1" applyFill="1" applyBorder="1" applyAlignment="1">
      <alignment horizontal="center"/>
    </xf>
    <xf numFmtId="44" fontId="4" fillId="2" borderId="0" xfId="1" applyFont="1" applyFill="1" applyBorder="1" applyAlignment="1"/>
    <xf numFmtId="44" fontId="4" fillId="2" borderId="0" xfId="1" applyFont="1" applyFill="1"/>
    <xf numFmtId="44" fontId="4" fillId="2" borderId="7" xfId="1" applyFont="1" applyFill="1" applyBorder="1" applyAlignment="1">
      <alignment horizontal="center"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2" borderId="7" xfId="1" applyNumberFormat="1" applyFont="1" applyFill="1" applyBorder="1" applyAlignment="1">
      <alignment horizontal="left" vertical="center"/>
    </xf>
    <xf numFmtId="14" fontId="4" fillId="2" borderId="9" xfId="1" applyNumberFormat="1" applyFont="1" applyFill="1" applyBorder="1" applyAlignment="1">
      <alignment horizontal="center"/>
    </xf>
    <xf numFmtId="14" fontId="4" fillId="2" borderId="7" xfId="1" applyNumberFormat="1" applyFont="1" applyFill="1" applyBorder="1" applyAlignment="1">
      <alignment horizontal="center"/>
    </xf>
    <xf numFmtId="44" fontId="4" fillId="2" borderId="8" xfId="1" applyFont="1" applyFill="1" applyBorder="1" applyAlignment="1">
      <alignment horizontal="center"/>
    </xf>
    <xf numFmtId="42" fontId="4" fillId="2" borderId="7" xfId="1" applyNumberFormat="1" applyFont="1" applyFill="1" applyBorder="1"/>
    <xf numFmtId="42" fontId="4" fillId="2" borderId="17" xfId="1" applyNumberFormat="1" applyFont="1" applyFill="1" applyBorder="1"/>
    <xf numFmtId="44" fontId="4" fillId="2" borderId="7" xfId="1" applyFont="1" applyFill="1" applyBorder="1"/>
    <xf numFmtId="44" fontId="4" fillId="0" borderId="10" xfId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left" vertical="center"/>
    </xf>
    <xf numFmtId="14" fontId="4" fillId="0" borderId="10" xfId="1" applyNumberFormat="1" applyFont="1" applyBorder="1" applyAlignment="1">
      <alignment horizontal="center" vertical="center"/>
    </xf>
    <xf numFmtId="44" fontId="4" fillId="0" borderId="11" xfId="1" applyFont="1" applyBorder="1" applyAlignment="1">
      <alignment horizontal="center" vertical="center"/>
    </xf>
    <xf numFmtId="42" fontId="4" fillId="0" borderId="10" xfId="1" applyNumberFormat="1" applyFont="1" applyBorder="1" applyAlignment="1">
      <alignment horizontal="center" vertical="center"/>
    </xf>
    <xf numFmtId="42" fontId="4" fillId="0" borderId="18" xfId="1" applyNumberFormat="1" applyFont="1" applyBorder="1" applyAlignment="1">
      <alignment horizontal="center" vertical="center"/>
    </xf>
    <xf numFmtId="44" fontId="4" fillId="4" borderId="5" xfId="1" applyFont="1" applyFill="1" applyBorder="1"/>
    <xf numFmtId="49" fontId="4" fillId="4" borderId="5" xfId="1" applyNumberFormat="1" applyFont="1" applyFill="1" applyBorder="1" applyAlignment="1">
      <alignment horizontal="center" vertical="center"/>
    </xf>
    <xf numFmtId="49" fontId="4" fillId="4" borderId="5" xfId="1" applyNumberFormat="1" applyFont="1" applyFill="1" applyBorder="1"/>
    <xf numFmtId="49" fontId="4" fillId="4" borderId="5" xfId="1" applyNumberFormat="1" applyFont="1" applyFill="1" applyBorder="1" applyAlignment="1">
      <alignment horizontal="left" vertical="center"/>
    </xf>
    <xf numFmtId="14" fontId="4" fillId="4" borderId="5" xfId="1" applyNumberFormat="1" applyFont="1" applyFill="1" applyBorder="1"/>
    <xf numFmtId="44" fontId="4" fillId="4" borderId="4" xfId="1" applyFont="1" applyFill="1" applyBorder="1"/>
    <xf numFmtId="42" fontId="4" fillId="4" borderId="5" xfId="1" applyNumberFormat="1" applyFont="1" applyFill="1" applyBorder="1"/>
    <xf numFmtId="42" fontId="4" fillId="4" borderId="20" xfId="1" applyNumberFormat="1" applyFont="1" applyFill="1" applyBorder="1"/>
    <xf numFmtId="167" fontId="4" fillId="2" borderId="7" xfId="1" applyNumberFormat="1" applyFont="1" applyFill="1" applyBorder="1"/>
    <xf numFmtId="167" fontId="4" fillId="0" borderId="10" xfId="1" applyNumberFormat="1" applyFont="1" applyBorder="1" applyAlignment="1">
      <alignment horizontal="center" vertical="center"/>
    </xf>
    <xf numFmtId="167" fontId="4" fillId="4" borderId="5" xfId="1" applyNumberFormat="1" applyFont="1" applyFill="1" applyBorder="1"/>
    <xf numFmtId="16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wrapText="1"/>
    </xf>
    <xf numFmtId="14" fontId="4" fillId="0" borderId="0" xfId="0" applyNumberFormat="1" applyFont="1"/>
    <xf numFmtId="0" fontId="7" fillId="0" borderId="0" xfId="0" applyFont="1"/>
    <xf numFmtId="3" fontId="4" fillId="0" borderId="0" xfId="0" applyNumberFormat="1" applyFont="1"/>
    <xf numFmtId="6" fontId="4" fillId="0" borderId="0" xfId="0" applyNumberFormat="1" applyFont="1"/>
    <xf numFmtId="44" fontId="4" fillId="2" borderId="1" xfId="1" applyFont="1" applyFill="1" applyBorder="1" applyAlignment="1">
      <alignment horizontal="center" vertical="center"/>
    </xf>
    <xf numFmtId="44" fontId="4" fillId="2" borderId="8" xfId="1" applyFont="1" applyFill="1" applyBorder="1" applyAlignment="1">
      <alignment horizontal="center" vertical="center"/>
    </xf>
    <xf numFmtId="44" fontId="4" fillId="0" borderId="0" xfId="1" applyFont="1"/>
    <xf numFmtId="44" fontId="0" fillId="0" borderId="0" xfId="1" applyFont="1"/>
    <xf numFmtId="167" fontId="4" fillId="0" borderId="0" xfId="1" applyNumberFormat="1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78680-8598-4E2F-8F1A-2EB1C8C840B4}">
  <dimension ref="A1:P22"/>
  <sheetViews>
    <sheetView workbookViewId="0">
      <selection activeCell="A2" sqref="A2"/>
    </sheetView>
  </sheetViews>
  <sheetFormatPr defaultRowHeight="15"/>
  <sheetData>
    <row r="1" spans="1:16" ht="15.7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.75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2"/>
      <c r="B4" s="3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>
      <c r="A5" s="2"/>
      <c r="B5" s="3" t="s">
        <v>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2"/>
      <c r="B6" s="3" t="s">
        <v>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2"/>
      <c r="B7" s="3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2"/>
      <c r="B8" s="3" t="s">
        <v>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>
      <c r="A9" s="2"/>
      <c r="B9" s="3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>
      <c r="A10" s="2"/>
      <c r="B10" s="3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>
      <c r="A11" s="2"/>
      <c r="B11" s="3" t="s">
        <v>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.75">
      <c r="A12" s="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5.75">
      <c r="A13" s="1" t="s">
        <v>10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5.75">
      <c r="A14" s="1" t="s">
        <v>11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15.7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15.75">
      <c r="A16" s="1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15.75">
      <c r="A17" s="1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15.75">
      <c r="A18" s="1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15.75">
      <c r="A19" s="1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5.75">
      <c r="A20" s="1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5.7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5.75">
      <c r="A22" s="5" t="s">
        <v>17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</sheetData>
  <hyperlinks>
    <hyperlink ref="B4" location="'General Hospital Information'!A1" display="General Hospital Information" xr:uid="{376FDFA4-F60B-48C4-9344-C885AEDAD70F}"/>
    <hyperlink ref="B5" location="'Hospital Utilization Data'!A1" display="Hospital Utilization – Beds, Admissions and Inpatient Days by Category of Service; Patient Characteristics" xr:uid="{205CB06A-7D91-44B3-A971-B7D9808AD4CE}"/>
    <hyperlink ref="B6" location="'Patients by Payment Source '!A1" display="Patients by Payment Source – Number of Inpatients and Outpatients by Primary Source of Payment" xr:uid="{E534A726-DB05-4DB6-9245-7F20ED10F173}"/>
    <hyperlink ref="B7" location="'Procedures-Equipment-ER-Trauma'!A1" display="Procedure Rooms, Equipment Numbers and Utilization by Type, Emergency and Trauma Services, Laboratory Studies" xr:uid="{21043CC7-6473-4138-B8CB-B8F96328BEDB}"/>
    <hyperlink ref="B8" location="Surgeries!A1" display="Surgeries – Operating Rooms and Inpatient and Outpatient Surgeries by Type" xr:uid="{BAD98BAB-32EC-46D0-95E8-24ABD5BFF7CB}"/>
    <hyperlink ref="B9" location="'Labor-Transplant-OpenHeart-Cath'!A1" display="Deliveries, Organ Transplants, Open Heart Surgery and Cardiac Catheterization" xr:uid="{832FB7F7-E2B0-4276-849F-5744D2DC96E6}"/>
    <hyperlink ref="B10" location="Revenue!A1" display="Revenue – Hospital Inpatient and Outpatient Revenue by Payment Source and Cost of Charity Care" xr:uid="{EBFFAC9F-2D5E-4F10-AB65-63A83AEFBD3C}"/>
    <hyperlink ref="B11" location="'Capital Expenditures'!A1" display="Capital Expenditures" xr:uid="{81BDFCFF-A32C-4FAC-A0A7-84BF6B2D91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E7CE4-7942-42D6-9DD6-BBB49A23FD28}">
  <dimension ref="A1:AH211"/>
  <sheetViews>
    <sheetView tabSelected="1" workbookViewId="0">
      <selection activeCell="C26" sqref="C26"/>
    </sheetView>
  </sheetViews>
  <sheetFormatPr defaultRowHeight="15"/>
  <cols>
    <col min="1" max="1" width="11.42578125" style="2" bestFit="1" customWidth="1"/>
    <col min="2" max="2" width="5.5703125" style="2" bestFit="1" customWidth="1"/>
    <col min="3" max="3" width="101" style="2" bestFit="1" customWidth="1"/>
    <col min="4" max="4" width="35.85546875" style="2" bestFit="1" customWidth="1"/>
    <col min="5" max="5" width="17.5703125" style="2" bestFit="1" customWidth="1"/>
    <col min="6" max="6" width="12" style="2" bestFit="1" customWidth="1"/>
    <col min="7" max="7" width="13.140625" style="2" customWidth="1"/>
    <col min="8" max="8" width="17.140625" style="2" customWidth="1"/>
    <col min="9" max="9" width="63.7109375" style="2" customWidth="1"/>
    <col min="10" max="10" width="48.85546875" style="2" customWidth="1"/>
    <col min="11" max="11" width="24.85546875" style="2" bestFit="1" customWidth="1"/>
    <col min="12" max="12" width="31.5703125" style="2" bestFit="1" customWidth="1"/>
    <col min="13" max="13" width="17" style="2" bestFit="1" customWidth="1"/>
    <col min="14" max="14" width="22.85546875" style="2" bestFit="1" customWidth="1"/>
    <col min="15" max="15" width="28.28515625" style="2" bestFit="1" customWidth="1"/>
    <col min="16" max="16" width="20.140625" style="2" bestFit="1" customWidth="1"/>
    <col min="17" max="17" width="6.7109375" style="2" bestFit="1" customWidth="1"/>
    <col min="18" max="18" width="8.42578125" style="2" bestFit="1" customWidth="1"/>
    <col min="19" max="19" width="6.85546875" style="2" bestFit="1" customWidth="1"/>
    <col min="20" max="20" width="15" style="2" bestFit="1" customWidth="1"/>
    <col min="21" max="21" width="14.5703125" style="145" bestFit="1" customWidth="1"/>
    <col min="22" max="22" width="6.7109375" style="2" bestFit="1" customWidth="1"/>
    <col min="23" max="23" width="8.42578125" style="2" bestFit="1" customWidth="1"/>
    <col min="24" max="24" width="6.85546875" style="2" bestFit="1" customWidth="1"/>
    <col min="25" max="25" width="7" style="2" bestFit="1" customWidth="1"/>
    <col min="26" max="26" width="17.85546875" style="2" bestFit="1" customWidth="1"/>
    <col min="27" max="27" width="21" style="2" bestFit="1" customWidth="1"/>
    <col min="28" max="28" width="20" style="2" bestFit="1" customWidth="1"/>
    <col min="29" max="29" width="22.7109375" style="2" bestFit="1" customWidth="1"/>
    <col min="30" max="30" width="28" style="2" bestFit="1" customWidth="1"/>
    <col min="31" max="31" width="22.140625" style="2" bestFit="1" customWidth="1"/>
    <col min="32" max="32" width="5" style="2" bestFit="1" customWidth="1"/>
    <col min="33" max="33" width="10.42578125" style="145" bestFit="1" customWidth="1"/>
    <col min="34" max="34" width="45.28515625" style="2" bestFit="1" customWidth="1"/>
    <col min="35" max="16384" width="9.140625" style="2"/>
  </cols>
  <sheetData>
    <row r="1" spans="1:34">
      <c r="A1" s="6" t="s">
        <v>19</v>
      </c>
      <c r="B1" s="6" t="s">
        <v>20</v>
      </c>
      <c r="C1" s="6" t="s">
        <v>21</v>
      </c>
      <c r="D1" s="7" t="s">
        <v>22</v>
      </c>
      <c r="E1" s="6" t="s">
        <v>23</v>
      </c>
      <c r="F1" s="8" t="s">
        <v>24</v>
      </c>
      <c r="G1" s="7" t="s">
        <v>25</v>
      </c>
      <c r="H1" s="7" t="s">
        <v>26</v>
      </c>
      <c r="I1" s="10" t="s">
        <v>27</v>
      </c>
      <c r="J1" s="9" t="s">
        <v>28</v>
      </c>
      <c r="K1" s="11" t="s">
        <v>29</v>
      </c>
      <c r="L1" s="12"/>
      <c r="M1" s="11" t="s">
        <v>30</v>
      </c>
      <c r="N1" s="13"/>
      <c r="O1" s="13"/>
      <c r="P1" s="12"/>
      <c r="Q1" s="14" t="s">
        <v>31</v>
      </c>
      <c r="R1" s="14"/>
      <c r="S1" s="14"/>
      <c r="T1" s="14"/>
      <c r="U1" s="15" t="s">
        <v>32</v>
      </c>
      <c r="V1" s="14" t="s">
        <v>33</v>
      </c>
      <c r="W1" s="14"/>
      <c r="X1" s="14"/>
      <c r="Y1" s="14"/>
      <c r="Z1" s="6" t="s">
        <v>34</v>
      </c>
      <c r="AA1" s="9" t="s">
        <v>35</v>
      </c>
      <c r="AB1" s="11" t="s">
        <v>36</v>
      </c>
      <c r="AC1" s="13"/>
      <c r="AD1" s="12"/>
      <c r="AE1" s="11" t="s">
        <v>37</v>
      </c>
      <c r="AF1" s="13"/>
      <c r="AG1" s="12"/>
      <c r="AH1" s="9" t="s">
        <v>38</v>
      </c>
    </row>
    <row r="2" spans="1:34" ht="15.75" thickBot="1">
      <c r="A2" s="16"/>
      <c r="B2" s="16"/>
      <c r="C2" s="16"/>
      <c r="D2" s="17"/>
      <c r="E2" s="16"/>
      <c r="F2" s="18"/>
      <c r="G2" s="17"/>
      <c r="H2" s="17"/>
      <c r="I2" s="20"/>
      <c r="J2" s="19"/>
      <c r="K2" s="21" t="s">
        <v>39</v>
      </c>
      <c r="L2" s="22" t="s">
        <v>40</v>
      </c>
      <c r="M2" s="23" t="s">
        <v>41</v>
      </c>
      <c r="N2" s="23" t="s">
        <v>42</v>
      </c>
      <c r="O2" s="23" t="s">
        <v>43</v>
      </c>
      <c r="P2" s="22" t="s">
        <v>44</v>
      </c>
      <c r="Q2" s="23" t="s">
        <v>45</v>
      </c>
      <c r="R2" s="23" t="s">
        <v>46</v>
      </c>
      <c r="S2" s="24" t="s">
        <v>47</v>
      </c>
      <c r="T2" s="22" t="s">
        <v>48</v>
      </c>
      <c r="U2" s="25"/>
      <c r="V2" s="23" t="s">
        <v>45</v>
      </c>
      <c r="W2" s="23" t="s">
        <v>46</v>
      </c>
      <c r="X2" s="26" t="s">
        <v>47</v>
      </c>
      <c r="Y2" s="22" t="s">
        <v>49</v>
      </c>
      <c r="Z2" s="16"/>
      <c r="AA2" s="19"/>
      <c r="AB2" s="23" t="s">
        <v>50</v>
      </c>
      <c r="AC2" s="23" t="s">
        <v>51</v>
      </c>
      <c r="AD2" s="22" t="s">
        <v>52</v>
      </c>
      <c r="AE2" s="27" t="s">
        <v>53</v>
      </c>
      <c r="AF2" s="22" t="s">
        <v>54</v>
      </c>
      <c r="AG2" s="28" t="s">
        <v>55</v>
      </c>
      <c r="AH2" s="19"/>
    </row>
    <row r="3" spans="1:34">
      <c r="A3" s="29" t="s">
        <v>56</v>
      </c>
      <c r="B3" s="29">
        <f>SUBTOTAL(3, B5:B215)</f>
        <v>207</v>
      </c>
      <c r="C3" s="29" t="s">
        <v>57</v>
      </c>
      <c r="D3" s="29"/>
      <c r="E3" s="29"/>
      <c r="F3" s="30"/>
      <c r="G3" s="29"/>
      <c r="H3" s="29"/>
      <c r="I3" s="29"/>
      <c r="J3" s="31"/>
      <c r="K3" s="32">
        <f>COUNTIF(K5:K215, "Critical Access")</f>
        <v>49</v>
      </c>
      <c r="L3" s="31">
        <f>COUNTIF(L5:L215, "Long-Term Acute Care")</f>
        <v>7</v>
      </c>
      <c r="M3" s="29">
        <f>COUNTIF(M5:M215, "General Hospital")</f>
        <v>165</v>
      </c>
      <c r="N3" s="29">
        <f>COUNTIF(N5:N215, "Rehabilitation")</f>
        <v>6</v>
      </c>
      <c r="O3" s="29">
        <f>COUNTIF(O5:O215, "Children's Specialty")</f>
        <v>3</v>
      </c>
      <c r="P3" s="31">
        <f>COUNTIF(P5:P215, "Psychiatric")</f>
        <v>11</v>
      </c>
      <c r="Q3" s="29"/>
      <c r="R3" s="29"/>
      <c r="S3" s="33"/>
      <c r="T3" s="31"/>
      <c r="U3" s="34"/>
      <c r="V3" s="29"/>
      <c r="W3" s="29"/>
      <c r="X3" s="35"/>
      <c r="Y3" s="31"/>
      <c r="Z3" s="29"/>
      <c r="AA3" s="31"/>
      <c r="AB3" s="29"/>
      <c r="AC3" s="29"/>
      <c r="AD3" s="31"/>
      <c r="AE3" s="36"/>
      <c r="AF3" s="31"/>
      <c r="AG3" s="34"/>
      <c r="AH3" s="31"/>
    </row>
    <row r="4" spans="1:34">
      <c r="A4" s="37"/>
      <c r="B4" s="38"/>
      <c r="C4" s="39"/>
      <c r="D4" s="39"/>
      <c r="E4" s="39"/>
      <c r="F4" s="40"/>
      <c r="G4" s="39"/>
      <c r="H4" s="39"/>
      <c r="I4" s="39"/>
      <c r="J4" s="41"/>
      <c r="K4" s="42"/>
      <c r="L4" s="41"/>
      <c r="M4" s="39"/>
      <c r="N4" s="39"/>
      <c r="O4" s="39"/>
      <c r="P4" s="41"/>
      <c r="Q4" s="39"/>
      <c r="R4" s="39"/>
      <c r="S4" s="43"/>
      <c r="T4" s="41"/>
      <c r="U4" s="44"/>
      <c r="V4" s="39"/>
      <c r="W4" s="39"/>
      <c r="X4" s="45"/>
      <c r="Y4" s="41"/>
      <c r="Z4" s="39"/>
      <c r="AA4" s="41"/>
      <c r="AB4" s="39"/>
      <c r="AC4" s="39"/>
      <c r="AD4" s="41"/>
      <c r="AE4" s="46"/>
      <c r="AF4" s="41"/>
      <c r="AG4" s="47"/>
      <c r="AH4" s="41"/>
    </row>
    <row r="5" spans="1:34">
      <c r="A5" s="138">
        <v>2717</v>
      </c>
      <c r="B5" s="2">
        <v>2024</v>
      </c>
      <c r="C5" s="2" t="s">
        <v>350</v>
      </c>
      <c r="D5" s="2" t="s">
        <v>351</v>
      </c>
      <c r="E5" s="2" t="s">
        <v>352</v>
      </c>
      <c r="F5" s="139">
        <v>60625</v>
      </c>
      <c r="G5" s="140">
        <v>6</v>
      </c>
      <c r="H5" s="141" t="s">
        <v>923</v>
      </c>
      <c r="I5" s="2" t="s">
        <v>963</v>
      </c>
      <c r="J5" s="2" t="s">
        <v>963</v>
      </c>
      <c r="K5" s="2" t="s">
        <v>1116</v>
      </c>
      <c r="L5" s="2" t="s">
        <v>1116</v>
      </c>
      <c r="M5" s="2" t="s">
        <v>41</v>
      </c>
      <c r="N5" s="2" t="s">
        <v>41</v>
      </c>
      <c r="O5" s="2" t="s">
        <v>41</v>
      </c>
      <c r="P5" s="2" t="s">
        <v>41</v>
      </c>
      <c r="Q5" s="2" t="s">
        <v>1121</v>
      </c>
      <c r="R5" s="2" t="s">
        <v>1122</v>
      </c>
      <c r="S5" s="2" t="s">
        <v>1123</v>
      </c>
      <c r="T5" s="2" t="s">
        <v>1124</v>
      </c>
      <c r="U5" s="145">
        <v>45740</v>
      </c>
      <c r="V5" s="2" t="s">
        <v>1701</v>
      </c>
      <c r="W5" s="2" t="s">
        <v>1702</v>
      </c>
      <c r="X5" s="2">
        <v>8475705303</v>
      </c>
      <c r="Y5" s="2" t="s">
        <v>1703</v>
      </c>
      <c r="Z5" s="2" t="s">
        <v>963</v>
      </c>
      <c r="AA5" s="2" t="s">
        <v>963</v>
      </c>
      <c r="AE5" s="2" t="s">
        <v>1701</v>
      </c>
      <c r="AF5" s="2" t="s">
        <v>1859</v>
      </c>
      <c r="AG5" s="145">
        <v>45740</v>
      </c>
      <c r="AH5" s="2" t="s">
        <v>2337</v>
      </c>
    </row>
    <row r="6" spans="1:34">
      <c r="A6" s="138">
        <v>3251</v>
      </c>
      <c r="B6" s="2">
        <v>2024</v>
      </c>
      <c r="C6" s="2" t="s">
        <v>353</v>
      </c>
      <c r="D6" s="2" t="s">
        <v>354</v>
      </c>
      <c r="E6" s="2" t="s">
        <v>352</v>
      </c>
      <c r="F6" s="139">
        <v>60611</v>
      </c>
      <c r="G6" s="140">
        <v>6</v>
      </c>
      <c r="H6" s="141" t="s">
        <v>923</v>
      </c>
      <c r="I6" s="2" t="s">
        <v>353</v>
      </c>
      <c r="J6" s="2" t="s">
        <v>353</v>
      </c>
      <c r="K6" s="2" t="s">
        <v>1116</v>
      </c>
      <c r="L6" s="2" t="s">
        <v>1116</v>
      </c>
      <c r="M6" s="2" t="s">
        <v>41</v>
      </c>
      <c r="N6" s="2" t="s">
        <v>41</v>
      </c>
      <c r="O6" s="2" t="s">
        <v>41</v>
      </c>
      <c r="P6" s="2" t="s">
        <v>41</v>
      </c>
      <c r="Q6" s="2" t="s">
        <v>1125</v>
      </c>
      <c r="R6" s="2" t="s">
        <v>1126</v>
      </c>
      <c r="S6" s="2" t="s">
        <v>1127</v>
      </c>
      <c r="T6" s="2" t="s">
        <v>1128</v>
      </c>
      <c r="U6" s="145">
        <v>45758</v>
      </c>
      <c r="V6" s="2" t="s">
        <v>1704</v>
      </c>
      <c r="W6" s="2" t="s">
        <v>1705</v>
      </c>
      <c r="X6" s="2" t="s">
        <v>1706</v>
      </c>
      <c r="Y6" s="2" t="s">
        <v>1707</v>
      </c>
      <c r="Z6" s="2" t="s">
        <v>353</v>
      </c>
      <c r="AA6" s="2" t="s">
        <v>353</v>
      </c>
      <c r="AE6" s="2" t="s">
        <v>1125</v>
      </c>
      <c r="AF6" s="2" t="s">
        <v>2270</v>
      </c>
      <c r="AG6" s="145">
        <v>45758</v>
      </c>
      <c r="AH6" s="2" t="s">
        <v>2338</v>
      </c>
    </row>
    <row r="7" spans="1:34">
      <c r="A7" s="138">
        <v>5165</v>
      </c>
      <c r="B7" s="2">
        <v>2024</v>
      </c>
      <c r="C7" s="2" t="s">
        <v>355</v>
      </c>
      <c r="D7" s="2" t="s">
        <v>356</v>
      </c>
      <c r="E7" s="2" t="s">
        <v>352</v>
      </c>
      <c r="F7" s="139">
        <v>60657</v>
      </c>
      <c r="G7" s="140">
        <v>6</v>
      </c>
      <c r="H7" s="141" t="s">
        <v>923</v>
      </c>
      <c r="I7" s="2" t="s">
        <v>964</v>
      </c>
      <c r="J7" s="2" t="s">
        <v>965</v>
      </c>
      <c r="K7" s="2" t="s">
        <v>1116</v>
      </c>
      <c r="L7" s="2" t="s">
        <v>1116</v>
      </c>
      <c r="M7" s="2" t="s">
        <v>41</v>
      </c>
      <c r="N7" s="2" t="s">
        <v>41</v>
      </c>
      <c r="O7" s="2" t="s">
        <v>41</v>
      </c>
      <c r="P7" s="2" t="s">
        <v>41</v>
      </c>
      <c r="Q7" s="2" t="s">
        <v>1129</v>
      </c>
      <c r="R7" s="2" t="s">
        <v>1130</v>
      </c>
      <c r="S7" s="2" t="s">
        <v>1131</v>
      </c>
      <c r="U7" s="145">
        <v>45762</v>
      </c>
      <c r="V7" s="2" t="s">
        <v>1708</v>
      </c>
      <c r="W7" s="2" t="s">
        <v>1709</v>
      </c>
      <c r="X7" s="2" t="s">
        <v>1710</v>
      </c>
      <c r="Y7" s="2" t="s">
        <v>1711</v>
      </c>
      <c r="Z7" s="2" t="s">
        <v>964</v>
      </c>
      <c r="AA7" s="2" t="s">
        <v>965</v>
      </c>
      <c r="AE7" s="2" t="s">
        <v>1708</v>
      </c>
      <c r="AF7" s="2" t="s">
        <v>1709</v>
      </c>
      <c r="AG7" s="145">
        <v>45762</v>
      </c>
    </row>
    <row r="8" spans="1:34">
      <c r="A8" s="138">
        <v>5371</v>
      </c>
      <c r="B8" s="2">
        <v>2024</v>
      </c>
      <c r="C8" s="2" t="s">
        <v>357</v>
      </c>
      <c r="D8" s="2" t="s">
        <v>358</v>
      </c>
      <c r="E8" s="2" t="s">
        <v>352</v>
      </c>
      <c r="F8" s="139">
        <v>60613</v>
      </c>
      <c r="G8" s="140">
        <v>6</v>
      </c>
      <c r="H8" s="141" t="s">
        <v>923</v>
      </c>
      <c r="I8" s="2" t="s">
        <v>357</v>
      </c>
      <c r="J8" s="2" t="s">
        <v>357</v>
      </c>
      <c r="K8" s="2" t="s">
        <v>1116</v>
      </c>
      <c r="L8" s="2" t="s">
        <v>1116</v>
      </c>
      <c r="M8" s="2" t="s">
        <v>41</v>
      </c>
      <c r="N8" s="2" t="s">
        <v>41</v>
      </c>
      <c r="O8" s="2" t="s">
        <v>41</v>
      </c>
      <c r="P8" s="2" t="s">
        <v>41</v>
      </c>
      <c r="Q8" s="2" t="s">
        <v>1132</v>
      </c>
      <c r="R8" s="2" t="s">
        <v>1133</v>
      </c>
      <c r="S8" s="2" t="s">
        <v>1134</v>
      </c>
      <c r="T8" s="2" t="s">
        <v>1135</v>
      </c>
      <c r="U8" s="145">
        <v>45763</v>
      </c>
      <c r="V8" s="2" t="s">
        <v>1712</v>
      </c>
      <c r="W8" s="2" t="s">
        <v>1713</v>
      </c>
      <c r="X8" s="2" t="s">
        <v>1714</v>
      </c>
      <c r="Y8" s="2" t="s">
        <v>1715</v>
      </c>
      <c r="Z8" s="2" t="s">
        <v>357</v>
      </c>
      <c r="AA8" s="2" t="s">
        <v>357</v>
      </c>
      <c r="AB8" s="2" t="s">
        <v>2152</v>
      </c>
      <c r="AE8" s="2" t="s">
        <v>1132</v>
      </c>
      <c r="AF8" s="2" t="s">
        <v>1133</v>
      </c>
      <c r="AG8" s="145">
        <v>45763</v>
      </c>
      <c r="AH8" s="2" t="s">
        <v>2339</v>
      </c>
    </row>
    <row r="9" spans="1:34">
      <c r="A9" s="138">
        <v>5843</v>
      </c>
      <c r="B9" s="2">
        <v>2024</v>
      </c>
      <c r="C9" s="2" t="s">
        <v>359</v>
      </c>
      <c r="D9" s="2" t="s">
        <v>360</v>
      </c>
      <c r="E9" s="2" t="s">
        <v>352</v>
      </c>
      <c r="F9" s="139">
        <v>60611</v>
      </c>
      <c r="G9" s="140">
        <v>6</v>
      </c>
      <c r="H9" s="141" t="s">
        <v>923</v>
      </c>
      <c r="I9" s="2" t="s">
        <v>359</v>
      </c>
      <c r="J9" s="2" t="s">
        <v>359</v>
      </c>
      <c r="K9" s="2" t="s">
        <v>1116</v>
      </c>
      <c r="L9" s="2" t="s">
        <v>1116</v>
      </c>
      <c r="M9" s="2" t="s">
        <v>1117</v>
      </c>
      <c r="N9" s="2" t="s">
        <v>1117</v>
      </c>
      <c r="O9" s="2" t="s">
        <v>1117</v>
      </c>
      <c r="P9" s="2" t="s">
        <v>1117</v>
      </c>
      <c r="Q9" s="2" t="s">
        <v>1136</v>
      </c>
      <c r="R9" s="2" t="s">
        <v>1133</v>
      </c>
      <c r="S9" s="2" t="s">
        <v>1137</v>
      </c>
      <c r="T9" s="2" t="s">
        <v>1138</v>
      </c>
      <c r="U9" s="145">
        <v>45762</v>
      </c>
      <c r="V9" s="2" t="s">
        <v>1716</v>
      </c>
      <c r="W9" s="2" t="s">
        <v>1717</v>
      </c>
      <c r="X9" s="2" t="s">
        <v>1718</v>
      </c>
      <c r="Y9" s="2" t="s">
        <v>1719</v>
      </c>
      <c r="Z9" s="2" t="s">
        <v>359</v>
      </c>
      <c r="AA9" s="2" t="s">
        <v>359</v>
      </c>
      <c r="AB9" s="2" t="s">
        <v>2153</v>
      </c>
      <c r="AC9" s="2" t="s">
        <v>2153</v>
      </c>
      <c r="AD9" s="2" t="s">
        <v>2153</v>
      </c>
      <c r="AE9" s="2" t="s">
        <v>2271</v>
      </c>
      <c r="AF9" s="2" t="s">
        <v>2272</v>
      </c>
      <c r="AG9" s="145">
        <v>45762</v>
      </c>
      <c r="AH9" s="2" t="s">
        <v>2340</v>
      </c>
    </row>
    <row r="10" spans="1:34">
      <c r="A10" s="138">
        <v>5959</v>
      </c>
      <c r="B10" s="2">
        <v>2024</v>
      </c>
      <c r="C10" s="2" t="s">
        <v>361</v>
      </c>
      <c r="D10" s="2" t="s">
        <v>362</v>
      </c>
      <c r="E10" s="2" t="s">
        <v>352</v>
      </c>
      <c r="F10" s="139">
        <v>60634</v>
      </c>
      <c r="G10" s="140">
        <v>6</v>
      </c>
      <c r="H10" s="141" t="s">
        <v>923</v>
      </c>
      <c r="I10" s="2" t="s">
        <v>966</v>
      </c>
      <c r="J10" s="2" t="s">
        <v>966</v>
      </c>
      <c r="K10" s="2" t="s">
        <v>1116</v>
      </c>
      <c r="L10" s="2" t="s">
        <v>1116</v>
      </c>
      <c r="M10" s="2" t="s">
        <v>41</v>
      </c>
      <c r="N10" s="2" t="s">
        <v>41</v>
      </c>
      <c r="O10" s="2" t="s">
        <v>41</v>
      </c>
      <c r="P10" s="2" t="s">
        <v>41</v>
      </c>
      <c r="Q10" s="2" t="s">
        <v>1139</v>
      </c>
      <c r="R10" s="2" t="s">
        <v>1140</v>
      </c>
      <c r="S10" s="2" t="s">
        <v>1141</v>
      </c>
      <c r="T10" s="2" t="s">
        <v>1142</v>
      </c>
      <c r="U10" s="145">
        <v>45761</v>
      </c>
      <c r="V10" s="2" t="s">
        <v>1720</v>
      </c>
      <c r="W10" s="2" t="s">
        <v>1721</v>
      </c>
      <c r="X10" s="2" t="s">
        <v>1722</v>
      </c>
      <c r="Y10" s="2" t="s">
        <v>1723</v>
      </c>
      <c r="Z10" s="2" t="s">
        <v>966</v>
      </c>
      <c r="AA10" s="2" t="s">
        <v>966</v>
      </c>
      <c r="AE10" s="2" t="s">
        <v>1720</v>
      </c>
      <c r="AF10" s="2" t="s">
        <v>1721</v>
      </c>
      <c r="AG10" s="145">
        <v>45761</v>
      </c>
    </row>
    <row r="11" spans="1:34">
      <c r="A11" s="138">
        <v>5983</v>
      </c>
      <c r="B11" s="2">
        <v>2024</v>
      </c>
      <c r="C11" s="2" t="s">
        <v>363</v>
      </c>
      <c r="D11" s="2" t="s">
        <v>364</v>
      </c>
      <c r="E11" s="2" t="s">
        <v>352</v>
      </c>
      <c r="F11" s="139">
        <v>60657</v>
      </c>
      <c r="G11" s="140">
        <v>6</v>
      </c>
      <c r="H11" s="141" t="s">
        <v>923</v>
      </c>
      <c r="I11" s="2" t="s">
        <v>967</v>
      </c>
      <c r="J11" s="2" t="s">
        <v>967</v>
      </c>
      <c r="K11" s="2" t="s">
        <v>1116</v>
      </c>
      <c r="L11" s="2" t="s">
        <v>1116</v>
      </c>
      <c r="M11" s="2" t="s">
        <v>41</v>
      </c>
      <c r="N11" s="2" t="s">
        <v>41</v>
      </c>
      <c r="O11" s="2" t="s">
        <v>41</v>
      </c>
      <c r="P11" s="2" t="s">
        <v>41</v>
      </c>
      <c r="Q11" s="2" t="s">
        <v>1143</v>
      </c>
      <c r="R11" s="2" t="s">
        <v>1144</v>
      </c>
      <c r="S11" s="2" t="s">
        <v>1145</v>
      </c>
      <c r="T11" s="2" t="s">
        <v>1146</v>
      </c>
      <c r="V11" s="2" t="s">
        <v>1724</v>
      </c>
      <c r="W11" s="2" t="s">
        <v>1725</v>
      </c>
      <c r="X11" s="2" t="s">
        <v>1726</v>
      </c>
      <c r="Y11" s="2" t="s">
        <v>1727</v>
      </c>
      <c r="Z11" s="2" t="s">
        <v>967</v>
      </c>
      <c r="AA11" s="2" t="s">
        <v>967</v>
      </c>
      <c r="AB11" s="2" t="s">
        <v>2154</v>
      </c>
      <c r="AE11" s="2" t="s">
        <v>1724</v>
      </c>
      <c r="AF11" s="2" t="s">
        <v>1725</v>
      </c>
      <c r="AH11" s="2" t="s">
        <v>2341</v>
      </c>
    </row>
    <row r="12" spans="1:34">
      <c r="A12" s="138">
        <v>6031</v>
      </c>
      <c r="B12" s="2">
        <v>2024</v>
      </c>
      <c r="C12" s="2" t="s">
        <v>365</v>
      </c>
      <c r="D12" s="2" t="s">
        <v>366</v>
      </c>
      <c r="E12" s="2" t="s">
        <v>352</v>
      </c>
      <c r="F12" s="139">
        <v>60631</v>
      </c>
      <c r="G12" s="140">
        <v>6</v>
      </c>
      <c r="H12" s="141" t="s">
        <v>923</v>
      </c>
      <c r="I12" s="2" t="s">
        <v>967</v>
      </c>
      <c r="J12" s="2" t="s">
        <v>967</v>
      </c>
      <c r="K12" s="2" t="s">
        <v>1116</v>
      </c>
      <c r="L12" s="2" t="s">
        <v>1116</v>
      </c>
      <c r="M12" s="2" t="s">
        <v>41</v>
      </c>
      <c r="N12" s="2" t="s">
        <v>41</v>
      </c>
      <c r="O12" s="2" t="s">
        <v>41</v>
      </c>
      <c r="P12" s="2" t="s">
        <v>41</v>
      </c>
      <c r="Q12" s="2" t="s">
        <v>1147</v>
      </c>
      <c r="R12" s="2" t="s">
        <v>1144</v>
      </c>
      <c r="S12" s="2" t="s">
        <v>1148</v>
      </c>
      <c r="T12" s="2" t="s">
        <v>1149</v>
      </c>
      <c r="V12" s="2" t="s">
        <v>1728</v>
      </c>
      <c r="W12" s="2" t="s">
        <v>1255</v>
      </c>
      <c r="Y12" s="2" t="s">
        <v>1729</v>
      </c>
      <c r="Z12" s="2" t="s">
        <v>967</v>
      </c>
      <c r="AA12" s="2" t="s">
        <v>967</v>
      </c>
      <c r="AE12" s="2" t="s">
        <v>1728</v>
      </c>
      <c r="AF12" s="2" t="s">
        <v>1255</v>
      </c>
      <c r="AH12" s="2" t="s">
        <v>2342</v>
      </c>
    </row>
    <row r="13" spans="1:34">
      <c r="A13" s="138">
        <v>6056</v>
      </c>
      <c r="B13" s="2">
        <v>2024</v>
      </c>
      <c r="C13" s="2" t="s">
        <v>367</v>
      </c>
      <c r="D13" s="2" t="s">
        <v>368</v>
      </c>
      <c r="E13" s="2" t="s">
        <v>352</v>
      </c>
      <c r="F13" s="139">
        <v>60611</v>
      </c>
      <c r="G13" s="140">
        <v>6</v>
      </c>
      <c r="H13" s="141" t="s">
        <v>923</v>
      </c>
      <c r="I13" s="2" t="s">
        <v>367</v>
      </c>
      <c r="J13" s="2" t="s">
        <v>968</v>
      </c>
      <c r="K13" s="2" t="s">
        <v>1116</v>
      </c>
      <c r="L13" s="2" t="s">
        <v>1116</v>
      </c>
      <c r="M13" s="2" t="s">
        <v>42</v>
      </c>
      <c r="N13" s="2" t="s">
        <v>42</v>
      </c>
      <c r="O13" s="2" t="s">
        <v>42</v>
      </c>
      <c r="P13" s="2" t="s">
        <v>42</v>
      </c>
      <c r="Q13" s="2" t="s">
        <v>1150</v>
      </c>
      <c r="R13" s="2" t="s">
        <v>1151</v>
      </c>
      <c r="S13" s="2" t="s">
        <v>1152</v>
      </c>
      <c r="T13" s="2" t="s">
        <v>1153</v>
      </c>
      <c r="U13" s="145">
        <v>45754</v>
      </c>
      <c r="V13" s="2" t="s">
        <v>1730</v>
      </c>
      <c r="W13" s="2" t="s">
        <v>1731</v>
      </c>
      <c r="X13" s="2" t="s">
        <v>1732</v>
      </c>
      <c r="Y13" s="2" t="s">
        <v>1733</v>
      </c>
      <c r="Z13" s="2" t="s">
        <v>367</v>
      </c>
      <c r="AA13" s="2" t="s">
        <v>968</v>
      </c>
      <c r="AE13" s="2" t="s">
        <v>1150</v>
      </c>
      <c r="AF13" s="2" t="s">
        <v>1151</v>
      </c>
      <c r="AG13" s="145">
        <v>45754</v>
      </c>
      <c r="AH13" s="2" t="s">
        <v>2343</v>
      </c>
    </row>
    <row r="14" spans="1:34">
      <c r="A14" s="138">
        <v>6155</v>
      </c>
      <c r="B14" s="2">
        <v>2024</v>
      </c>
      <c r="C14" s="2" t="s">
        <v>369</v>
      </c>
      <c r="D14" s="2" t="s">
        <v>370</v>
      </c>
      <c r="E14" s="2" t="s">
        <v>371</v>
      </c>
      <c r="F14" s="139">
        <v>60640</v>
      </c>
      <c r="G14" s="140">
        <v>6</v>
      </c>
      <c r="H14" s="141" t="s">
        <v>923</v>
      </c>
      <c r="I14" s="2" t="s">
        <v>969</v>
      </c>
      <c r="J14" s="2" t="s">
        <v>969</v>
      </c>
      <c r="K14" s="2" t="s">
        <v>1116</v>
      </c>
      <c r="L14" s="2" t="s">
        <v>1116</v>
      </c>
      <c r="M14" s="2" t="s">
        <v>41</v>
      </c>
      <c r="N14" s="2" t="s">
        <v>41</v>
      </c>
      <c r="O14" s="2" t="s">
        <v>41</v>
      </c>
      <c r="P14" s="2" t="s">
        <v>41</v>
      </c>
      <c r="Q14" s="2" t="s">
        <v>1154</v>
      </c>
      <c r="R14" s="2" t="s">
        <v>1155</v>
      </c>
      <c r="S14" s="2" t="s">
        <v>1156</v>
      </c>
      <c r="T14" s="2" t="s">
        <v>1157</v>
      </c>
      <c r="U14" s="145">
        <v>45762</v>
      </c>
      <c r="V14" s="2" t="s">
        <v>1154</v>
      </c>
      <c r="W14" s="2" t="s">
        <v>1155</v>
      </c>
      <c r="X14" s="2" t="s">
        <v>1156</v>
      </c>
      <c r="Y14" s="2" t="s">
        <v>1157</v>
      </c>
      <c r="Z14" s="2" t="s">
        <v>969</v>
      </c>
      <c r="AA14" s="2" t="s">
        <v>969</v>
      </c>
      <c r="AB14" s="2" t="s">
        <v>2155</v>
      </c>
      <c r="AC14" s="2" t="s">
        <v>2156</v>
      </c>
      <c r="AD14" s="2" t="s">
        <v>2156</v>
      </c>
      <c r="AE14" s="2" t="s">
        <v>1154</v>
      </c>
      <c r="AF14" s="2" t="s">
        <v>2273</v>
      </c>
      <c r="AG14" s="145">
        <v>45762</v>
      </c>
      <c r="AH14" s="2" t="s">
        <v>2344</v>
      </c>
    </row>
    <row r="15" spans="1:34">
      <c r="A15" s="138">
        <v>6221</v>
      </c>
      <c r="B15" s="2">
        <v>2024</v>
      </c>
      <c r="C15" s="2" t="s">
        <v>372</v>
      </c>
      <c r="D15" s="2" t="s">
        <v>373</v>
      </c>
      <c r="E15" s="2" t="s">
        <v>352</v>
      </c>
      <c r="F15" s="139">
        <v>60618</v>
      </c>
      <c r="G15" s="140">
        <v>6</v>
      </c>
      <c r="H15" s="141" t="s">
        <v>923</v>
      </c>
      <c r="I15" s="2" t="s">
        <v>970</v>
      </c>
      <c r="J15" s="2" t="s">
        <v>971</v>
      </c>
      <c r="K15" s="2" t="s">
        <v>163</v>
      </c>
      <c r="L15" s="2" t="s">
        <v>163</v>
      </c>
      <c r="M15" s="2" t="s">
        <v>1116</v>
      </c>
      <c r="N15" s="2" t="s">
        <v>1116</v>
      </c>
      <c r="O15" s="2" t="s">
        <v>1116</v>
      </c>
      <c r="P15" s="2" t="s">
        <v>1116</v>
      </c>
      <c r="Q15" s="2" t="s">
        <v>1158</v>
      </c>
      <c r="R15" s="2" t="s">
        <v>1159</v>
      </c>
      <c r="S15" s="2" t="s">
        <v>1160</v>
      </c>
      <c r="T15" s="2" t="s">
        <v>1161</v>
      </c>
      <c r="U15" s="145">
        <v>45742</v>
      </c>
      <c r="V15" s="2" t="s">
        <v>1734</v>
      </c>
      <c r="W15" s="2" t="s">
        <v>1735</v>
      </c>
      <c r="X15" s="2" t="s">
        <v>1736</v>
      </c>
      <c r="Y15" s="2" t="s">
        <v>1737</v>
      </c>
      <c r="Z15" s="2" t="s">
        <v>970</v>
      </c>
      <c r="AA15" s="2" t="s">
        <v>971</v>
      </c>
      <c r="AB15" s="2" t="s">
        <v>2157</v>
      </c>
      <c r="AC15" s="2" t="s">
        <v>2157</v>
      </c>
      <c r="AD15" s="2" t="s">
        <v>2158</v>
      </c>
      <c r="AE15" s="2" t="s">
        <v>1734</v>
      </c>
      <c r="AF15" s="2" t="s">
        <v>1735</v>
      </c>
      <c r="AG15" s="145">
        <v>45742</v>
      </c>
    </row>
    <row r="16" spans="1:34">
      <c r="A16" s="138">
        <v>6338</v>
      </c>
      <c r="B16" s="2">
        <v>2024</v>
      </c>
      <c r="C16" s="2" t="s">
        <v>374</v>
      </c>
      <c r="D16" s="2" t="s">
        <v>375</v>
      </c>
      <c r="E16" s="2" t="s">
        <v>352</v>
      </c>
      <c r="F16" s="139">
        <v>60640</v>
      </c>
      <c r="G16" s="140">
        <v>6</v>
      </c>
      <c r="H16" s="141" t="s">
        <v>923</v>
      </c>
      <c r="I16" s="2" t="s">
        <v>972</v>
      </c>
      <c r="J16" s="2" t="s">
        <v>973</v>
      </c>
      <c r="K16" s="2" t="s">
        <v>1116</v>
      </c>
      <c r="L16" s="2" t="s">
        <v>1116</v>
      </c>
      <c r="M16" s="2" t="s">
        <v>41</v>
      </c>
      <c r="N16" s="2" t="s">
        <v>41</v>
      </c>
      <c r="O16" s="2" t="s">
        <v>41</v>
      </c>
      <c r="P16" s="2" t="s">
        <v>41</v>
      </c>
      <c r="Q16" s="2" t="s">
        <v>1162</v>
      </c>
      <c r="R16" s="2" t="s">
        <v>1144</v>
      </c>
      <c r="S16" s="2">
        <v>7087636700</v>
      </c>
      <c r="T16" s="2" t="s">
        <v>1163</v>
      </c>
      <c r="U16" s="145">
        <v>45762</v>
      </c>
      <c r="V16" s="2" t="s">
        <v>1738</v>
      </c>
      <c r="W16" s="2" t="s">
        <v>1739</v>
      </c>
      <c r="X16" s="2">
        <v>2242167750</v>
      </c>
      <c r="Y16" s="2" t="s">
        <v>1740</v>
      </c>
      <c r="Z16" s="2" t="s">
        <v>972</v>
      </c>
      <c r="AA16" s="2" t="s">
        <v>973</v>
      </c>
      <c r="AB16" s="2" t="s">
        <v>2159</v>
      </c>
      <c r="AG16" s="145">
        <v>45762</v>
      </c>
    </row>
    <row r="17" spans="1:34">
      <c r="A17" s="138">
        <v>160</v>
      </c>
      <c r="B17" s="2">
        <v>2024</v>
      </c>
      <c r="C17" s="2" t="s">
        <v>376</v>
      </c>
      <c r="D17" s="2" t="s">
        <v>377</v>
      </c>
      <c r="E17" s="2" t="s">
        <v>352</v>
      </c>
      <c r="F17" s="139">
        <v>60644</v>
      </c>
      <c r="G17" s="140">
        <v>6</v>
      </c>
      <c r="H17" s="141" t="s">
        <v>924</v>
      </c>
      <c r="I17" s="2" t="s">
        <v>974</v>
      </c>
      <c r="J17" s="2" t="s">
        <v>975</v>
      </c>
      <c r="K17" s="2" t="s">
        <v>1116</v>
      </c>
      <c r="L17" s="2" t="s">
        <v>1116</v>
      </c>
      <c r="M17" s="2" t="s">
        <v>1118</v>
      </c>
      <c r="N17" s="2" t="s">
        <v>1118</v>
      </c>
      <c r="O17" s="2" t="s">
        <v>1118</v>
      </c>
      <c r="P17" s="2" t="s">
        <v>1118</v>
      </c>
      <c r="Q17" s="2" t="s">
        <v>1164</v>
      </c>
      <c r="R17" s="2" t="s">
        <v>1165</v>
      </c>
      <c r="S17" s="2" t="s">
        <v>1166</v>
      </c>
      <c r="T17" s="2" t="s">
        <v>1167</v>
      </c>
      <c r="U17" s="145">
        <v>45761</v>
      </c>
      <c r="V17" s="2" t="s">
        <v>1741</v>
      </c>
      <c r="W17" s="2" t="s">
        <v>1609</v>
      </c>
      <c r="X17" s="2" t="s">
        <v>1166</v>
      </c>
      <c r="Y17" s="2" t="s">
        <v>1742</v>
      </c>
      <c r="Z17" s="2" t="s">
        <v>974</v>
      </c>
      <c r="AA17" s="2" t="s">
        <v>975</v>
      </c>
      <c r="AC17" s="2" t="s">
        <v>2160</v>
      </c>
      <c r="AE17" s="2" t="s">
        <v>1741</v>
      </c>
      <c r="AF17" s="2" t="s">
        <v>1609</v>
      </c>
      <c r="AG17" s="145">
        <v>45761</v>
      </c>
    </row>
    <row r="18" spans="1:34">
      <c r="A18" s="138">
        <v>1289</v>
      </c>
      <c r="B18" s="2">
        <v>2024</v>
      </c>
      <c r="C18" s="2" t="s">
        <v>378</v>
      </c>
      <c r="D18" s="2" t="s">
        <v>379</v>
      </c>
      <c r="E18" s="2" t="s">
        <v>352</v>
      </c>
      <c r="F18" s="139">
        <v>60644</v>
      </c>
      <c r="G18" s="140">
        <v>6</v>
      </c>
      <c r="H18" s="141" t="s">
        <v>924</v>
      </c>
      <c r="I18" s="2" t="s">
        <v>976</v>
      </c>
      <c r="J18" s="2" t="s">
        <v>977</v>
      </c>
      <c r="K18" s="2" t="s">
        <v>1116</v>
      </c>
      <c r="L18" s="2" t="s">
        <v>1116</v>
      </c>
      <c r="M18" s="2" t="s">
        <v>41</v>
      </c>
      <c r="N18" s="2" t="s">
        <v>41</v>
      </c>
      <c r="O18" s="2" t="s">
        <v>41</v>
      </c>
      <c r="P18" s="2" t="s">
        <v>41</v>
      </c>
      <c r="Q18" s="2" t="s">
        <v>1168</v>
      </c>
      <c r="R18" s="2" t="s">
        <v>1144</v>
      </c>
      <c r="S18" s="2">
        <v>7738545000</v>
      </c>
      <c r="T18" s="2" t="s">
        <v>1169</v>
      </c>
      <c r="U18" s="145">
        <v>45769</v>
      </c>
      <c r="V18" s="2" t="s">
        <v>1743</v>
      </c>
      <c r="W18" s="2" t="s">
        <v>1744</v>
      </c>
      <c r="X18" s="2">
        <v>7738545649</v>
      </c>
      <c r="Y18" s="2" t="s">
        <v>1745</v>
      </c>
      <c r="Z18" s="2" t="s">
        <v>976</v>
      </c>
      <c r="AA18" s="2" t="s">
        <v>977</v>
      </c>
      <c r="AE18" s="2" t="s">
        <v>2274</v>
      </c>
      <c r="AF18" s="2" t="s">
        <v>1744</v>
      </c>
      <c r="AG18" s="145">
        <v>45769</v>
      </c>
      <c r="AH18" s="2" t="s">
        <v>2345</v>
      </c>
    </row>
    <row r="19" spans="1:34">
      <c r="A19" s="138">
        <v>1644</v>
      </c>
      <c r="B19" s="2">
        <v>2024</v>
      </c>
      <c r="C19" s="2" t="s">
        <v>380</v>
      </c>
      <c r="D19" s="2" t="s">
        <v>381</v>
      </c>
      <c r="E19" s="2" t="s">
        <v>352</v>
      </c>
      <c r="F19" s="139">
        <v>60608</v>
      </c>
      <c r="G19" s="140">
        <v>6</v>
      </c>
      <c r="H19" s="141" t="s">
        <v>924</v>
      </c>
      <c r="I19" s="2" t="s">
        <v>978</v>
      </c>
      <c r="J19" s="2" t="s">
        <v>979</v>
      </c>
      <c r="K19" s="2" t="s">
        <v>1116</v>
      </c>
      <c r="L19" s="2" t="s">
        <v>1116</v>
      </c>
      <c r="M19" s="2" t="s">
        <v>41</v>
      </c>
      <c r="N19" s="2" t="s">
        <v>41</v>
      </c>
      <c r="O19" s="2" t="s">
        <v>41</v>
      </c>
      <c r="P19" s="2" t="s">
        <v>41</v>
      </c>
      <c r="Q19" s="2" t="s">
        <v>1170</v>
      </c>
      <c r="R19" s="2" t="s">
        <v>1171</v>
      </c>
      <c r="S19" s="2" t="s">
        <v>1172</v>
      </c>
      <c r="T19" s="2" t="s">
        <v>1173</v>
      </c>
      <c r="U19" s="145">
        <v>45805</v>
      </c>
      <c r="V19" s="2" t="s">
        <v>1746</v>
      </c>
      <c r="W19" s="2" t="s">
        <v>1747</v>
      </c>
      <c r="X19" s="2" t="s">
        <v>1748</v>
      </c>
      <c r="Y19" s="2" t="s">
        <v>1749</v>
      </c>
      <c r="Z19" s="2" t="s">
        <v>978</v>
      </c>
      <c r="AA19" s="2" t="s">
        <v>979</v>
      </c>
      <c r="AB19" s="2" t="s">
        <v>2154</v>
      </c>
      <c r="AC19" s="2" t="s">
        <v>2153</v>
      </c>
      <c r="AD19" s="2" t="s">
        <v>2153</v>
      </c>
      <c r="AE19" s="2" t="s">
        <v>1746</v>
      </c>
      <c r="AF19" s="2" t="s">
        <v>2275</v>
      </c>
      <c r="AG19" s="145">
        <v>45805</v>
      </c>
      <c r="AH19" s="2" t="s">
        <v>2346</v>
      </c>
    </row>
    <row r="20" spans="1:34">
      <c r="A20" s="138">
        <v>1727</v>
      </c>
      <c r="B20" s="2">
        <v>2024</v>
      </c>
      <c r="C20" s="2" t="s">
        <v>382</v>
      </c>
      <c r="D20" s="2" t="s">
        <v>383</v>
      </c>
      <c r="E20" s="2" t="s">
        <v>352</v>
      </c>
      <c r="F20" s="139">
        <v>60622</v>
      </c>
      <c r="G20" s="140">
        <v>6</v>
      </c>
      <c r="H20" s="141" t="s">
        <v>924</v>
      </c>
      <c r="K20" s="2" t="s">
        <v>1116</v>
      </c>
      <c r="L20" s="2" t="s">
        <v>1116</v>
      </c>
      <c r="M20" s="2" t="s">
        <v>41</v>
      </c>
      <c r="N20" s="2" t="s">
        <v>41</v>
      </c>
      <c r="O20" s="2" t="s">
        <v>41</v>
      </c>
      <c r="P20" s="2" t="s">
        <v>41</v>
      </c>
      <c r="Q20" s="2" t="s">
        <v>1174</v>
      </c>
      <c r="R20" s="2" t="s">
        <v>1144</v>
      </c>
      <c r="V20" s="2" t="s">
        <v>1750</v>
      </c>
      <c r="W20" s="2" t="s">
        <v>1255</v>
      </c>
      <c r="X20" s="2" t="s">
        <v>1751</v>
      </c>
      <c r="Y20" s="2" t="s">
        <v>1752</v>
      </c>
      <c r="AB20" s="2" t="s">
        <v>2161</v>
      </c>
    </row>
    <row r="21" spans="1:34">
      <c r="A21" s="138">
        <v>1917</v>
      </c>
      <c r="B21" s="2">
        <v>2024</v>
      </c>
      <c r="C21" s="2" t="s">
        <v>384</v>
      </c>
      <c r="D21" s="2" t="s">
        <v>385</v>
      </c>
      <c r="E21" s="2" t="s">
        <v>352</v>
      </c>
      <c r="F21" s="139">
        <v>60612</v>
      </c>
      <c r="G21" s="140">
        <v>6</v>
      </c>
      <c r="H21" s="141" t="s">
        <v>924</v>
      </c>
      <c r="I21" s="2" t="s">
        <v>384</v>
      </c>
      <c r="J21" s="2" t="s">
        <v>384</v>
      </c>
      <c r="K21" s="2" t="s">
        <v>1116</v>
      </c>
      <c r="L21" s="2" t="s">
        <v>1116</v>
      </c>
      <c r="M21" s="2" t="s">
        <v>41</v>
      </c>
      <c r="N21" s="2" t="s">
        <v>41</v>
      </c>
      <c r="O21" s="2" t="s">
        <v>41</v>
      </c>
      <c r="P21" s="2" t="s">
        <v>41</v>
      </c>
      <c r="Q21" s="2" t="s">
        <v>1175</v>
      </c>
      <c r="R21" s="2" t="s">
        <v>1176</v>
      </c>
      <c r="S21" s="2" t="s">
        <v>1177</v>
      </c>
      <c r="T21" s="2" t="s">
        <v>1178</v>
      </c>
      <c r="U21" s="145">
        <v>45762</v>
      </c>
      <c r="V21" s="2" t="s">
        <v>1753</v>
      </c>
      <c r="W21" s="2" t="s">
        <v>1754</v>
      </c>
      <c r="X21" s="2" t="s">
        <v>1755</v>
      </c>
      <c r="Y21" s="2" t="s">
        <v>1756</v>
      </c>
      <c r="Z21" s="2" t="s">
        <v>384</v>
      </c>
      <c r="AA21" s="2" t="s">
        <v>384</v>
      </c>
      <c r="AE21" s="2" t="s">
        <v>2276</v>
      </c>
      <c r="AF21" s="2" t="s">
        <v>2277</v>
      </c>
      <c r="AG21" s="145">
        <v>45762</v>
      </c>
      <c r="AH21" s="2" t="s">
        <v>2347</v>
      </c>
    </row>
    <row r="22" spans="1:34">
      <c r="A22" s="138">
        <v>2147</v>
      </c>
      <c r="B22" s="2">
        <v>2024</v>
      </c>
      <c r="C22" s="2" t="s">
        <v>386</v>
      </c>
      <c r="D22" s="2" t="s">
        <v>387</v>
      </c>
      <c r="E22" s="2" t="s">
        <v>352</v>
      </c>
      <c r="F22" s="139">
        <v>60608</v>
      </c>
      <c r="G22" s="140">
        <v>6</v>
      </c>
      <c r="H22" s="141" t="s">
        <v>924</v>
      </c>
      <c r="I22" s="2" t="s">
        <v>980</v>
      </c>
      <c r="J22" s="2" t="s">
        <v>978</v>
      </c>
      <c r="K22" s="2" t="s">
        <v>1116</v>
      </c>
      <c r="L22" s="2" t="s">
        <v>1116</v>
      </c>
      <c r="M22" s="2" t="s">
        <v>162</v>
      </c>
      <c r="N22" s="2" t="s">
        <v>162</v>
      </c>
      <c r="O22" s="2" t="s">
        <v>162</v>
      </c>
      <c r="P22" s="2" t="s">
        <v>162</v>
      </c>
      <c r="Q22" s="2" t="s">
        <v>1179</v>
      </c>
      <c r="R22" s="2" t="s">
        <v>1180</v>
      </c>
      <c r="S22" s="2" t="s">
        <v>1181</v>
      </c>
      <c r="T22" s="2" t="s">
        <v>1182</v>
      </c>
      <c r="U22" s="145">
        <v>45805</v>
      </c>
      <c r="V22" s="2" t="s">
        <v>1746</v>
      </c>
      <c r="W22" s="2" t="s">
        <v>1747</v>
      </c>
      <c r="X22" s="2" t="s">
        <v>1748</v>
      </c>
      <c r="Y22" s="2" t="s">
        <v>1749</v>
      </c>
      <c r="Z22" s="2" t="s">
        <v>980</v>
      </c>
      <c r="AA22" s="2" t="s">
        <v>978</v>
      </c>
      <c r="AB22" s="2" t="s">
        <v>2153</v>
      </c>
      <c r="AC22" s="2" t="s">
        <v>2153</v>
      </c>
      <c r="AD22" s="2" t="s">
        <v>2162</v>
      </c>
      <c r="AE22" s="2" t="s">
        <v>1746</v>
      </c>
      <c r="AF22" s="2" t="s">
        <v>2278</v>
      </c>
      <c r="AG22" s="145">
        <v>45805</v>
      </c>
      <c r="AH22" s="2" t="s">
        <v>2348</v>
      </c>
    </row>
    <row r="23" spans="1:34">
      <c r="A23" s="138">
        <v>5272</v>
      </c>
      <c r="B23" s="2">
        <v>2024</v>
      </c>
      <c r="C23" s="2" t="s">
        <v>388</v>
      </c>
      <c r="D23" s="2" t="s">
        <v>389</v>
      </c>
      <c r="E23" s="2" t="s">
        <v>352</v>
      </c>
      <c r="F23" s="139">
        <v>60612</v>
      </c>
      <c r="G23" s="140">
        <v>6</v>
      </c>
      <c r="H23" s="141" t="s">
        <v>924</v>
      </c>
      <c r="I23" s="2" t="s">
        <v>981</v>
      </c>
      <c r="J23" s="2" t="s">
        <v>982</v>
      </c>
      <c r="K23" s="2" t="s">
        <v>1116</v>
      </c>
      <c r="L23" s="2" t="s">
        <v>1116</v>
      </c>
      <c r="M23" s="2" t="s">
        <v>41</v>
      </c>
      <c r="N23" s="2" t="s">
        <v>41</v>
      </c>
      <c r="O23" s="2" t="s">
        <v>41</v>
      </c>
      <c r="P23" s="2" t="s">
        <v>41</v>
      </c>
      <c r="Q23" s="2" t="s">
        <v>1183</v>
      </c>
      <c r="R23" s="2" t="s">
        <v>1184</v>
      </c>
      <c r="S23" s="2" t="s">
        <v>1185</v>
      </c>
      <c r="T23" s="2" t="s">
        <v>1186</v>
      </c>
      <c r="U23" s="145">
        <v>45775</v>
      </c>
      <c r="V23" s="2" t="s">
        <v>1757</v>
      </c>
      <c r="W23" s="2" t="s">
        <v>1758</v>
      </c>
      <c r="X23" s="2" t="s">
        <v>1759</v>
      </c>
      <c r="Y23" s="2" t="s">
        <v>1760</v>
      </c>
      <c r="Z23" s="2" t="s">
        <v>981</v>
      </c>
      <c r="AA23" s="2" t="s">
        <v>982</v>
      </c>
      <c r="AB23" s="2" t="s">
        <v>2163</v>
      </c>
      <c r="AC23" s="2" t="s">
        <v>2164</v>
      </c>
      <c r="AD23" s="2" t="s">
        <v>2165</v>
      </c>
      <c r="AE23" s="2" t="s">
        <v>1757</v>
      </c>
      <c r="AF23" s="2" t="s">
        <v>1758</v>
      </c>
      <c r="AG23" s="145">
        <v>45775</v>
      </c>
      <c r="AH23" s="2" t="s">
        <v>2349</v>
      </c>
    </row>
    <row r="24" spans="1:34">
      <c r="A24" s="138">
        <v>5280</v>
      </c>
      <c r="B24" s="2">
        <v>2024</v>
      </c>
      <c r="C24" s="2" t="s">
        <v>390</v>
      </c>
      <c r="D24" s="2" t="s">
        <v>391</v>
      </c>
      <c r="E24" s="2" t="s">
        <v>352</v>
      </c>
      <c r="F24" s="139">
        <v>60612</v>
      </c>
      <c r="G24" s="140">
        <v>6</v>
      </c>
      <c r="H24" s="141" t="s">
        <v>924</v>
      </c>
      <c r="I24" s="2" t="s">
        <v>983</v>
      </c>
      <c r="J24" s="2" t="s">
        <v>983</v>
      </c>
      <c r="K24" s="2" t="s">
        <v>1116</v>
      </c>
      <c r="L24" s="2" t="s">
        <v>1116</v>
      </c>
      <c r="M24" s="2" t="s">
        <v>41</v>
      </c>
      <c r="N24" s="2" t="s">
        <v>41</v>
      </c>
      <c r="O24" s="2" t="s">
        <v>41</v>
      </c>
      <c r="P24" s="2" t="s">
        <v>41</v>
      </c>
      <c r="Q24" s="2" t="s">
        <v>1187</v>
      </c>
      <c r="R24" s="2" t="s">
        <v>1188</v>
      </c>
      <c r="S24" s="2" t="s">
        <v>1189</v>
      </c>
      <c r="T24" s="2" t="s">
        <v>1190</v>
      </c>
      <c r="U24" s="145">
        <v>45756</v>
      </c>
      <c r="V24" s="2" t="s">
        <v>1761</v>
      </c>
      <c r="W24" s="2" t="s">
        <v>1762</v>
      </c>
      <c r="X24" s="2" t="s">
        <v>1763</v>
      </c>
      <c r="Y24" s="2" t="s">
        <v>1764</v>
      </c>
      <c r="Z24" s="2" t="s">
        <v>983</v>
      </c>
      <c r="AA24" s="2" t="s">
        <v>983</v>
      </c>
      <c r="AE24" s="2" t="s">
        <v>1187</v>
      </c>
      <c r="AF24" s="2" t="s">
        <v>1188</v>
      </c>
      <c r="AG24" s="145">
        <v>45756</v>
      </c>
      <c r="AH24" s="2" t="s">
        <v>2350</v>
      </c>
    </row>
    <row r="25" spans="1:34">
      <c r="A25" s="138">
        <v>5637</v>
      </c>
      <c r="B25" s="2">
        <v>2024</v>
      </c>
      <c r="C25" s="2" t="s">
        <v>392</v>
      </c>
      <c r="D25" s="2" t="s">
        <v>393</v>
      </c>
      <c r="E25" s="2" t="s">
        <v>352</v>
      </c>
      <c r="F25" s="139">
        <v>60623</v>
      </c>
      <c r="G25" s="140">
        <v>6</v>
      </c>
      <c r="H25" s="141" t="s">
        <v>924</v>
      </c>
      <c r="I25" s="2" t="s">
        <v>392</v>
      </c>
      <c r="J25" s="2" t="s">
        <v>984</v>
      </c>
      <c r="K25" s="2" t="s">
        <v>1116</v>
      </c>
      <c r="L25" s="2" t="s">
        <v>1116</v>
      </c>
      <c r="M25" s="2" t="s">
        <v>41</v>
      </c>
      <c r="N25" s="2" t="s">
        <v>41</v>
      </c>
      <c r="O25" s="2" t="s">
        <v>41</v>
      </c>
      <c r="P25" s="2" t="s">
        <v>41</v>
      </c>
      <c r="Q25" s="2" t="s">
        <v>1191</v>
      </c>
      <c r="R25" s="2" t="s">
        <v>1133</v>
      </c>
      <c r="S25" s="2">
        <v>7734844300</v>
      </c>
      <c r="T25" s="2" t="s">
        <v>1192</v>
      </c>
      <c r="U25" s="145">
        <v>45833</v>
      </c>
      <c r="V25" s="2" t="s">
        <v>1765</v>
      </c>
      <c r="W25" s="2" t="s">
        <v>1766</v>
      </c>
      <c r="X25" s="2">
        <v>7734844834</v>
      </c>
      <c r="Y25" s="2" t="s">
        <v>1767</v>
      </c>
      <c r="Z25" s="2" t="s">
        <v>392</v>
      </c>
      <c r="AA25" s="2" t="s">
        <v>984</v>
      </c>
      <c r="AB25" s="2" t="s">
        <v>2153</v>
      </c>
      <c r="AC25" s="2" t="s">
        <v>2153</v>
      </c>
      <c r="AD25" s="2" t="s">
        <v>2153</v>
      </c>
      <c r="AE25" s="2" t="s">
        <v>1765</v>
      </c>
      <c r="AF25" s="2" t="s">
        <v>1766</v>
      </c>
      <c r="AG25" s="145">
        <v>45833</v>
      </c>
      <c r="AH25" s="2" t="s">
        <v>2351</v>
      </c>
    </row>
    <row r="26" spans="1:34">
      <c r="A26" s="138">
        <v>5918</v>
      </c>
      <c r="B26" s="2">
        <v>2024</v>
      </c>
      <c r="C26" s="2" t="s">
        <v>394</v>
      </c>
      <c r="D26" s="2" t="s">
        <v>395</v>
      </c>
      <c r="E26" s="2" t="s">
        <v>352</v>
      </c>
      <c r="F26" s="139">
        <v>60624</v>
      </c>
      <c r="G26" s="140">
        <v>6</v>
      </c>
      <c r="H26" s="141" t="s">
        <v>924</v>
      </c>
      <c r="I26" s="2" t="s">
        <v>985</v>
      </c>
      <c r="J26" s="2" t="s">
        <v>986</v>
      </c>
      <c r="K26" s="2" t="s">
        <v>1116</v>
      </c>
      <c r="L26" s="2" t="s">
        <v>1116</v>
      </c>
      <c r="M26" s="2" t="s">
        <v>1118</v>
      </c>
      <c r="N26" s="2" t="s">
        <v>1118</v>
      </c>
      <c r="O26" s="2" t="s">
        <v>1118</v>
      </c>
      <c r="P26" s="2" t="s">
        <v>1118</v>
      </c>
      <c r="Q26" s="2" t="s">
        <v>1193</v>
      </c>
      <c r="R26" s="2" t="s">
        <v>1144</v>
      </c>
      <c r="S26" s="2" t="s">
        <v>1194</v>
      </c>
      <c r="T26" s="2" t="s">
        <v>1195</v>
      </c>
      <c r="U26" s="145">
        <v>45762</v>
      </c>
      <c r="V26" s="2" t="s">
        <v>1768</v>
      </c>
      <c r="W26" s="2" t="s">
        <v>1609</v>
      </c>
      <c r="X26" s="2">
        <v>7732654382</v>
      </c>
      <c r="Y26" s="2" t="s">
        <v>1769</v>
      </c>
      <c r="Z26" s="2" t="s">
        <v>985</v>
      </c>
      <c r="AA26" s="2" t="s">
        <v>986</v>
      </c>
      <c r="AC26" s="2" t="s">
        <v>2166</v>
      </c>
      <c r="AD26" s="2" t="s">
        <v>2167</v>
      </c>
      <c r="AE26" s="2" t="s">
        <v>2279</v>
      </c>
      <c r="AF26" s="2" t="s">
        <v>1609</v>
      </c>
      <c r="AG26" s="145">
        <v>45762</v>
      </c>
    </row>
    <row r="27" spans="1:34">
      <c r="A27" s="138">
        <v>6015</v>
      </c>
      <c r="B27" s="2">
        <v>2024</v>
      </c>
      <c r="C27" s="2" t="s">
        <v>396</v>
      </c>
      <c r="D27" s="2" t="s">
        <v>397</v>
      </c>
      <c r="E27" s="2" t="s">
        <v>352</v>
      </c>
      <c r="F27" s="139">
        <v>60622</v>
      </c>
      <c r="G27" s="140">
        <v>6</v>
      </c>
      <c r="H27" s="141" t="s">
        <v>924</v>
      </c>
      <c r="I27" s="2" t="s">
        <v>967</v>
      </c>
      <c r="J27" s="2" t="s">
        <v>967</v>
      </c>
      <c r="K27" s="2" t="s">
        <v>1116</v>
      </c>
      <c r="L27" s="2" t="s">
        <v>1116</v>
      </c>
      <c r="M27" s="2" t="s">
        <v>41</v>
      </c>
      <c r="N27" s="2" t="s">
        <v>41</v>
      </c>
      <c r="O27" s="2" t="s">
        <v>41</v>
      </c>
      <c r="P27" s="2" t="s">
        <v>41</v>
      </c>
      <c r="Q27" s="2" t="s">
        <v>1196</v>
      </c>
      <c r="R27" s="2" t="s">
        <v>1144</v>
      </c>
      <c r="T27" s="2" t="s">
        <v>1197</v>
      </c>
      <c r="U27" s="145">
        <v>45715</v>
      </c>
      <c r="V27" s="2" t="s">
        <v>1770</v>
      </c>
      <c r="W27" s="2" t="s">
        <v>1255</v>
      </c>
      <c r="Y27" s="2" t="s">
        <v>1771</v>
      </c>
      <c r="Z27" s="2" t="s">
        <v>967</v>
      </c>
      <c r="AA27" s="2" t="s">
        <v>967</v>
      </c>
      <c r="AE27" s="2" t="s">
        <v>1770</v>
      </c>
      <c r="AF27" s="2" t="s">
        <v>1255</v>
      </c>
      <c r="AG27" s="145">
        <v>45715</v>
      </c>
      <c r="AH27" s="2" t="s">
        <v>2342</v>
      </c>
    </row>
    <row r="28" spans="1:34">
      <c r="A28" s="138">
        <v>992</v>
      </c>
      <c r="B28" s="2">
        <v>2024</v>
      </c>
      <c r="C28" s="2" t="s">
        <v>398</v>
      </c>
      <c r="D28" s="2" t="s">
        <v>399</v>
      </c>
      <c r="E28" s="2" t="s">
        <v>352</v>
      </c>
      <c r="F28" s="139">
        <v>60629</v>
      </c>
      <c r="G28" s="140">
        <v>6</v>
      </c>
      <c r="H28" s="141" t="s">
        <v>925</v>
      </c>
      <c r="I28" s="2" t="s">
        <v>978</v>
      </c>
      <c r="J28" s="2" t="s">
        <v>398</v>
      </c>
      <c r="K28" s="2" t="s">
        <v>1116</v>
      </c>
      <c r="L28" s="2" t="s">
        <v>1116</v>
      </c>
      <c r="M28" s="2" t="s">
        <v>41</v>
      </c>
      <c r="N28" s="2" t="s">
        <v>41</v>
      </c>
      <c r="O28" s="2" t="s">
        <v>41</v>
      </c>
      <c r="P28" s="2" t="s">
        <v>41</v>
      </c>
      <c r="Q28" s="2" t="s">
        <v>1198</v>
      </c>
      <c r="R28" s="2" t="s">
        <v>1199</v>
      </c>
      <c r="S28" s="2" t="s">
        <v>1200</v>
      </c>
      <c r="T28" s="2" t="s">
        <v>1201</v>
      </c>
      <c r="U28" s="145">
        <v>45805</v>
      </c>
      <c r="V28" s="2" t="s">
        <v>1746</v>
      </c>
      <c r="W28" s="2" t="s">
        <v>1747</v>
      </c>
      <c r="X28" s="2" t="s">
        <v>1748</v>
      </c>
      <c r="Y28" s="2" t="s">
        <v>1749</v>
      </c>
      <c r="Z28" s="2" t="s">
        <v>978</v>
      </c>
      <c r="AA28" s="2" t="s">
        <v>398</v>
      </c>
      <c r="AB28" s="2" t="s">
        <v>2154</v>
      </c>
      <c r="AC28" s="2" t="s">
        <v>2153</v>
      </c>
      <c r="AD28" s="2" t="s">
        <v>2153</v>
      </c>
      <c r="AE28" s="2" t="s">
        <v>1746</v>
      </c>
      <c r="AF28" s="2" t="s">
        <v>2278</v>
      </c>
      <c r="AG28" s="145">
        <v>45805</v>
      </c>
      <c r="AH28" s="2" t="s">
        <v>2352</v>
      </c>
    </row>
    <row r="29" spans="1:34">
      <c r="A29" s="138">
        <v>1115</v>
      </c>
      <c r="B29" s="2">
        <v>2024</v>
      </c>
      <c r="C29" s="2" t="s">
        <v>400</v>
      </c>
      <c r="D29" s="2" t="s">
        <v>401</v>
      </c>
      <c r="E29" s="2" t="s">
        <v>352</v>
      </c>
      <c r="F29" s="139">
        <v>60649</v>
      </c>
      <c r="G29" s="140">
        <v>6</v>
      </c>
      <c r="H29" s="141" t="s">
        <v>925</v>
      </c>
      <c r="I29" s="2" t="s">
        <v>987</v>
      </c>
      <c r="J29" s="2" t="s">
        <v>987</v>
      </c>
      <c r="K29" s="2" t="s">
        <v>1116</v>
      </c>
      <c r="L29" s="2" t="s">
        <v>1116</v>
      </c>
      <c r="M29" s="2" t="s">
        <v>41</v>
      </c>
      <c r="N29" s="2" t="s">
        <v>41</v>
      </c>
      <c r="O29" s="2" t="s">
        <v>41</v>
      </c>
      <c r="P29" s="2" t="s">
        <v>41</v>
      </c>
      <c r="Q29" s="2" t="s">
        <v>1202</v>
      </c>
      <c r="R29" s="2" t="s">
        <v>1203</v>
      </c>
      <c r="S29" s="2" t="s">
        <v>1204</v>
      </c>
      <c r="T29" s="2" t="s">
        <v>1205</v>
      </c>
      <c r="U29" s="145">
        <v>45761</v>
      </c>
      <c r="V29" s="2" t="s">
        <v>1772</v>
      </c>
      <c r="W29" s="2" t="s">
        <v>1773</v>
      </c>
      <c r="X29" s="2" t="s">
        <v>1774</v>
      </c>
      <c r="Y29" s="2" t="s">
        <v>1775</v>
      </c>
      <c r="Z29" s="2" t="s">
        <v>987</v>
      </c>
      <c r="AA29" s="2" t="s">
        <v>987</v>
      </c>
      <c r="AB29" s="2" t="s">
        <v>2168</v>
      </c>
      <c r="AE29" s="2" t="s">
        <v>1772</v>
      </c>
      <c r="AF29" s="2" t="s">
        <v>1773</v>
      </c>
      <c r="AG29" s="145">
        <v>45761</v>
      </c>
      <c r="AH29" s="2" t="s">
        <v>2353</v>
      </c>
    </row>
    <row r="30" spans="1:34">
      <c r="A30" s="138">
        <v>2303</v>
      </c>
      <c r="B30" s="2">
        <v>2024</v>
      </c>
      <c r="C30" s="2" t="s">
        <v>402</v>
      </c>
      <c r="D30" s="2" t="s">
        <v>403</v>
      </c>
      <c r="E30" s="2" t="s">
        <v>371</v>
      </c>
      <c r="F30" s="139">
        <v>60621</v>
      </c>
      <c r="G30" s="140">
        <v>6</v>
      </c>
      <c r="H30" s="141" t="s">
        <v>925</v>
      </c>
      <c r="I30" s="2" t="s">
        <v>402</v>
      </c>
      <c r="J30" s="2" t="s">
        <v>402</v>
      </c>
      <c r="K30" s="2" t="s">
        <v>1116</v>
      </c>
      <c r="L30" s="2" t="s">
        <v>1116</v>
      </c>
      <c r="M30" s="2" t="s">
        <v>41</v>
      </c>
      <c r="N30" s="2" t="s">
        <v>41</v>
      </c>
      <c r="O30" s="2" t="s">
        <v>41</v>
      </c>
      <c r="P30" s="2" t="s">
        <v>41</v>
      </c>
      <c r="Q30" s="2" t="s">
        <v>1206</v>
      </c>
      <c r="R30" s="2" t="s">
        <v>1207</v>
      </c>
      <c r="S30" s="2" t="s">
        <v>1208</v>
      </c>
      <c r="T30" s="2" t="s">
        <v>1209</v>
      </c>
      <c r="U30" s="145">
        <v>45807</v>
      </c>
      <c r="V30" s="2" t="s">
        <v>1776</v>
      </c>
      <c r="W30" s="2" t="s">
        <v>1255</v>
      </c>
      <c r="X30" s="2" t="s">
        <v>1777</v>
      </c>
      <c r="Y30" s="2" t="s">
        <v>1778</v>
      </c>
      <c r="Z30" s="2" t="s">
        <v>402</v>
      </c>
      <c r="AA30" s="2" t="s">
        <v>402</v>
      </c>
      <c r="AE30" s="2" t="s">
        <v>2280</v>
      </c>
      <c r="AF30" s="2" t="s">
        <v>1255</v>
      </c>
      <c r="AG30" s="145">
        <v>45807</v>
      </c>
      <c r="AH30" s="2" t="s">
        <v>2354</v>
      </c>
    </row>
    <row r="31" spans="1:34">
      <c r="A31" s="138">
        <v>3012</v>
      </c>
      <c r="B31" s="2">
        <v>2024</v>
      </c>
      <c r="C31" s="2" t="s">
        <v>404</v>
      </c>
      <c r="D31" s="2" t="s">
        <v>405</v>
      </c>
      <c r="E31" s="2" t="s">
        <v>406</v>
      </c>
      <c r="F31" s="139">
        <v>60649</v>
      </c>
      <c r="G31" s="140">
        <v>6</v>
      </c>
      <c r="H31" s="141" t="s">
        <v>925</v>
      </c>
      <c r="I31" s="2" t="s">
        <v>404</v>
      </c>
      <c r="J31" s="2" t="s">
        <v>404</v>
      </c>
      <c r="K31" s="2" t="s">
        <v>1116</v>
      </c>
      <c r="L31" s="2" t="s">
        <v>1116</v>
      </c>
      <c r="M31" s="2" t="s">
        <v>1117</v>
      </c>
      <c r="N31" s="2" t="s">
        <v>1117</v>
      </c>
      <c r="O31" s="2" t="s">
        <v>1117</v>
      </c>
      <c r="P31" s="2" t="s">
        <v>1117</v>
      </c>
      <c r="Q31" s="2" t="s">
        <v>1210</v>
      </c>
      <c r="R31" s="2" t="s">
        <v>1211</v>
      </c>
      <c r="S31" s="2" t="s">
        <v>1212</v>
      </c>
      <c r="T31" s="2" t="s">
        <v>1213</v>
      </c>
      <c r="U31" s="145" t="s">
        <v>1699</v>
      </c>
      <c r="V31" s="2" t="s">
        <v>1779</v>
      </c>
      <c r="W31" s="2" t="s">
        <v>1780</v>
      </c>
      <c r="X31" s="2" t="s">
        <v>1781</v>
      </c>
      <c r="Y31" s="2" t="s">
        <v>1782</v>
      </c>
      <c r="Z31" s="2" t="s">
        <v>404</v>
      </c>
      <c r="AA31" s="2" t="s">
        <v>404</v>
      </c>
      <c r="AB31" s="2" t="s">
        <v>2169</v>
      </c>
      <c r="AC31" s="2" t="s">
        <v>2170</v>
      </c>
      <c r="AD31" s="2" t="s">
        <v>2171</v>
      </c>
      <c r="AE31" s="2" t="s">
        <v>2281</v>
      </c>
      <c r="AF31" s="2" t="s">
        <v>1780</v>
      </c>
      <c r="AG31" s="145" t="s">
        <v>1699</v>
      </c>
      <c r="AH31" s="2" t="s">
        <v>2355</v>
      </c>
    </row>
    <row r="32" spans="1:34">
      <c r="A32" s="138">
        <v>3459</v>
      </c>
      <c r="B32" s="2">
        <v>2024</v>
      </c>
      <c r="C32" s="2" t="s">
        <v>407</v>
      </c>
      <c r="D32" s="2" t="s">
        <v>408</v>
      </c>
      <c r="E32" s="2" t="s">
        <v>352</v>
      </c>
      <c r="F32" s="139">
        <v>60617</v>
      </c>
      <c r="G32" s="140">
        <v>6</v>
      </c>
      <c r="H32" s="141" t="s">
        <v>925</v>
      </c>
      <c r="I32" s="2" t="s">
        <v>407</v>
      </c>
      <c r="J32" s="2" t="s">
        <v>407</v>
      </c>
      <c r="K32" s="2" t="s">
        <v>1116</v>
      </c>
      <c r="L32" s="2" t="s">
        <v>1116</v>
      </c>
      <c r="M32" s="2" t="s">
        <v>41</v>
      </c>
      <c r="N32" s="2" t="s">
        <v>41</v>
      </c>
      <c r="O32" s="2" t="s">
        <v>41</v>
      </c>
      <c r="P32" s="2" t="s">
        <v>41</v>
      </c>
      <c r="Q32" s="2" t="s">
        <v>1214</v>
      </c>
      <c r="R32" s="2" t="s">
        <v>1215</v>
      </c>
      <c r="S32" s="2" t="s">
        <v>1216</v>
      </c>
      <c r="T32" s="2" t="s">
        <v>1217</v>
      </c>
      <c r="U32" s="145">
        <v>45757</v>
      </c>
      <c r="V32" s="2" t="s">
        <v>1783</v>
      </c>
      <c r="W32" s="2" t="s">
        <v>1784</v>
      </c>
      <c r="X32" s="2" t="s">
        <v>1785</v>
      </c>
      <c r="Y32" s="2" t="s">
        <v>1786</v>
      </c>
      <c r="Z32" s="2" t="s">
        <v>407</v>
      </c>
      <c r="AA32" s="2" t="s">
        <v>407</v>
      </c>
      <c r="AB32" s="2" t="s">
        <v>2172</v>
      </c>
      <c r="AC32" s="2" t="s">
        <v>2173</v>
      </c>
      <c r="AE32" s="2" t="s">
        <v>1214</v>
      </c>
      <c r="AF32" s="2" t="s">
        <v>1215</v>
      </c>
      <c r="AG32" s="145">
        <v>45757</v>
      </c>
      <c r="AH32" s="2" t="s">
        <v>2356</v>
      </c>
    </row>
    <row r="33" spans="1:34">
      <c r="A33" s="138">
        <v>3897</v>
      </c>
      <c r="B33" s="2">
        <v>2024</v>
      </c>
      <c r="C33" s="2" t="s">
        <v>409</v>
      </c>
      <c r="D33" s="2" t="s">
        <v>410</v>
      </c>
      <c r="E33" s="2" t="s">
        <v>352</v>
      </c>
      <c r="F33" s="139" t="s">
        <v>411</v>
      </c>
      <c r="G33" s="140">
        <v>6</v>
      </c>
      <c r="H33" s="141" t="s">
        <v>925</v>
      </c>
      <c r="I33" s="2" t="s">
        <v>409</v>
      </c>
      <c r="J33" s="2" t="s">
        <v>409</v>
      </c>
      <c r="K33" s="2" t="s">
        <v>1116</v>
      </c>
      <c r="L33" s="2" t="s">
        <v>1116</v>
      </c>
      <c r="M33" s="2" t="s">
        <v>41</v>
      </c>
      <c r="N33" s="2" t="s">
        <v>41</v>
      </c>
      <c r="O33" s="2" t="s">
        <v>41</v>
      </c>
      <c r="P33" s="2" t="s">
        <v>41</v>
      </c>
      <c r="Q33" s="2" t="s">
        <v>1218</v>
      </c>
      <c r="R33" s="2" t="s">
        <v>1130</v>
      </c>
      <c r="S33" s="2">
        <v>7737021000</v>
      </c>
      <c r="T33" s="2" t="s">
        <v>1219</v>
      </c>
      <c r="U33" s="145">
        <v>45757</v>
      </c>
      <c r="V33" s="2" t="s">
        <v>1787</v>
      </c>
      <c r="W33" s="2" t="s">
        <v>1788</v>
      </c>
      <c r="X33" s="2">
        <v>2408638592</v>
      </c>
      <c r="Y33" s="2" t="s">
        <v>1789</v>
      </c>
      <c r="Z33" s="2" t="s">
        <v>409</v>
      </c>
      <c r="AA33" s="2" t="s">
        <v>409</v>
      </c>
      <c r="AE33" s="2" t="s">
        <v>1787</v>
      </c>
      <c r="AF33" s="2" t="s">
        <v>1788</v>
      </c>
      <c r="AG33" s="145">
        <v>45757</v>
      </c>
      <c r="AH33" s="2" t="s">
        <v>2357</v>
      </c>
    </row>
    <row r="34" spans="1:34">
      <c r="A34" s="138">
        <v>4176</v>
      </c>
      <c r="B34" s="2">
        <v>2024</v>
      </c>
      <c r="C34" s="2" t="s">
        <v>412</v>
      </c>
      <c r="D34" s="2" t="s">
        <v>413</v>
      </c>
      <c r="E34" s="2" t="s">
        <v>352</v>
      </c>
      <c r="F34" s="139">
        <v>6067</v>
      </c>
      <c r="G34" s="140">
        <v>6</v>
      </c>
      <c r="H34" s="141" t="s">
        <v>925</v>
      </c>
      <c r="I34" s="2" t="s">
        <v>988</v>
      </c>
      <c r="J34" s="2" t="s">
        <v>988</v>
      </c>
      <c r="K34" s="2" t="s">
        <v>1116</v>
      </c>
      <c r="L34" s="2" t="s">
        <v>1116</v>
      </c>
      <c r="M34" s="2" t="s">
        <v>41</v>
      </c>
      <c r="N34" s="2" t="s">
        <v>41</v>
      </c>
      <c r="O34" s="2" t="s">
        <v>41</v>
      </c>
      <c r="P34" s="2" t="s">
        <v>41</v>
      </c>
      <c r="Q34" s="2" t="s">
        <v>1220</v>
      </c>
      <c r="R34" s="2" t="s">
        <v>1221</v>
      </c>
      <c r="S34" s="2" t="s">
        <v>1222</v>
      </c>
      <c r="T34" s="2" t="s">
        <v>1223</v>
      </c>
      <c r="U34" s="145">
        <v>45761</v>
      </c>
      <c r="V34" s="2" t="s">
        <v>1790</v>
      </c>
      <c r="W34" s="2" t="s">
        <v>1791</v>
      </c>
      <c r="X34" s="2" t="s">
        <v>1792</v>
      </c>
      <c r="Y34" s="2" t="s">
        <v>1793</v>
      </c>
      <c r="Z34" s="2" t="s">
        <v>988</v>
      </c>
      <c r="AA34" s="2" t="s">
        <v>988</v>
      </c>
      <c r="AE34" s="2" t="s">
        <v>2282</v>
      </c>
      <c r="AF34" s="2" t="s">
        <v>2283</v>
      </c>
      <c r="AG34" s="145">
        <v>45761</v>
      </c>
      <c r="AH34" s="2" t="s">
        <v>2358</v>
      </c>
    </row>
    <row r="35" spans="1:34">
      <c r="A35" s="138">
        <v>4549</v>
      </c>
      <c r="B35" s="2">
        <v>2024</v>
      </c>
      <c r="C35" s="2" t="s">
        <v>414</v>
      </c>
      <c r="D35" s="2" t="s">
        <v>415</v>
      </c>
      <c r="E35" s="2" t="s">
        <v>352</v>
      </c>
      <c r="F35" s="139">
        <v>60615</v>
      </c>
      <c r="G35" s="140">
        <v>6</v>
      </c>
      <c r="H35" s="141" t="s">
        <v>925</v>
      </c>
      <c r="I35" s="2" t="s">
        <v>981</v>
      </c>
      <c r="J35" s="2" t="s">
        <v>981</v>
      </c>
      <c r="K35" s="2" t="s">
        <v>1116</v>
      </c>
      <c r="L35" s="2" t="s">
        <v>1116</v>
      </c>
      <c r="M35" s="2" t="s">
        <v>41</v>
      </c>
      <c r="N35" s="2" t="s">
        <v>41</v>
      </c>
      <c r="O35" s="2" t="s">
        <v>41</v>
      </c>
      <c r="P35" s="2" t="s">
        <v>41</v>
      </c>
      <c r="Q35" s="2" t="s">
        <v>1224</v>
      </c>
      <c r="R35" s="2" t="s">
        <v>1184</v>
      </c>
      <c r="S35" s="2" t="s">
        <v>1225</v>
      </c>
      <c r="T35" s="2" t="s">
        <v>1226</v>
      </c>
      <c r="U35" s="145">
        <v>45775</v>
      </c>
      <c r="V35" s="2" t="s">
        <v>1757</v>
      </c>
      <c r="W35" s="2" t="s">
        <v>1758</v>
      </c>
      <c r="X35" s="2" t="s">
        <v>1759</v>
      </c>
      <c r="Y35" s="2" t="s">
        <v>1760</v>
      </c>
      <c r="Z35" s="2" t="s">
        <v>981</v>
      </c>
      <c r="AA35" s="2" t="s">
        <v>981</v>
      </c>
      <c r="AB35" s="2" t="s">
        <v>2163</v>
      </c>
      <c r="AC35" s="2" t="s">
        <v>2164</v>
      </c>
      <c r="AD35" s="2" t="s">
        <v>2165</v>
      </c>
      <c r="AE35" s="2" t="s">
        <v>1757</v>
      </c>
      <c r="AF35" s="2" t="s">
        <v>1758</v>
      </c>
      <c r="AG35" s="145">
        <v>45775</v>
      </c>
      <c r="AH35" s="2" t="s">
        <v>2349</v>
      </c>
    </row>
    <row r="36" spans="1:34">
      <c r="A36" s="138">
        <v>6247</v>
      </c>
      <c r="B36" s="2">
        <v>2024</v>
      </c>
      <c r="C36" s="2" t="s">
        <v>416</v>
      </c>
      <c r="D36" s="2" t="s">
        <v>417</v>
      </c>
      <c r="E36" s="2" t="s">
        <v>352</v>
      </c>
      <c r="F36" s="139">
        <v>60616</v>
      </c>
      <c r="G36" s="140">
        <v>6</v>
      </c>
      <c r="H36" s="141" t="s">
        <v>925</v>
      </c>
      <c r="I36" s="2" t="s">
        <v>416</v>
      </c>
      <c r="J36" s="2" t="s">
        <v>416</v>
      </c>
      <c r="K36" s="2" t="s">
        <v>1116</v>
      </c>
      <c r="L36" s="2" t="s">
        <v>1116</v>
      </c>
      <c r="M36" s="2" t="s">
        <v>41</v>
      </c>
      <c r="N36" s="2" t="s">
        <v>41</v>
      </c>
      <c r="O36" s="2" t="s">
        <v>41</v>
      </c>
      <c r="P36" s="2" t="s">
        <v>41</v>
      </c>
      <c r="Q36" s="2" t="s">
        <v>1227</v>
      </c>
      <c r="R36" s="2" t="s">
        <v>1228</v>
      </c>
      <c r="S36" s="2" t="s">
        <v>1229</v>
      </c>
      <c r="T36" s="2" t="s">
        <v>1230</v>
      </c>
      <c r="U36" s="145">
        <v>45831</v>
      </c>
      <c r="V36" s="2" t="s">
        <v>1794</v>
      </c>
      <c r="W36" s="2" t="s">
        <v>1795</v>
      </c>
      <c r="X36" s="2" t="s">
        <v>1796</v>
      </c>
      <c r="Y36" s="2" t="s">
        <v>1797</v>
      </c>
      <c r="Z36" s="2" t="s">
        <v>416</v>
      </c>
      <c r="AA36" s="2" t="s">
        <v>416</v>
      </c>
      <c r="AE36" s="2" t="s">
        <v>1794</v>
      </c>
      <c r="AF36" s="2" t="s">
        <v>2284</v>
      </c>
      <c r="AG36" s="145">
        <v>45831</v>
      </c>
      <c r="AH36" s="2" t="s">
        <v>2359</v>
      </c>
    </row>
    <row r="37" spans="1:34">
      <c r="A37" s="138">
        <v>6411</v>
      </c>
      <c r="B37" s="2">
        <v>2024</v>
      </c>
      <c r="C37" s="2" t="s">
        <v>418</v>
      </c>
      <c r="D37" s="2" t="s">
        <v>419</v>
      </c>
      <c r="E37" s="2" t="s">
        <v>352</v>
      </c>
      <c r="F37" s="139">
        <v>60607</v>
      </c>
      <c r="G37" s="140">
        <v>6</v>
      </c>
      <c r="H37" s="141" t="s">
        <v>925</v>
      </c>
      <c r="I37" s="2" t="s">
        <v>418</v>
      </c>
      <c r="J37" s="2" t="s">
        <v>989</v>
      </c>
      <c r="K37" s="2" t="s">
        <v>163</v>
      </c>
      <c r="L37" s="2" t="s">
        <v>163</v>
      </c>
      <c r="M37" s="2" t="s">
        <v>1116</v>
      </c>
      <c r="N37" s="2" t="s">
        <v>1116</v>
      </c>
      <c r="O37" s="2" t="s">
        <v>1116</v>
      </c>
      <c r="P37" s="2" t="s">
        <v>1116</v>
      </c>
      <c r="Q37" s="2" t="s">
        <v>1231</v>
      </c>
      <c r="R37" s="2" t="s">
        <v>1140</v>
      </c>
      <c r="S37" s="2" t="s">
        <v>1232</v>
      </c>
      <c r="T37" s="2" t="s">
        <v>1233</v>
      </c>
      <c r="U37" s="145">
        <v>45786</v>
      </c>
      <c r="V37" s="2" t="s">
        <v>1231</v>
      </c>
      <c r="W37" s="2" t="s">
        <v>1140</v>
      </c>
      <c r="X37" s="2" t="s">
        <v>1232</v>
      </c>
      <c r="Y37" s="2" t="s">
        <v>1233</v>
      </c>
      <c r="Z37" s="2" t="s">
        <v>418</v>
      </c>
      <c r="AA37" s="2" t="s">
        <v>989</v>
      </c>
      <c r="AB37" s="2" t="s">
        <v>2153</v>
      </c>
      <c r="AC37" s="2" t="s">
        <v>2153</v>
      </c>
      <c r="AD37" s="2" t="s">
        <v>2153</v>
      </c>
      <c r="AE37" s="2" t="s">
        <v>1231</v>
      </c>
      <c r="AF37" s="2" t="s">
        <v>1140</v>
      </c>
      <c r="AG37" s="145">
        <v>45786</v>
      </c>
      <c r="AH37" s="2" t="s">
        <v>2153</v>
      </c>
    </row>
    <row r="38" spans="1:34">
      <c r="A38" s="138">
        <v>315</v>
      </c>
      <c r="B38" s="2">
        <v>2024</v>
      </c>
      <c r="C38" s="2" t="s">
        <v>420</v>
      </c>
      <c r="D38" s="2" t="s">
        <v>421</v>
      </c>
      <c r="E38" s="2" t="s">
        <v>422</v>
      </c>
      <c r="F38" s="139">
        <v>60456</v>
      </c>
      <c r="G38" s="140">
        <v>7</v>
      </c>
      <c r="H38" s="141" t="s">
        <v>926</v>
      </c>
      <c r="I38" s="2" t="s">
        <v>990</v>
      </c>
      <c r="J38" s="2" t="s">
        <v>990</v>
      </c>
      <c r="K38" s="2" t="s">
        <v>1116</v>
      </c>
      <c r="L38" s="2" t="s">
        <v>1116</v>
      </c>
      <c r="M38" s="2" t="s">
        <v>41</v>
      </c>
      <c r="N38" s="2" t="s">
        <v>41</v>
      </c>
      <c r="O38" s="2" t="s">
        <v>41</v>
      </c>
      <c r="P38" s="2" t="s">
        <v>41</v>
      </c>
      <c r="Q38" s="2" t="s">
        <v>1234</v>
      </c>
      <c r="R38" s="2" t="s">
        <v>1235</v>
      </c>
      <c r="S38" s="2" t="s">
        <v>1236</v>
      </c>
      <c r="T38" s="2" t="s">
        <v>1237</v>
      </c>
      <c r="U38" s="145">
        <v>45761</v>
      </c>
      <c r="V38" s="2" t="s">
        <v>1798</v>
      </c>
      <c r="W38" s="2" t="s">
        <v>1799</v>
      </c>
      <c r="X38" s="2" t="s">
        <v>1800</v>
      </c>
      <c r="Y38" s="2" t="s">
        <v>1801</v>
      </c>
      <c r="Z38" s="2" t="s">
        <v>990</v>
      </c>
      <c r="AA38" s="2" t="s">
        <v>990</v>
      </c>
      <c r="AE38" s="2" t="s">
        <v>1798</v>
      </c>
      <c r="AF38" s="2" t="s">
        <v>1799</v>
      </c>
      <c r="AG38" s="145">
        <v>45761</v>
      </c>
    </row>
    <row r="39" spans="1:34">
      <c r="A39" s="138">
        <v>1099</v>
      </c>
      <c r="B39" s="2">
        <v>2024</v>
      </c>
      <c r="C39" s="2" t="s">
        <v>423</v>
      </c>
      <c r="D39" s="2" t="s">
        <v>424</v>
      </c>
      <c r="E39" s="2" t="s">
        <v>425</v>
      </c>
      <c r="F39" s="139">
        <v>60426</v>
      </c>
      <c r="G39" s="140">
        <v>7</v>
      </c>
      <c r="H39" s="141" t="s">
        <v>926</v>
      </c>
      <c r="I39" s="2" t="s">
        <v>423</v>
      </c>
      <c r="J39" s="2" t="s">
        <v>423</v>
      </c>
      <c r="K39" s="2" t="s">
        <v>1116</v>
      </c>
      <c r="L39" s="2" t="s">
        <v>1116</v>
      </c>
      <c r="M39" s="2" t="s">
        <v>41</v>
      </c>
      <c r="N39" s="2" t="s">
        <v>41</v>
      </c>
      <c r="O39" s="2" t="s">
        <v>41</v>
      </c>
      <c r="P39" s="2" t="s">
        <v>41</v>
      </c>
      <c r="Q39" s="2" t="s">
        <v>1238</v>
      </c>
      <c r="R39" s="2" t="s">
        <v>1239</v>
      </c>
      <c r="S39" s="2" t="s">
        <v>1240</v>
      </c>
      <c r="T39" s="2" t="s">
        <v>1241</v>
      </c>
      <c r="V39" s="2" t="s">
        <v>1802</v>
      </c>
      <c r="W39" s="2" t="s">
        <v>1803</v>
      </c>
      <c r="X39" s="2" t="s">
        <v>1804</v>
      </c>
      <c r="Y39" s="2" t="s">
        <v>1805</v>
      </c>
      <c r="Z39" s="2" t="s">
        <v>423</v>
      </c>
      <c r="AA39" s="2" t="s">
        <v>423</v>
      </c>
      <c r="AB39" s="2" t="s">
        <v>2174</v>
      </c>
      <c r="AC39" s="2" t="s">
        <v>2175</v>
      </c>
      <c r="AD39" s="2" t="s">
        <v>2176</v>
      </c>
      <c r="AH39" s="2" t="s">
        <v>2360</v>
      </c>
    </row>
    <row r="40" spans="1:34">
      <c r="A40" s="138">
        <v>3210</v>
      </c>
      <c r="B40" s="2">
        <v>2024</v>
      </c>
      <c r="C40" s="2" t="s">
        <v>426</v>
      </c>
      <c r="D40" s="2" t="s">
        <v>427</v>
      </c>
      <c r="E40" s="2" t="s">
        <v>428</v>
      </c>
      <c r="F40" s="139">
        <v>60463</v>
      </c>
      <c r="G40" s="140">
        <v>7</v>
      </c>
      <c r="H40" s="141" t="s">
        <v>926</v>
      </c>
      <c r="I40" s="2" t="s">
        <v>426</v>
      </c>
      <c r="J40" s="2" t="s">
        <v>426</v>
      </c>
      <c r="K40" s="2" t="s">
        <v>1116</v>
      </c>
      <c r="L40" s="2" t="s">
        <v>1116</v>
      </c>
      <c r="M40" s="2" t="s">
        <v>41</v>
      </c>
      <c r="N40" s="2" t="s">
        <v>41</v>
      </c>
      <c r="O40" s="2" t="s">
        <v>41</v>
      </c>
      <c r="P40" s="2" t="s">
        <v>41</v>
      </c>
      <c r="Q40" s="2" t="s">
        <v>1242</v>
      </c>
      <c r="R40" s="2" t="s">
        <v>1243</v>
      </c>
      <c r="S40" s="2" t="s">
        <v>1244</v>
      </c>
      <c r="T40" s="2" t="s">
        <v>1245</v>
      </c>
      <c r="U40" s="145">
        <v>45756</v>
      </c>
      <c r="V40" s="2" t="s">
        <v>1704</v>
      </c>
      <c r="W40" s="2" t="s">
        <v>1705</v>
      </c>
      <c r="X40" s="2" t="s">
        <v>1706</v>
      </c>
      <c r="Y40" s="2" t="s">
        <v>1707</v>
      </c>
      <c r="Z40" s="2" t="s">
        <v>426</v>
      </c>
      <c r="AA40" s="2" t="s">
        <v>426</v>
      </c>
      <c r="AE40" s="2" t="s">
        <v>1242</v>
      </c>
      <c r="AF40" s="2" t="s">
        <v>2285</v>
      </c>
      <c r="AG40" s="145">
        <v>45756</v>
      </c>
      <c r="AH40" s="2" t="s">
        <v>2338</v>
      </c>
    </row>
    <row r="41" spans="1:34">
      <c r="A41" s="138">
        <v>3712</v>
      </c>
      <c r="B41" s="2">
        <v>2024</v>
      </c>
      <c r="C41" s="2" t="s">
        <v>429</v>
      </c>
      <c r="D41" s="2" t="s">
        <v>430</v>
      </c>
      <c r="E41" s="2" t="s">
        <v>352</v>
      </c>
      <c r="F41" s="139">
        <v>60707</v>
      </c>
      <c r="G41" s="140">
        <v>6</v>
      </c>
      <c r="H41" s="141" t="s">
        <v>923</v>
      </c>
      <c r="I41" s="2" t="s">
        <v>429</v>
      </c>
      <c r="J41" s="2" t="s">
        <v>429</v>
      </c>
      <c r="K41" s="2" t="s">
        <v>1116</v>
      </c>
      <c r="L41" s="2" t="s">
        <v>1116</v>
      </c>
      <c r="M41" s="2" t="s">
        <v>1117</v>
      </c>
      <c r="N41" s="2" t="s">
        <v>1117</v>
      </c>
      <c r="O41" s="2" t="s">
        <v>1117</v>
      </c>
      <c r="P41" s="2" t="s">
        <v>1117</v>
      </c>
      <c r="Q41" s="2" t="s">
        <v>1246</v>
      </c>
      <c r="R41" s="2" t="s">
        <v>31</v>
      </c>
      <c r="S41" s="2" t="s">
        <v>1247</v>
      </c>
      <c r="T41" s="2" t="s">
        <v>1248</v>
      </c>
      <c r="U41" s="145">
        <v>45761</v>
      </c>
      <c r="V41" s="2" t="s">
        <v>1806</v>
      </c>
      <c r="W41" s="2" t="s">
        <v>1807</v>
      </c>
      <c r="X41" s="2" t="s">
        <v>1808</v>
      </c>
      <c r="Y41" s="2" t="s">
        <v>1809</v>
      </c>
      <c r="Z41" s="2" t="s">
        <v>429</v>
      </c>
      <c r="AA41" s="2" t="s">
        <v>429</v>
      </c>
      <c r="AB41" s="2" t="s">
        <v>2177</v>
      </c>
      <c r="AC41" s="2" t="s">
        <v>2177</v>
      </c>
      <c r="AD41" s="2" t="s">
        <v>2177</v>
      </c>
      <c r="AE41" s="2" t="s">
        <v>1806</v>
      </c>
      <c r="AF41" s="2" t="s">
        <v>1807</v>
      </c>
      <c r="AG41" s="145">
        <v>45761</v>
      </c>
      <c r="AH41" s="2" t="s">
        <v>2361</v>
      </c>
    </row>
    <row r="42" spans="1:34">
      <c r="A42" s="138">
        <v>4697</v>
      </c>
      <c r="B42" s="2">
        <v>2024</v>
      </c>
      <c r="C42" s="2" t="s">
        <v>431</v>
      </c>
      <c r="D42" s="2" t="s">
        <v>432</v>
      </c>
      <c r="E42" s="2" t="s">
        <v>433</v>
      </c>
      <c r="F42" s="139">
        <v>60429</v>
      </c>
      <c r="G42" s="140">
        <v>7</v>
      </c>
      <c r="H42" s="141" t="s">
        <v>926</v>
      </c>
      <c r="I42" s="2" t="s">
        <v>988</v>
      </c>
      <c r="J42" s="2" t="s">
        <v>988</v>
      </c>
      <c r="K42" s="2" t="s">
        <v>1116</v>
      </c>
      <c r="L42" s="2" t="s">
        <v>1116</v>
      </c>
      <c r="M42" s="2" t="s">
        <v>41</v>
      </c>
      <c r="N42" s="2" t="s">
        <v>41</v>
      </c>
      <c r="O42" s="2" t="s">
        <v>41</v>
      </c>
      <c r="P42" s="2" t="s">
        <v>41</v>
      </c>
      <c r="Q42" s="2" t="s">
        <v>1220</v>
      </c>
      <c r="R42" s="2" t="s">
        <v>1249</v>
      </c>
      <c r="S42" s="2" t="s">
        <v>1250</v>
      </c>
      <c r="T42" s="2" t="s">
        <v>1223</v>
      </c>
      <c r="U42" s="145">
        <v>45761</v>
      </c>
      <c r="V42" s="2" t="s">
        <v>1790</v>
      </c>
      <c r="W42" s="2" t="s">
        <v>1791</v>
      </c>
      <c r="X42" s="2" t="s">
        <v>1810</v>
      </c>
      <c r="Y42" s="2" t="s">
        <v>1793</v>
      </c>
      <c r="Z42" s="2" t="s">
        <v>988</v>
      </c>
      <c r="AA42" s="2" t="s">
        <v>988</v>
      </c>
      <c r="AD42" s="2" t="s">
        <v>2178</v>
      </c>
      <c r="AE42" s="2" t="s">
        <v>2282</v>
      </c>
      <c r="AF42" s="2" t="s">
        <v>2286</v>
      </c>
      <c r="AG42" s="145">
        <v>45761</v>
      </c>
      <c r="AH42" s="2" t="s">
        <v>2358</v>
      </c>
    </row>
    <row r="43" spans="1:34">
      <c r="A43" s="138">
        <v>4804</v>
      </c>
      <c r="B43" s="2">
        <v>2024</v>
      </c>
      <c r="C43" s="2" t="s">
        <v>434</v>
      </c>
      <c r="D43" s="2" t="s">
        <v>435</v>
      </c>
      <c r="E43" s="2" t="s">
        <v>436</v>
      </c>
      <c r="F43" s="139">
        <v>60521</v>
      </c>
      <c r="G43" s="140">
        <v>4</v>
      </c>
      <c r="H43" s="141" t="s">
        <v>926</v>
      </c>
      <c r="I43" s="2" t="s">
        <v>991</v>
      </c>
      <c r="J43" s="2" t="s">
        <v>981</v>
      </c>
      <c r="K43" s="2" t="s">
        <v>163</v>
      </c>
      <c r="L43" s="2" t="s">
        <v>163</v>
      </c>
      <c r="M43" s="2" t="s">
        <v>1116</v>
      </c>
      <c r="N43" s="2" t="s">
        <v>1116</v>
      </c>
      <c r="O43" s="2" t="s">
        <v>1116</v>
      </c>
      <c r="P43" s="2" t="s">
        <v>1116</v>
      </c>
      <c r="Q43" s="2" t="s">
        <v>1251</v>
      </c>
      <c r="R43" s="2" t="s">
        <v>1211</v>
      </c>
      <c r="S43" s="2" t="s">
        <v>1252</v>
      </c>
      <c r="T43" s="2" t="s">
        <v>1253</v>
      </c>
      <c r="U43" s="145">
        <v>45762</v>
      </c>
      <c r="V43" s="2" t="s">
        <v>1811</v>
      </c>
      <c r="W43" s="2" t="s">
        <v>1812</v>
      </c>
      <c r="X43" s="2" t="s">
        <v>1813</v>
      </c>
      <c r="Y43" s="2" t="s">
        <v>1814</v>
      </c>
      <c r="Z43" s="2" t="s">
        <v>991</v>
      </c>
      <c r="AA43" s="2" t="s">
        <v>981</v>
      </c>
      <c r="AE43" s="2" t="s">
        <v>1251</v>
      </c>
      <c r="AF43" s="2" t="s">
        <v>1211</v>
      </c>
      <c r="AG43" s="145">
        <v>45762</v>
      </c>
      <c r="AH43" s="2" t="s">
        <v>2362</v>
      </c>
    </row>
    <row r="44" spans="1:34">
      <c r="A44" s="138">
        <v>5074</v>
      </c>
      <c r="B44" s="2">
        <v>2024</v>
      </c>
      <c r="C44" s="2" t="s">
        <v>437</v>
      </c>
      <c r="D44" s="2" t="s">
        <v>438</v>
      </c>
      <c r="E44" s="2" t="s">
        <v>439</v>
      </c>
      <c r="F44" s="139">
        <v>60461</v>
      </c>
      <c r="G44" s="140">
        <v>7</v>
      </c>
      <c r="H44" s="141" t="s">
        <v>926</v>
      </c>
      <c r="I44" s="2" t="s">
        <v>992</v>
      </c>
      <c r="J44" s="2" t="s">
        <v>992</v>
      </c>
      <c r="K44" s="2" t="s">
        <v>1116</v>
      </c>
      <c r="L44" s="2" t="s">
        <v>1116</v>
      </c>
      <c r="M44" s="2" t="s">
        <v>41</v>
      </c>
      <c r="N44" s="2" t="s">
        <v>41</v>
      </c>
      <c r="O44" s="2" t="s">
        <v>41</v>
      </c>
      <c r="P44" s="2" t="s">
        <v>41</v>
      </c>
      <c r="Q44" s="2" t="s">
        <v>1254</v>
      </c>
      <c r="R44" s="2" t="s">
        <v>1255</v>
      </c>
      <c r="S44" s="2" t="s">
        <v>1256</v>
      </c>
      <c r="T44" s="2" t="s">
        <v>1257</v>
      </c>
      <c r="U44" s="145">
        <v>45758</v>
      </c>
      <c r="V44" s="2" t="s">
        <v>1815</v>
      </c>
      <c r="W44" s="2" t="s">
        <v>1816</v>
      </c>
      <c r="X44" s="2" t="s">
        <v>1817</v>
      </c>
      <c r="Y44" s="2" t="s">
        <v>1818</v>
      </c>
      <c r="Z44" s="2" t="s">
        <v>992</v>
      </c>
      <c r="AA44" s="2" t="s">
        <v>992</v>
      </c>
      <c r="AB44" s="2" t="s">
        <v>2179</v>
      </c>
      <c r="AC44" s="2" t="s">
        <v>2180</v>
      </c>
      <c r="AD44" s="2" t="s">
        <v>2181</v>
      </c>
      <c r="AE44" s="2" t="s">
        <v>1254</v>
      </c>
      <c r="AF44" s="2" t="s">
        <v>1255</v>
      </c>
      <c r="AG44" s="145">
        <v>45758</v>
      </c>
      <c r="AH44" s="2" t="s">
        <v>2363</v>
      </c>
    </row>
    <row r="45" spans="1:34">
      <c r="A45" s="138">
        <v>5678</v>
      </c>
      <c r="B45" s="2">
        <v>2024</v>
      </c>
      <c r="C45" s="2" t="s">
        <v>440</v>
      </c>
      <c r="D45" s="2" t="s">
        <v>441</v>
      </c>
      <c r="E45" s="2" t="s">
        <v>352</v>
      </c>
      <c r="F45" s="139">
        <v>60624</v>
      </c>
      <c r="G45" s="142">
        <v>6</v>
      </c>
      <c r="H45" s="143" t="s">
        <v>924</v>
      </c>
      <c r="I45" s="2" t="s">
        <v>991</v>
      </c>
      <c r="J45" s="2" t="s">
        <v>993</v>
      </c>
      <c r="K45" s="2" t="s">
        <v>163</v>
      </c>
      <c r="L45" s="2" t="s">
        <v>163</v>
      </c>
      <c r="M45" s="2" t="s">
        <v>1116</v>
      </c>
      <c r="N45" s="2" t="s">
        <v>1116</v>
      </c>
      <c r="O45" s="2" t="s">
        <v>1116</v>
      </c>
      <c r="P45" s="2" t="s">
        <v>1116</v>
      </c>
      <c r="Q45" s="2" t="s">
        <v>1251</v>
      </c>
      <c r="R45" s="2" t="s">
        <v>1211</v>
      </c>
      <c r="S45" s="2" t="s">
        <v>1252</v>
      </c>
      <c r="T45" s="2" t="s">
        <v>1253</v>
      </c>
      <c r="U45" s="145">
        <v>45762</v>
      </c>
      <c r="V45" s="2" t="s">
        <v>1811</v>
      </c>
      <c r="W45" s="2" t="s">
        <v>1812</v>
      </c>
      <c r="X45" s="2" t="s">
        <v>1813</v>
      </c>
      <c r="Y45" s="2" t="s">
        <v>1814</v>
      </c>
      <c r="Z45" s="2" t="s">
        <v>991</v>
      </c>
      <c r="AA45" s="2" t="s">
        <v>993</v>
      </c>
      <c r="AE45" s="2" t="s">
        <v>1251</v>
      </c>
      <c r="AF45" s="2" t="s">
        <v>1211</v>
      </c>
      <c r="AG45" s="145">
        <v>45762</v>
      </c>
      <c r="AH45" s="2" t="s">
        <v>2362</v>
      </c>
    </row>
    <row r="46" spans="1:34">
      <c r="A46" s="138">
        <v>5967</v>
      </c>
      <c r="B46" s="2">
        <v>2024</v>
      </c>
      <c r="C46" s="2" t="s">
        <v>442</v>
      </c>
      <c r="D46" s="2" t="s">
        <v>443</v>
      </c>
      <c r="E46" s="2" t="s">
        <v>444</v>
      </c>
      <c r="F46" s="139">
        <v>60525</v>
      </c>
      <c r="G46" s="140">
        <v>7</v>
      </c>
      <c r="H46" s="141" t="s">
        <v>926</v>
      </c>
      <c r="I46" s="2" t="s">
        <v>994</v>
      </c>
      <c r="J46" s="2" t="s">
        <v>994</v>
      </c>
      <c r="K46" s="2" t="s">
        <v>1116</v>
      </c>
      <c r="L46" s="2" t="s">
        <v>1116</v>
      </c>
      <c r="M46" s="2" t="s">
        <v>41</v>
      </c>
      <c r="N46" s="2" t="s">
        <v>41</v>
      </c>
      <c r="O46" s="2" t="s">
        <v>41</v>
      </c>
      <c r="P46" s="2" t="s">
        <v>41</v>
      </c>
      <c r="Q46" s="2" t="s">
        <v>1258</v>
      </c>
      <c r="R46" s="2" t="s">
        <v>1255</v>
      </c>
      <c r="S46" s="2" t="s">
        <v>1259</v>
      </c>
      <c r="T46" s="2" t="s">
        <v>1260</v>
      </c>
      <c r="U46" s="145">
        <v>45775</v>
      </c>
      <c r="V46" s="2" t="s">
        <v>1819</v>
      </c>
      <c r="W46" s="2" t="s">
        <v>1799</v>
      </c>
      <c r="X46" s="2" t="s">
        <v>1820</v>
      </c>
      <c r="Y46" s="2" t="s">
        <v>1821</v>
      </c>
      <c r="Z46" s="2" t="s">
        <v>994</v>
      </c>
      <c r="AA46" s="2" t="s">
        <v>994</v>
      </c>
      <c r="AD46" s="2" t="s">
        <v>2182</v>
      </c>
      <c r="AE46" s="2" t="s">
        <v>1258</v>
      </c>
      <c r="AF46" s="2" t="s">
        <v>1609</v>
      </c>
      <c r="AG46" s="145">
        <v>45775</v>
      </c>
      <c r="AH46" s="2" t="s">
        <v>2364</v>
      </c>
    </row>
    <row r="47" spans="1:34">
      <c r="A47" s="138">
        <v>6163</v>
      </c>
      <c r="B47" s="2">
        <v>2024</v>
      </c>
      <c r="C47" s="2" t="s">
        <v>445</v>
      </c>
      <c r="D47" s="2" t="s">
        <v>446</v>
      </c>
      <c r="E47" s="2" t="s">
        <v>447</v>
      </c>
      <c r="F47" s="139">
        <v>60805</v>
      </c>
      <c r="G47" s="142">
        <v>7</v>
      </c>
      <c r="H47" s="143" t="s">
        <v>926</v>
      </c>
      <c r="I47" s="2" t="s">
        <v>995</v>
      </c>
      <c r="J47" s="2" t="s">
        <v>995</v>
      </c>
      <c r="K47" s="2" t="s">
        <v>1116</v>
      </c>
      <c r="L47" s="2" t="s">
        <v>1116</v>
      </c>
      <c r="M47" s="2" t="s">
        <v>41</v>
      </c>
      <c r="N47" s="2" t="s">
        <v>41</v>
      </c>
      <c r="O47" s="2" t="s">
        <v>41</v>
      </c>
      <c r="P47" s="2" t="s">
        <v>41</v>
      </c>
      <c r="Q47" s="2" t="s">
        <v>1261</v>
      </c>
      <c r="R47" s="2" t="s">
        <v>1130</v>
      </c>
      <c r="S47" s="2" t="s">
        <v>1262</v>
      </c>
      <c r="T47" s="2" t="s">
        <v>1263</v>
      </c>
      <c r="U47" s="145">
        <v>45757</v>
      </c>
      <c r="V47" s="2" t="s">
        <v>1822</v>
      </c>
      <c r="W47" s="2" t="s">
        <v>1823</v>
      </c>
      <c r="X47" s="2" t="s">
        <v>1824</v>
      </c>
      <c r="Y47" s="2" t="s">
        <v>1825</v>
      </c>
      <c r="Z47" s="2" t="s">
        <v>995</v>
      </c>
      <c r="AA47" s="2" t="s">
        <v>995</v>
      </c>
      <c r="AE47" s="2" t="s">
        <v>2287</v>
      </c>
      <c r="AF47" s="2" t="s">
        <v>2288</v>
      </c>
      <c r="AG47" s="145">
        <v>45757</v>
      </c>
      <c r="AH47" s="2" t="s">
        <v>2365</v>
      </c>
    </row>
    <row r="48" spans="1:34">
      <c r="A48" s="138">
        <v>976</v>
      </c>
      <c r="B48" s="2">
        <v>2024</v>
      </c>
      <c r="C48" s="2" t="s">
        <v>448</v>
      </c>
      <c r="D48" s="2" t="s">
        <v>449</v>
      </c>
      <c r="E48" s="2" t="s">
        <v>436</v>
      </c>
      <c r="F48" s="139">
        <v>60521</v>
      </c>
      <c r="G48" s="140">
        <v>7</v>
      </c>
      <c r="H48" s="141" t="s">
        <v>927</v>
      </c>
      <c r="I48" s="2" t="s">
        <v>996</v>
      </c>
      <c r="J48" s="2" t="s">
        <v>996</v>
      </c>
      <c r="K48" s="2" t="s">
        <v>1116</v>
      </c>
      <c r="L48" s="2" t="s">
        <v>1116</v>
      </c>
      <c r="M48" s="2" t="s">
        <v>41</v>
      </c>
      <c r="N48" s="2" t="s">
        <v>41</v>
      </c>
      <c r="O48" s="2" t="s">
        <v>41</v>
      </c>
      <c r="P48" s="2" t="s">
        <v>41</v>
      </c>
      <c r="Q48" s="2" t="s">
        <v>1258</v>
      </c>
      <c r="R48" s="2" t="s">
        <v>1255</v>
      </c>
      <c r="S48" s="2" t="s">
        <v>1259</v>
      </c>
      <c r="T48" s="2" t="s">
        <v>1260</v>
      </c>
      <c r="U48" s="145">
        <v>45775</v>
      </c>
      <c r="V48" s="2" t="s">
        <v>1819</v>
      </c>
      <c r="W48" s="2" t="s">
        <v>1799</v>
      </c>
      <c r="X48" s="2" t="s">
        <v>1820</v>
      </c>
      <c r="Y48" s="2" t="s">
        <v>1821</v>
      </c>
      <c r="Z48" s="2" t="s">
        <v>996</v>
      </c>
      <c r="AA48" s="2" t="s">
        <v>996</v>
      </c>
      <c r="AE48" s="2" t="s">
        <v>1258</v>
      </c>
      <c r="AF48" s="2" t="s">
        <v>1609</v>
      </c>
      <c r="AG48" s="145">
        <v>45775</v>
      </c>
      <c r="AH48" s="2" t="s">
        <v>2366</v>
      </c>
    </row>
    <row r="49" spans="1:34">
      <c r="A49" s="138">
        <v>3228</v>
      </c>
      <c r="B49" s="2">
        <v>2024</v>
      </c>
      <c r="C49" s="2" t="s">
        <v>450</v>
      </c>
      <c r="D49" s="2" t="s">
        <v>451</v>
      </c>
      <c r="E49" s="2" t="s">
        <v>452</v>
      </c>
      <c r="F49" s="139">
        <v>60187</v>
      </c>
      <c r="G49" s="140">
        <v>7</v>
      </c>
      <c r="H49" s="141" t="s">
        <v>927</v>
      </c>
      <c r="I49" s="2" t="s">
        <v>997</v>
      </c>
      <c r="J49" s="2" t="s">
        <v>997</v>
      </c>
      <c r="K49" s="2" t="s">
        <v>1116</v>
      </c>
      <c r="L49" s="2" t="s">
        <v>1116</v>
      </c>
      <c r="M49" s="2" t="s">
        <v>162</v>
      </c>
      <c r="N49" s="2" t="s">
        <v>162</v>
      </c>
      <c r="O49" s="2" t="s">
        <v>162</v>
      </c>
      <c r="P49" s="2" t="s">
        <v>162</v>
      </c>
      <c r="Q49" s="2" t="s">
        <v>1264</v>
      </c>
      <c r="R49" s="2" t="s">
        <v>1265</v>
      </c>
      <c r="S49" s="2" t="s">
        <v>1266</v>
      </c>
      <c r="T49" s="2" t="s">
        <v>1267</v>
      </c>
      <c r="U49" s="145">
        <v>45758</v>
      </c>
      <c r="V49" s="2" t="s">
        <v>1704</v>
      </c>
      <c r="W49" s="2" t="s">
        <v>1705</v>
      </c>
      <c r="X49" s="2" t="s">
        <v>1706</v>
      </c>
      <c r="Y49" s="2" t="s">
        <v>1707</v>
      </c>
      <c r="Z49" s="2" t="s">
        <v>997</v>
      </c>
      <c r="AA49" s="2" t="s">
        <v>997</v>
      </c>
      <c r="AE49" s="2" t="s">
        <v>1264</v>
      </c>
      <c r="AF49" s="2" t="s">
        <v>2289</v>
      </c>
      <c r="AG49" s="145">
        <v>45758</v>
      </c>
      <c r="AH49" s="2" t="s">
        <v>2338</v>
      </c>
    </row>
    <row r="50" spans="1:34">
      <c r="A50" s="138">
        <v>3384</v>
      </c>
      <c r="B50" s="2">
        <v>2024</v>
      </c>
      <c r="C50" s="2" t="s">
        <v>453</v>
      </c>
      <c r="D50" s="2" t="s">
        <v>454</v>
      </c>
      <c r="E50" s="2" t="s">
        <v>455</v>
      </c>
      <c r="F50" s="139">
        <v>60515</v>
      </c>
      <c r="G50" s="140">
        <v>7</v>
      </c>
      <c r="H50" s="141" t="s">
        <v>927</v>
      </c>
      <c r="I50" s="2" t="s">
        <v>988</v>
      </c>
      <c r="J50" s="2" t="s">
        <v>988</v>
      </c>
      <c r="K50" s="2" t="s">
        <v>1116</v>
      </c>
      <c r="L50" s="2" t="s">
        <v>1116</v>
      </c>
      <c r="M50" s="2" t="s">
        <v>41</v>
      </c>
      <c r="N50" s="2" t="s">
        <v>41</v>
      </c>
      <c r="O50" s="2" t="s">
        <v>41</v>
      </c>
      <c r="P50" s="2" t="s">
        <v>41</v>
      </c>
      <c r="Q50" s="2" t="s">
        <v>1268</v>
      </c>
      <c r="R50" s="2" t="s">
        <v>1130</v>
      </c>
      <c r="T50" s="2" t="s">
        <v>1269</v>
      </c>
      <c r="U50" s="145">
        <v>45762</v>
      </c>
      <c r="V50" s="2" t="s">
        <v>1826</v>
      </c>
      <c r="W50" s="2" t="s">
        <v>1827</v>
      </c>
      <c r="X50" s="2" t="s">
        <v>1828</v>
      </c>
      <c r="Y50" s="2" t="s">
        <v>1829</v>
      </c>
      <c r="Z50" s="2" t="s">
        <v>988</v>
      </c>
      <c r="AA50" s="2" t="s">
        <v>988</v>
      </c>
      <c r="AB50" s="2">
        <v>0</v>
      </c>
      <c r="AC50" s="2">
        <v>0</v>
      </c>
      <c r="AD50" s="2">
        <v>0</v>
      </c>
      <c r="AE50" s="2" t="s">
        <v>2290</v>
      </c>
      <c r="AF50" s="2" t="s">
        <v>2291</v>
      </c>
      <c r="AG50" s="145">
        <v>45762</v>
      </c>
    </row>
    <row r="51" spans="1:34">
      <c r="A51" s="138">
        <v>3814</v>
      </c>
      <c r="B51" s="2">
        <v>2024</v>
      </c>
      <c r="C51" s="2" t="s">
        <v>456</v>
      </c>
      <c r="D51" s="2" t="s">
        <v>457</v>
      </c>
      <c r="E51" s="2" t="s">
        <v>458</v>
      </c>
      <c r="F51" s="139">
        <v>60139</v>
      </c>
      <c r="G51" s="140">
        <v>7</v>
      </c>
      <c r="H51" s="141" t="s">
        <v>927</v>
      </c>
      <c r="I51" s="2" t="s">
        <v>998</v>
      </c>
      <c r="J51" s="2" t="s">
        <v>998</v>
      </c>
      <c r="K51" s="2" t="s">
        <v>1116</v>
      </c>
      <c r="L51" s="2" t="s">
        <v>1116</v>
      </c>
      <c r="M51" s="2" t="s">
        <v>41</v>
      </c>
      <c r="N51" s="2" t="s">
        <v>41</v>
      </c>
      <c r="O51" s="2" t="s">
        <v>41</v>
      </c>
      <c r="P51" s="2" t="s">
        <v>41</v>
      </c>
      <c r="Q51" s="2" t="s">
        <v>1270</v>
      </c>
      <c r="R51" s="2" t="s">
        <v>1271</v>
      </c>
      <c r="S51" s="2" t="s">
        <v>1272</v>
      </c>
      <c r="T51" s="2" t="s">
        <v>1273</v>
      </c>
      <c r="U51" s="145">
        <v>45772</v>
      </c>
      <c r="V51" s="2" t="s">
        <v>1830</v>
      </c>
      <c r="W51" s="2" t="s">
        <v>1831</v>
      </c>
      <c r="X51" s="2" t="s">
        <v>1272</v>
      </c>
      <c r="Y51" s="2" t="s">
        <v>1832</v>
      </c>
      <c r="Z51" s="2" t="s">
        <v>998</v>
      </c>
      <c r="AA51" s="2" t="s">
        <v>998</v>
      </c>
      <c r="AE51" s="2" t="s">
        <v>1830</v>
      </c>
      <c r="AF51" s="2" t="s">
        <v>1831</v>
      </c>
      <c r="AG51" s="145">
        <v>45772</v>
      </c>
      <c r="AH51" s="2" t="s">
        <v>2364</v>
      </c>
    </row>
    <row r="52" spans="1:34">
      <c r="A52" s="138">
        <v>3905</v>
      </c>
      <c r="B52" s="2">
        <v>2024</v>
      </c>
      <c r="C52" s="2" t="s">
        <v>459</v>
      </c>
      <c r="D52" s="2" t="s">
        <v>460</v>
      </c>
      <c r="E52" s="2" t="s">
        <v>461</v>
      </c>
      <c r="F52" s="139">
        <v>60540</v>
      </c>
      <c r="G52" s="140">
        <v>7</v>
      </c>
      <c r="H52" s="141" t="s">
        <v>927</v>
      </c>
      <c r="I52" s="2" t="s">
        <v>459</v>
      </c>
      <c r="J52" s="2" t="s">
        <v>459</v>
      </c>
      <c r="K52" s="2" t="s">
        <v>1116</v>
      </c>
      <c r="L52" s="2" t="s">
        <v>1116</v>
      </c>
      <c r="M52" s="2" t="s">
        <v>41</v>
      </c>
      <c r="N52" s="2" t="s">
        <v>41</v>
      </c>
      <c r="O52" s="2" t="s">
        <v>41</v>
      </c>
      <c r="P52" s="2" t="s">
        <v>41</v>
      </c>
      <c r="Q52" s="2" t="s">
        <v>1274</v>
      </c>
      <c r="R52" s="2" t="s">
        <v>1275</v>
      </c>
      <c r="S52" s="2" t="s">
        <v>1276</v>
      </c>
      <c r="T52" s="2" t="s">
        <v>1277</v>
      </c>
      <c r="U52" s="145">
        <v>45761</v>
      </c>
      <c r="V52" s="2" t="s">
        <v>1833</v>
      </c>
      <c r="W52" s="2" t="s">
        <v>1834</v>
      </c>
      <c r="X52" s="2" t="s">
        <v>1835</v>
      </c>
      <c r="Y52" s="2" t="s">
        <v>1836</v>
      </c>
      <c r="Z52" s="2" t="s">
        <v>459</v>
      </c>
      <c r="AA52" s="2" t="s">
        <v>459</v>
      </c>
      <c r="AE52" s="2" t="s">
        <v>1833</v>
      </c>
      <c r="AF52" s="2" t="s">
        <v>1834</v>
      </c>
      <c r="AG52" s="145">
        <v>45761</v>
      </c>
      <c r="AH52" s="2" t="s">
        <v>2337</v>
      </c>
    </row>
    <row r="53" spans="1:34">
      <c r="A53" s="138">
        <v>5058</v>
      </c>
      <c r="B53" s="2">
        <v>2024</v>
      </c>
      <c r="C53" s="2" t="s">
        <v>462</v>
      </c>
      <c r="D53" s="2" t="s">
        <v>463</v>
      </c>
      <c r="E53" s="2" t="s">
        <v>461</v>
      </c>
      <c r="F53" s="139">
        <v>60540</v>
      </c>
      <c r="G53" s="140">
        <v>7</v>
      </c>
      <c r="H53" s="141" t="s">
        <v>927</v>
      </c>
      <c r="I53" s="2" t="s">
        <v>999</v>
      </c>
      <c r="J53" s="2" t="s">
        <v>999</v>
      </c>
      <c r="K53" s="2" t="s">
        <v>1116</v>
      </c>
      <c r="L53" s="2" t="s">
        <v>1116</v>
      </c>
      <c r="M53" s="2" t="s">
        <v>1118</v>
      </c>
      <c r="N53" s="2" t="s">
        <v>1118</v>
      </c>
      <c r="O53" s="2" t="s">
        <v>1118</v>
      </c>
      <c r="P53" s="2" t="s">
        <v>1118</v>
      </c>
      <c r="Q53" s="2" t="s">
        <v>1278</v>
      </c>
      <c r="R53" s="2" t="s">
        <v>1130</v>
      </c>
      <c r="S53" s="2" t="s">
        <v>1279</v>
      </c>
      <c r="T53" s="2" t="s">
        <v>1280</v>
      </c>
      <c r="U53" s="145">
        <v>45761</v>
      </c>
      <c r="V53" s="2" t="s">
        <v>1833</v>
      </c>
      <c r="W53" s="2" t="s">
        <v>1834</v>
      </c>
      <c r="X53" s="2" t="s">
        <v>1835</v>
      </c>
      <c r="Y53" s="2" t="s">
        <v>1836</v>
      </c>
      <c r="Z53" s="2" t="s">
        <v>999</v>
      </c>
      <c r="AA53" s="2" t="s">
        <v>999</v>
      </c>
      <c r="AE53" s="2" t="s">
        <v>1833</v>
      </c>
      <c r="AF53" s="2" t="s">
        <v>1834</v>
      </c>
      <c r="AG53" s="145">
        <v>45761</v>
      </c>
      <c r="AH53" s="2" t="s">
        <v>2337</v>
      </c>
    </row>
    <row r="54" spans="1:34">
      <c r="A54" s="138">
        <v>5744</v>
      </c>
      <c r="B54" s="2">
        <v>2024</v>
      </c>
      <c r="C54" s="2" t="s">
        <v>464</v>
      </c>
      <c r="D54" s="2" t="s">
        <v>465</v>
      </c>
      <c r="E54" s="2" t="s">
        <v>466</v>
      </c>
      <c r="F54" s="139">
        <v>60190</v>
      </c>
      <c r="G54" s="140">
        <v>7</v>
      </c>
      <c r="H54" s="141" t="s">
        <v>927</v>
      </c>
      <c r="I54" s="2" t="s">
        <v>464</v>
      </c>
      <c r="J54" s="2" t="s">
        <v>464</v>
      </c>
      <c r="K54" s="2" t="s">
        <v>1116</v>
      </c>
      <c r="L54" s="2" t="s">
        <v>1116</v>
      </c>
      <c r="M54" s="2" t="s">
        <v>41</v>
      </c>
      <c r="N54" s="2" t="s">
        <v>41</v>
      </c>
      <c r="O54" s="2" t="s">
        <v>41</v>
      </c>
      <c r="P54" s="2" t="s">
        <v>41</v>
      </c>
      <c r="Q54" s="2" t="s">
        <v>1281</v>
      </c>
      <c r="R54" s="2" t="s">
        <v>1282</v>
      </c>
      <c r="S54" s="2" t="s">
        <v>1283</v>
      </c>
      <c r="T54" s="2" t="s">
        <v>1284</v>
      </c>
      <c r="U54" s="145">
        <v>45756</v>
      </c>
      <c r="V54" s="2" t="s">
        <v>1704</v>
      </c>
      <c r="W54" s="2" t="s">
        <v>1705</v>
      </c>
      <c r="X54" s="2" t="s">
        <v>1706</v>
      </c>
      <c r="Y54" s="2" t="s">
        <v>1707</v>
      </c>
      <c r="Z54" s="2" t="s">
        <v>464</v>
      </c>
      <c r="AA54" s="2" t="s">
        <v>464</v>
      </c>
      <c r="AE54" s="2" t="s">
        <v>2292</v>
      </c>
      <c r="AF54" s="2" t="s">
        <v>2293</v>
      </c>
      <c r="AG54" s="145">
        <v>45756</v>
      </c>
      <c r="AH54" s="2" t="s">
        <v>2338</v>
      </c>
    </row>
    <row r="55" spans="1:34">
      <c r="A55" s="138">
        <v>1750</v>
      </c>
      <c r="B55" s="2">
        <v>2024</v>
      </c>
      <c r="C55" s="2" t="s">
        <v>467</v>
      </c>
      <c r="D55" s="2" t="s">
        <v>468</v>
      </c>
      <c r="E55" s="2" t="s">
        <v>469</v>
      </c>
      <c r="F55" s="139">
        <v>60304</v>
      </c>
      <c r="G55" s="140">
        <v>7</v>
      </c>
      <c r="H55" s="141" t="s">
        <v>928</v>
      </c>
      <c r="I55" s="2" t="s">
        <v>384</v>
      </c>
      <c r="J55" s="2" t="s">
        <v>384</v>
      </c>
      <c r="K55" s="2" t="s">
        <v>1116</v>
      </c>
      <c r="L55" s="2" t="s">
        <v>1116</v>
      </c>
      <c r="M55" s="2" t="s">
        <v>41</v>
      </c>
      <c r="N55" s="2" t="s">
        <v>41</v>
      </c>
      <c r="O55" s="2" t="s">
        <v>41</v>
      </c>
      <c r="P55" s="2" t="s">
        <v>41</v>
      </c>
      <c r="Q55" s="2" t="s">
        <v>1285</v>
      </c>
      <c r="R55" s="2" t="s">
        <v>1133</v>
      </c>
      <c r="S55" s="2" t="s">
        <v>1286</v>
      </c>
      <c r="T55" s="2" t="s">
        <v>1287</v>
      </c>
      <c r="U55" s="145">
        <v>45756</v>
      </c>
      <c r="V55" s="2" t="s">
        <v>1753</v>
      </c>
      <c r="W55" s="2" t="s">
        <v>1754</v>
      </c>
      <c r="X55" s="2" t="s">
        <v>1755</v>
      </c>
      <c r="Y55" s="2" t="s">
        <v>1837</v>
      </c>
      <c r="Z55" s="2" t="s">
        <v>384</v>
      </c>
      <c r="AA55" s="2" t="s">
        <v>384</v>
      </c>
      <c r="AE55" s="2" t="s">
        <v>1285</v>
      </c>
      <c r="AF55" s="2" t="s">
        <v>1133</v>
      </c>
      <c r="AG55" s="145">
        <v>45756</v>
      </c>
      <c r="AH55" s="2" t="s">
        <v>2347</v>
      </c>
    </row>
    <row r="56" spans="1:34">
      <c r="A56" s="138">
        <v>5124</v>
      </c>
      <c r="B56" s="2">
        <v>2024</v>
      </c>
      <c r="C56" s="2" t="s">
        <v>470</v>
      </c>
      <c r="D56" s="2" t="s">
        <v>471</v>
      </c>
      <c r="E56" s="2" t="s">
        <v>472</v>
      </c>
      <c r="F56" s="139">
        <v>60130</v>
      </c>
      <c r="G56" s="140">
        <v>7</v>
      </c>
      <c r="H56" s="141" t="s">
        <v>928</v>
      </c>
      <c r="I56" s="2" t="s">
        <v>470</v>
      </c>
      <c r="J56" s="2" t="s">
        <v>470</v>
      </c>
      <c r="K56" s="2" t="s">
        <v>1116</v>
      </c>
      <c r="L56" s="2" t="s">
        <v>1116</v>
      </c>
      <c r="M56" s="2" t="s">
        <v>1118</v>
      </c>
      <c r="N56" s="2" t="s">
        <v>1118</v>
      </c>
      <c r="O56" s="2" t="s">
        <v>1118</v>
      </c>
      <c r="P56" s="2" t="s">
        <v>1118</v>
      </c>
      <c r="Q56" s="2" t="s">
        <v>1288</v>
      </c>
      <c r="R56" s="2" t="s">
        <v>1140</v>
      </c>
      <c r="S56" s="2" t="s">
        <v>1289</v>
      </c>
      <c r="T56" s="2" t="s">
        <v>1290</v>
      </c>
      <c r="U56" s="145">
        <v>45762</v>
      </c>
      <c r="V56" s="2" t="s">
        <v>1838</v>
      </c>
      <c r="W56" s="2" t="s">
        <v>1839</v>
      </c>
      <c r="X56" s="2" t="s">
        <v>1840</v>
      </c>
      <c r="Y56" s="2" t="s">
        <v>1841</v>
      </c>
      <c r="Z56" s="2" t="s">
        <v>470</v>
      </c>
      <c r="AA56" s="2" t="s">
        <v>470</v>
      </c>
      <c r="AC56" s="2" t="s">
        <v>2183</v>
      </c>
      <c r="AE56" s="2" t="s">
        <v>1838</v>
      </c>
      <c r="AF56" s="2" t="s">
        <v>1839</v>
      </c>
      <c r="AG56" s="145">
        <v>45762</v>
      </c>
    </row>
    <row r="57" spans="1:34">
      <c r="A57" s="138">
        <v>5793</v>
      </c>
      <c r="B57" s="2">
        <v>2024</v>
      </c>
      <c r="C57" s="2" t="s">
        <v>473</v>
      </c>
      <c r="D57" s="2" t="s">
        <v>474</v>
      </c>
      <c r="E57" s="2" t="s">
        <v>475</v>
      </c>
      <c r="F57" s="139">
        <v>60160</v>
      </c>
      <c r="G57" s="140">
        <v>7</v>
      </c>
      <c r="H57" s="141" t="s">
        <v>928</v>
      </c>
      <c r="I57" s="2" t="s">
        <v>1000</v>
      </c>
      <c r="J57" s="2" t="s">
        <v>1000</v>
      </c>
      <c r="K57" s="2" t="s">
        <v>1116</v>
      </c>
      <c r="L57" s="2" t="s">
        <v>1116</v>
      </c>
      <c r="M57" s="2" t="s">
        <v>41</v>
      </c>
      <c r="N57" s="2" t="s">
        <v>41</v>
      </c>
      <c r="O57" s="2" t="s">
        <v>41</v>
      </c>
      <c r="P57" s="2" t="s">
        <v>41</v>
      </c>
      <c r="Q57" s="2" t="s">
        <v>1291</v>
      </c>
      <c r="R57" s="2" t="s">
        <v>1130</v>
      </c>
      <c r="S57" s="2" t="s">
        <v>1292</v>
      </c>
      <c r="T57" s="2" t="s">
        <v>1293</v>
      </c>
      <c r="U57" s="145">
        <v>45762</v>
      </c>
      <c r="V57" s="2" t="s">
        <v>1842</v>
      </c>
      <c r="W57" s="2" t="s">
        <v>1843</v>
      </c>
      <c r="X57" s="2" t="s">
        <v>1844</v>
      </c>
      <c r="Y57" s="2" t="s">
        <v>1845</v>
      </c>
      <c r="Z57" s="2" t="s">
        <v>1000</v>
      </c>
      <c r="AA57" s="2" t="s">
        <v>1000</v>
      </c>
      <c r="AE57" s="2" t="s">
        <v>2294</v>
      </c>
      <c r="AF57" s="2" t="s">
        <v>2295</v>
      </c>
      <c r="AG57" s="145">
        <v>45762</v>
      </c>
      <c r="AH57" s="2" t="s">
        <v>2367</v>
      </c>
    </row>
    <row r="58" spans="1:34">
      <c r="A58" s="138">
        <v>5801</v>
      </c>
      <c r="B58" s="2">
        <v>2024</v>
      </c>
      <c r="C58" s="2" t="s">
        <v>476</v>
      </c>
      <c r="D58" s="2" t="s">
        <v>477</v>
      </c>
      <c r="E58" s="2" t="s">
        <v>478</v>
      </c>
      <c r="F58" s="139">
        <v>60153</v>
      </c>
      <c r="G58" s="140">
        <v>7</v>
      </c>
      <c r="H58" s="141" t="s">
        <v>928</v>
      </c>
      <c r="I58" s="2" t="s">
        <v>1001</v>
      </c>
      <c r="J58" s="2" t="s">
        <v>1001</v>
      </c>
      <c r="K58" s="2" t="s">
        <v>1116</v>
      </c>
      <c r="L58" s="2" t="s">
        <v>1116</v>
      </c>
      <c r="M58" s="2" t="s">
        <v>41</v>
      </c>
      <c r="N58" s="2" t="s">
        <v>41</v>
      </c>
      <c r="O58" s="2" t="s">
        <v>41</v>
      </c>
      <c r="P58" s="2" t="s">
        <v>41</v>
      </c>
      <c r="Q58" s="2" t="s">
        <v>1294</v>
      </c>
      <c r="R58" s="2" t="s">
        <v>1130</v>
      </c>
      <c r="S58" s="2" t="s">
        <v>1295</v>
      </c>
      <c r="T58" s="2" t="s">
        <v>1296</v>
      </c>
      <c r="U58" s="145">
        <v>45762</v>
      </c>
      <c r="V58" s="2" t="s">
        <v>1842</v>
      </c>
      <c r="W58" s="2" t="s">
        <v>1843</v>
      </c>
      <c r="X58" s="2" t="s">
        <v>1844</v>
      </c>
      <c r="Y58" s="2" t="s">
        <v>1845</v>
      </c>
      <c r="Z58" s="2" t="s">
        <v>1001</v>
      </c>
      <c r="AA58" s="2" t="s">
        <v>1001</v>
      </c>
      <c r="AE58" s="2" t="s">
        <v>2294</v>
      </c>
      <c r="AF58" s="2" t="s">
        <v>2295</v>
      </c>
      <c r="AG58" s="145">
        <v>45762</v>
      </c>
      <c r="AH58" s="2" t="s">
        <v>2367</v>
      </c>
    </row>
    <row r="59" spans="1:34">
      <c r="A59" s="138">
        <v>6106</v>
      </c>
      <c r="B59" s="2">
        <v>2024</v>
      </c>
      <c r="C59" s="2" t="s">
        <v>479</v>
      </c>
      <c r="D59" s="2" t="s">
        <v>480</v>
      </c>
      <c r="E59" s="2" t="s">
        <v>481</v>
      </c>
      <c r="F59" s="139">
        <v>60402</v>
      </c>
      <c r="G59" s="140">
        <v>7</v>
      </c>
      <c r="H59" s="141" t="s">
        <v>928</v>
      </c>
      <c r="I59" s="2" t="s">
        <v>1002</v>
      </c>
      <c r="J59" s="2" t="s">
        <v>1002</v>
      </c>
      <c r="K59" s="2" t="s">
        <v>1116</v>
      </c>
      <c r="L59" s="2" t="s">
        <v>1116</v>
      </c>
      <c r="M59" s="2" t="s">
        <v>41</v>
      </c>
      <c r="N59" s="2" t="s">
        <v>41</v>
      </c>
      <c r="O59" s="2" t="s">
        <v>41</v>
      </c>
      <c r="P59" s="2" t="s">
        <v>41</v>
      </c>
      <c r="Q59" s="2" t="s">
        <v>1297</v>
      </c>
      <c r="R59" s="2" t="s">
        <v>1130</v>
      </c>
      <c r="S59" s="2" t="s">
        <v>1298</v>
      </c>
      <c r="T59" s="2" t="s">
        <v>1299</v>
      </c>
      <c r="U59" s="145">
        <v>45762</v>
      </c>
      <c r="V59" s="2" t="s">
        <v>1842</v>
      </c>
      <c r="W59" s="2" t="s">
        <v>1843</v>
      </c>
      <c r="X59" s="2" t="s">
        <v>1844</v>
      </c>
      <c r="Y59" s="2" t="s">
        <v>1845</v>
      </c>
      <c r="Z59" s="2" t="s">
        <v>1002</v>
      </c>
      <c r="AA59" s="2" t="s">
        <v>1002</v>
      </c>
      <c r="AE59" s="2" t="s">
        <v>2294</v>
      </c>
      <c r="AF59" s="2" t="s">
        <v>2295</v>
      </c>
      <c r="AG59" s="145">
        <v>45762</v>
      </c>
      <c r="AH59" s="2" t="s">
        <v>2368</v>
      </c>
    </row>
    <row r="60" spans="1:34">
      <c r="A60" s="138">
        <v>6213</v>
      </c>
      <c r="B60" s="2">
        <v>2024</v>
      </c>
      <c r="C60" s="2" t="s">
        <v>482</v>
      </c>
      <c r="D60" s="2" t="s">
        <v>483</v>
      </c>
      <c r="E60" s="2" t="s">
        <v>484</v>
      </c>
      <c r="F60" s="139">
        <v>60164</v>
      </c>
      <c r="G60" s="140">
        <v>7</v>
      </c>
      <c r="H60" s="141" t="s">
        <v>928</v>
      </c>
      <c r="I60" s="2" t="s">
        <v>970</v>
      </c>
      <c r="J60" s="2" t="s">
        <v>971</v>
      </c>
      <c r="K60" s="2" t="s">
        <v>163</v>
      </c>
      <c r="L60" s="2" t="s">
        <v>163</v>
      </c>
      <c r="M60" s="2" t="s">
        <v>1116</v>
      </c>
      <c r="N60" s="2" t="s">
        <v>1116</v>
      </c>
      <c r="O60" s="2" t="s">
        <v>1116</v>
      </c>
      <c r="P60" s="2" t="s">
        <v>1116</v>
      </c>
      <c r="Q60" s="2" t="s">
        <v>1158</v>
      </c>
      <c r="R60" s="2" t="s">
        <v>1159</v>
      </c>
      <c r="S60" s="2" t="s">
        <v>1160</v>
      </c>
      <c r="T60" s="2" t="s">
        <v>1161</v>
      </c>
      <c r="U60" s="145">
        <v>45742</v>
      </c>
      <c r="V60" s="2" t="s">
        <v>1734</v>
      </c>
      <c r="W60" s="2" t="s">
        <v>1735</v>
      </c>
      <c r="X60" s="2" t="s">
        <v>1736</v>
      </c>
      <c r="Y60" s="2" t="s">
        <v>1737</v>
      </c>
      <c r="Z60" s="2" t="s">
        <v>970</v>
      </c>
      <c r="AA60" s="2" t="s">
        <v>971</v>
      </c>
      <c r="AB60" s="2" t="s">
        <v>2157</v>
      </c>
      <c r="AC60" s="2" t="s">
        <v>2157</v>
      </c>
      <c r="AD60" s="2" t="s">
        <v>2184</v>
      </c>
      <c r="AE60" s="2" t="s">
        <v>1734</v>
      </c>
      <c r="AF60" s="2" t="s">
        <v>1735</v>
      </c>
      <c r="AG60" s="145">
        <v>45742</v>
      </c>
    </row>
    <row r="61" spans="1:34">
      <c r="A61" s="138">
        <v>6346</v>
      </c>
      <c r="B61" s="2">
        <v>2024</v>
      </c>
      <c r="C61" s="2" t="s">
        <v>485</v>
      </c>
      <c r="D61" s="2" t="s">
        <v>486</v>
      </c>
      <c r="E61" s="2" t="s">
        <v>469</v>
      </c>
      <c r="F61" s="139">
        <v>60302</v>
      </c>
      <c r="G61" s="140">
        <v>7</v>
      </c>
      <c r="H61" s="141" t="s">
        <v>928</v>
      </c>
      <c r="I61" s="2" t="s">
        <v>1003</v>
      </c>
      <c r="J61" s="144" t="s">
        <v>1004</v>
      </c>
      <c r="K61" s="2" t="s">
        <v>1116</v>
      </c>
      <c r="L61" s="2" t="s">
        <v>1116</v>
      </c>
      <c r="M61" s="2" t="s">
        <v>41</v>
      </c>
      <c r="N61" s="2" t="s">
        <v>41</v>
      </c>
      <c r="O61" s="2" t="s">
        <v>41</v>
      </c>
      <c r="P61" s="2" t="s">
        <v>41</v>
      </c>
      <c r="Q61" s="2" t="s">
        <v>1300</v>
      </c>
      <c r="R61" s="2" t="s">
        <v>1144</v>
      </c>
      <c r="S61" s="2">
        <v>7087636700</v>
      </c>
      <c r="T61" s="2" t="s">
        <v>1163</v>
      </c>
      <c r="V61" s="2" t="s">
        <v>1738</v>
      </c>
      <c r="W61" s="2" t="s">
        <v>1739</v>
      </c>
      <c r="X61" s="2">
        <v>2242167750</v>
      </c>
      <c r="Y61" s="2" t="s">
        <v>1846</v>
      </c>
      <c r="Z61" s="2" t="s">
        <v>1003</v>
      </c>
      <c r="AA61" s="2" t="s">
        <v>1004</v>
      </c>
      <c r="AB61" s="2" t="s">
        <v>2159</v>
      </c>
    </row>
    <row r="62" spans="1:34">
      <c r="A62" s="138">
        <v>2238</v>
      </c>
      <c r="B62" s="2">
        <v>2024</v>
      </c>
      <c r="C62" s="2" t="s">
        <v>487</v>
      </c>
      <c r="D62" s="2" t="s">
        <v>488</v>
      </c>
      <c r="E62" s="2" t="s">
        <v>489</v>
      </c>
      <c r="F62" s="139">
        <v>60007</v>
      </c>
      <c r="G62" s="140">
        <v>7</v>
      </c>
      <c r="H62" s="141" t="s">
        <v>929</v>
      </c>
      <c r="I62" s="2" t="s">
        <v>1005</v>
      </c>
      <c r="J62" s="2" t="s">
        <v>1005</v>
      </c>
      <c r="K62" s="2" t="s">
        <v>1116</v>
      </c>
      <c r="L62" s="2" t="s">
        <v>1116</v>
      </c>
      <c r="M62" s="2" t="s">
        <v>41</v>
      </c>
      <c r="N62" s="2" t="s">
        <v>41</v>
      </c>
      <c r="O62" s="2" t="s">
        <v>41</v>
      </c>
      <c r="P62" s="2" t="s">
        <v>41</v>
      </c>
      <c r="Q62" s="2" t="s">
        <v>1301</v>
      </c>
      <c r="R62" s="2" t="s">
        <v>1144</v>
      </c>
      <c r="T62" s="2" t="s">
        <v>1302</v>
      </c>
      <c r="V62" s="2" t="s">
        <v>1724</v>
      </c>
      <c r="W62" s="2" t="s">
        <v>1725</v>
      </c>
      <c r="X62" s="2" t="s">
        <v>1726</v>
      </c>
      <c r="Y62" s="2" t="s">
        <v>1727</v>
      </c>
      <c r="Z62" s="2" t="s">
        <v>1005</v>
      </c>
      <c r="AA62" s="2" t="s">
        <v>1005</v>
      </c>
      <c r="AE62" s="2" t="s">
        <v>1724</v>
      </c>
      <c r="AF62" s="2" t="s">
        <v>1725</v>
      </c>
      <c r="AH62" s="2" t="s">
        <v>2341</v>
      </c>
    </row>
    <row r="63" spans="1:34">
      <c r="A63" s="138">
        <v>1701</v>
      </c>
      <c r="B63" s="2">
        <v>2024</v>
      </c>
      <c r="C63" s="2" t="s">
        <v>490</v>
      </c>
      <c r="D63" s="2" t="s">
        <v>491</v>
      </c>
      <c r="E63" s="2" t="s">
        <v>492</v>
      </c>
      <c r="F63" s="139">
        <v>60005</v>
      </c>
      <c r="G63" s="140">
        <v>7</v>
      </c>
      <c r="H63" s="141" t="s">
        <v>929</v>
      </c>
      <c r="I63" s="2" t="s">
        <v>1006</v>
      </c>
      <c r="J63" s="2" t="s">
        <v>1006</v>
      </c>
      <c r="K63" s="2" t="s">
        <v>1116</v>
      </c>
      <c r="L63" s="2" t="s">
        <v>1116</v>
      </c>
      <c r="M63" s="2" t="s">
        <v>41</v>
      </c>
      <c r="N63" s="2" t="s">
        <v>41</v>
      </c>
      <c r="O63" s="2" t="s">
        <v>41</v>
      </c>
      <c r="P63" s="2" t="s">
        <v>41</v>
      </c>
      <c r="Q63" s="2" t="s">
        <v>1303</v>
      </c>
      <c r="R63" s="2" t="s">
        <v>1304</v>
      </c>
      <c r="S63" s="2" t="s">
        <v>1305</v>
      </c>
      <c r="T63" s="2" t="s">
        <v>1306</v>
      </c>
      <c r="U63" s="145">
        <v>45733</v>
      </c>
      <c r="V63" s="2" t="s">
        <v>1701</v>
      </c>
      <c r="W63" s="2" t="s">
        <v>1702</v>
      </c>
      <c r="X63" s="2">
        <v>8475705303</v>
      </c>
      <c r="Y63" s="2" t="s">
        <v>1847</v>
      </c>
      <c r="Z63" s="2" t="s">
        <v>1006</v>
      </c>
      <c r="AA63" s="2" t="s">
        <v>1006</v>
      </c>
      <c r="AE63" s="2" t="s">
        <v>1701</v>
      </c>
      <c r="AF63" s="2" t="s">
        <v>1859</v>
      </c>
      <c r="AG63" s="145">
        <v>45733</v>
      </c>
      <c r="AH63" s="2" t="s">
        <v>2337</v>
      </c>
    </row>
    <row r="64" spans="1:34">
      <c r="A64" s="138">
        <v>4762</v>
      </c>
      <c r="B64" s="2">
        <v>2024</v>
      </c>
      <c r="C64" s="2" t="s">
        <v>493</v>
      </c>
      <c r="D64" s="2" t="s">
        <v>494</v>
      </c>
      <c r="E64" s="2" t="s">
        <v>495</v>
      </c>
      <c r="F64" s="139">
        <v>60107</v>
      </c>
      <c r="G64" s="140">
        <v>7</v>
      </c>
      <c r="H64" s="141" t="s">
        <v>929</v>
      </c>
      <c r="I64" s="2" t="s">
        <v>1007</v>
      </c>
      <c r="J64" s="2" t="s">
        <v>1008</v>
      </c>
      <c r="K64" s="2" t="s">
        <v>1116</v>
      </c>
      <c r="L64" s="2" t="s">
        <v>1116</v>
      </c>
      <c r="M64" s="2" t="s">
        <v>1118</v>
      </c>
      <c r="N64" s="2" t="s">
        <v>1118</v>
      </c>
      <c r="O64" s="2" t="s">
        <v>1118</v>
      </c>
      <c r="P64" s="2" t="s">
        <v>1118</v>
      </c>
      <c r="Q64" s="2" t="s">
        <v>1307</v>
      </c>
      <c r="R64" s="2" t="s">
        <v>1140</v>
      </c>
      <c r="S64" s="2" t="s">
        <v>1308</v>
      </c>
      <c r="T64" s="2" t="s">
        <v>1309</v>
      </c>
      <c r="U64" s="145">
        <v>45762</v>
      </c>
      <c r="V64" s="2" t="s">
        <v>1848</v>
      </c>
      <c r="W64" s="2" t="s">
        <v>1849</v>
      </c>
      <c r="X64" s="2" t="s">
        <v>1850</v>
      </c>
      <c r="Y64" s="2" t="s">
        <v>1851</v>
      </c>
      <c r="Z64" s="2" t="s">
        <v>1007</v>
      </c>
      <c r="AA64" s="2" t="s">
        <v>1008</v>
      </c>
      <c r="AC64" s="2" t="s">
        <v>2185</v>
      </c>
      <c r="AE64" s="2" t="s">
        <v>2296</v>
      </c>
      <c r="AF64" s="2" t="s">
        <v>1609</v>
      </c>
      <c r="AG64" s="145">
        <v>45762</v>
      </c>
    </row>
    <row r="65" spans="1:34">
      <c r="A65" s="138">
        <v>4796</v>
      </c>
      <c r="B65" s="2">
        <v>2024</v>
      </c>
      <c r="C65" s="2" t="s">
        <v>496</v>
      </c>
      <c r="D65" s="2" t="s">
        <v>497</v>
      </c>
      <c r="E65" s="2" t="s">
        <v>498</v>
      </c>
      <c r="F65" s="139">
        <v>60068</v>
      </c>
      <c r="G65" s="140">
        <v>4</v>
      </c>
      <c r="H65" s="141" t="s">
        <v>929</v>
      </c>
      <c r="I65" s="2" t="s">
        <v>1009</v>
      </c>
      <c r="J65" s="2" t="s">
        <v>1009</v>
      </c>
      <c r="K65" s="2" t="s">
        <v>1116</v>
      </c>
      <c r="L65" s="2" t="s">
        <v>1116</v>
      </c>
      <c r="M65" s="2" t="s">
        <v>41</v>
      </c>
      <c r="N65" s="2" t="s">
        <v>41</v>
      </c>
      <c r="O65" s="2" t="s">
        <v>41</v>
      </c>
      <c r="P65" s="2" t="s">
        <v>41</v>
      </c>
      <c r="Q65" s="2" t="s">
        <v>1310</v>
      </c>
      <c r="R65" s="2" t="s">
        <v>1130</v>
      </c>
      <c r="S65" s="2" t="s">
        <v>1311</v>
      </c>
      <c r="T65" s="2" t="s">
        <v>1312</v>
      </c>
      <c r="U65" s="145">
        <v>45762</v>
      </c>
      <c r="V65" s="2" t="s">
        <v>1852</v>
      </c>
      <c r="W65" s="2" t="s">
        <v>1766</v>
      </c>
      <c r="X65" s="2" t="s">
        <v>1853</v>
      </c>
      <c r="Y65" s="2" t="s">
        <v>1854</v>
      </c>
      <c r="Z65" s="2" t="s">
        <v>1009</v>
      </c>
      <c r="AA65" s="2" t="s">
        <v>1009</v>
      </c>
      <c r="AE65" s="2" t="s">
        <v>1852</v>
      </c>
      <c r="AF65" s="2" t="s">
        <v>1766</v>
      </c>
      <c r="AG65" s="145">
        <v>45762</v>
      </c>
      <c r="AH65" s="2" t="s">
        <v>2369</v>
      </c>
    </row>
    <row r="66" spans="1:34">
      <c r="A66" s="138">
        <v>4994</v>
      </c>
      <c r="B66" s="2">
        <v>2024</v>
      </c>
      <c r="C66" s="2" t="s">
        <v>499</v>
      </c>
      <c r="D66" s="2" t="s">
        <v>500</v>
      </c>
      <c r="E66" s="2" t="s">
        <v>501</v>
      </c>
      <c r="F66" s="139">
        <v>60167</v>
      </c>
      <c r="G66" s="140">
        <v>7</v>
      </c>
      <c r="H66" s="141" t="s">
        <v>929</v>
      </c>
      <c r="I66" s="2" t="s">
        <v>1010</v>
      </c>
      <c r="J66" s="2" t="s">
        <v>1011</v>
      </c>
      <c r="K66" s="2" t="s">
        <v>1116</v>
      </c>
      <c r="L66" s="2" t="s">
        <v>1116</v>
      </c>
      <c r="M66" s="2" t="s">
        <v>41</v>
      </c>
      <c r="N66" s="2" t="s">
        <v>41</v>
      </c>
      <c r="O66" s="2" t="s">
        <v>41</v>
      </c>
      <c r="P66" s="2" t="s">
        <v>41</v>
      </c>
      <c r="Q66" s="2" t="s">
        <v>1313</v>
      </c>
      <c r="R66" s="2" t="s">
        <v>1144</v>
      </c>
      <c r="T66" s="2" t="s">
        <v>1314</v>
      </c>
      <c r="V66" s="2" t="s">
        <v>1724</v>
      </c>
      <c r="W66" s="2" t="s">
        <v>1725</v>
      </c>
      <c r="X66" s="2" t="s">
        <v>1726</v>
      </c>
      <c r="Y66" s="2" t="s">
        <v>1727</v>
      </c>
      <c r="Z66" s="2" t="s">
        <v>1010</v>
      </c>
      <c r="AA66" s="2" t="s">
        <v>1011</v>
      </c>
      <c r="AE66" s="2" t="s">
        <v>1724</v>
      </c>
      <c r="AF66" s="2" t="s">
        <v>1725</v>
      </c>
      <c r="AH66" s="2" t="s">
        <v>2341</v>
      </c>
    </row>
    <row r="67" spans="1:34">
      <c r="A67" s="138">
        <v>5009</v>
      </c>
      <c r="B67" s="2">
        <v>2024</v>
      </c>
      <c r="C67" s="2" t="s">
        <v>502</v>
      </c>
      <c r="D67" s="2" t="s">
        <v>503</v>
      </c>
      <c r="E67" s="2" t="s">
        <v>501</v>
      </c>
      <c r="F67" s="139">
        <v>60169</v>
      </c>
      <c r="G67" s="140">
        <v>7</v>
      </c>
      <c r="H67" s="141" t="s">
        <v>929</v>
      </c>
      <c r="I67" s="2" t="s">
        <v>1012</v>
      </c>
      <c r="J67" s="2" t="s">
        <v>1011</v>
      </c>
      <c r="K67" s="2" t="s">
        <v>1116</v>
      </c>
      <c r="L67" s="2" t="s">
        <v>1116</v>
      </c>
      <c r="M67" s="2" t="s">
        <v>1118</v>
      </c>
      <c r="N67" s="2" t="s">
        <v>1118</v>
      </c>
      <c r="O67" s="2" t="s">
        <v>1118</v>
      </c>
      <c r="P67" s="2" t="s">
        <v>1118</v>
      </c>
      <c r="Q67" s="2" t="s">
        <v>1315</v>
      </c>
      <c r="R67" s="2" t="s">
        <v>1215</v>
      </c>
      <c r="S67" s="2" t="s">
        <v>1316</v>
      </c>
      <c r="T67" s="2" t="s">
        <v>1317</v>
      </c>
      <c r="V67" s="2" t="s">
        <v>1724</v>
      </c>
      <c r="W67" s="2" t="s">
        <v>1725</v>
      </c>
      <c r="X67" s="2" t="s">
        <v>1726</v>
      </c>
      <c r="Y67" s="2" t="s">
        <v>1727</v>
      </c>
      <c r="Z67" s="2" t="s">
        <v>1012</v>
      </c>
      <c r="AA67" s="2" t="s">
        <v>1011</v>
      </c>
      <c r="AE67" s="2" t="s">
        <v>1724</v>
      </c>
      <c r="AF67" s="2" t="s">
        <v>1725</v>
      </c>
      <c r="AH67" s="2" t="s">
        <v>2342</v>
      </c>
    </row>
    <row r="68" spans="1:34">
      <c r="A68" s="138">
        <v>5751</v>
      </c>
      <c r="B68" s="2">
        <v>2024</v>
      </c>
      <c r="C68" s="2" t="s">
        <v>504</v>
      </c>
      <c r="D68" s="2" t="s">
        <v>505</v>
      </c>
      <c r="E68" s="2" t="s">
        <v>506</v>
      </c>
      <c r="F68" s="139">
        <v>60126</v>
      </c>
      <c r="G68" s="140">
        <v>7</v>
      </c>
      <c r="H68" s="141" t="s">
        <v>929</v>
      </c>
      <c r="I68" s="2" t="s">
        <v>1013</v>
      </c>
      <c r="J68" s="2" t="s">
        <v>1013</v>
      </c>
      <c r="K68" s="2" t="s">
        <v>1116</v>
      </c>
      <c r="L68" s="2" t="s">
        <v>1116</v>
      </c>
      <c r="M68" s="2" t="s">
        <v>41</v>
      </c>
      <c r="N68" s="2" t="s">
        <v>41</v>
      </c>
      <c r="O68" s="2" t="s">
        <v>41</v>
      </c>
      <c r="P68" s="2" t="s">
        <v>41</v>
      </c>
      <c r="Q68" s="2" t="s">
        <v>1318</v>
      </c>
      <c r="R68" s="2" t="s">
        <v>1319</v>
      </c>
      <c r="S68" s="2" t="s">
        <v>1320</v>
      </c>
      <c r="T68" s="2" t="s">
        <v>1321</v>
      </c>
      <c r="U68" s="145">
        <v>45761</v>
      </c>
      <c r="V68" s="2" t="s">
        <v>1833</v>
      </c>
      <c r="W68" s="2" t="s">
        <v>1834</v>
      </c>
      <c r="X68" s="2" t="s">
        <v>1835</v>
      </c>
      <c r="Y68" s="2" t="s">
        <v>1836</v>
      </c>
      <c r="Z68" s="2" t="s">
        <v>1013</v>
      </c>
      <c r="AA68" s="2" t="s">
        <v>1013</v>
      </c>
      <c r="AE68" s="2" t="s">
        <v>1833</v>
      </c>
      <c r="AF68" s="2" t="s">
        <v>1834</v>
      </c>
      <c r="AG68" s="145">
        <v>45761</v>
      </c>
      <c r="AH68" s="2" t="s">
        <v>2337</v>
      </c>
    </row>
    <row r="69" spans="1:34">
      <c r="A69" s="138">
        <v>5934</v>
      </c>
      <c r="B69" s="2">
        <v>2024</v>
      </c>
      <c r="C69" s="2" t="s">
        <v>507</v>
      </c>
      <c r="D69" s="2" t="s">
        <v>508</v>
      </c>
      <c r="E69" s="2" t="s">
        <v>509</v>
      </c>
      <c r="F69" s="139">
        <v>60016</v>
      </c>
      <c r="G69" s="140">
        <v>7</v>
      </c>
      <c r="H69" s="141" t="s">
        <v>929</v>
      </c>
      <c r="J69" s="2" t="s">
        <v>1014</v>
      </c>
      <c r="K69" s="2" t="s">
        <v>1116</v>
      </c>
      <c r="L69" s="2" t="s">
        <v>1116</v>
      </c>
      <c r="M69" s="2" t="s">
        <v>1118</v>
      </c>
      <c r="N69" s="2" t="s">
        <v>1118</v>
      </c>
      <c r="O69" s="2" t="s">
        <v>1118</v>
      </c>
      <c r="P69" s="2" t="s">
        <v>1118</v>
      </c>
      <c r="Q69" s="2" t="s">
        <v>1322</v>
      </c>
      <c r="R69" s="2" t="s">
        <v>1140</v>
      </c>
      <c r="S69" s="2" t="s">
        <v>1323</v>
      </c>
      <c r="T69" s="2" t="s">
        <v>1324</v>
      </c>
      <c r="U69" s="145">
        <v>45761</v>
      </c>
      <c r="V69" s="2" t="s">
        <v>1322</v>
      </c>
      <c r="W69" s="2" t="s">
        <v>1140</v>
      </c>
      <c r="X69" s="2" t="s">
        <v>1323</v>
      </c>
      <c r="Y69" s="2" t="s">
        <v>1324</v>
      </c>
      <c r="AA69" s="2" t="s">
        <v>1014</v>
      </c>
      <c r="AB69" s="2" t="s">
        <v>2177</v>
      </c>
      <c r="AC69" s="2" t="s">
        <v>2177</v>
      </c>
      <c r="AD69" s="2" t="s">
        <v>2177</v>
      </c>
      <c r="AE69" s="2" t="s">
        <v>1322</v>
      </c>
      <c r="AF69" s="2" t="s">
        <v>1140</v>
      </c>
      <c r="AG69" s="145">
        <v>45761</v>
      </c>
    </row>
    <row r="70" spans="1:34">
      <c r="A70" s="138">
        <v>6023</v>
      </c>
      <c r="B70" s="2">
        <v>2024</v>
      </c>
      <c r="C70" s="2" t="s">
        <v>510</v>
      </c>
      <c r="D70" s="2" t="s">
        <v>511</v>
      </c>
      <c r="E70" s="2" t="s">
        <v>509</v>
      </c>
      <c r="F70" s="139">
        <v>60016</v>
      </c>
      <c r="G70" s="140">
        <v>7</v>
      </c>
      <c r="H70" s="141" t="s">
        <v>929</v>
      </c>
      <c r="I70" s="2" t="s">
        <v>967</v>
      </c>
      <c r="J70" s="2" t="s">
        <v>967</v>
      </c>
      <c r="K70" s="2" t="s">
        <v>163</v>
      </c>
      <c r="L70" s="2" t="s">
        <v>163</v>
      </c>
      <c r="M70" s="2" t="s">
        <v>41</v>
      </c>
      <c r="N70" s="2" t="s">
        <v>41</v>
      </c>
      <c r="O70" s="2" t="s">
        <v>41</v>
      </c>
      <c r="P70" s="2" t="s">
        <v>41</v>
      </c>
      <c r="Q70" s="2" t="s">
        <v>1325</v>
      </c>
      <c r="R70" s="2" t="s">
        <v>1144</v>
      </c>
      <c r="S70" s="2" t="s">
        <v>1326</v>
      </c>
      <c r="T70" s="2" t="s">
        <v>1327</v>
      </c>
      <c r="U70" s="145">
        <v>45714</v>
      </c>
      <c r="V70" s="2" t="s">
        <v>1855</v>
      </c>
      <c r="W70" s="2" t="s">
        <v>1255</v>
      </c>
      <c r="X70" s="2" t="s">
        <v>1856</v>
      </c>
      <c r="Y70" s="2" t="s">
        <v>1857</v>
      </c>
      <c r="Z70" s="2" t="s">
        <v>967</v>
      </c>
      <c r="AA70" s="2" t="s">
        <v>967</v>
      </c>
      <c r="AE70" s="2" t="s">
        <v>1855</v>
      </c>
      <c r="AF70" s="2" t="s">
        <v>1255</v>
      </c>
      <c r="AG70" s="145">
        <v>45714</v>
      </c>
      <c r="AH70" s="2" t="s">
        <v>2342</v>
      </c>
    </row>
    <row r="71" spans="1:34">
      <c r="A71" s="138">
        <v>646</v>
      </c>
      <c r="B71" s="2">
        <v>2024</v>
      </c>
      <c r="C71" s="2" t="s">
        <v>512</v>
      </c>
      <c r="D71" s="2" t="s">
        <v>513</v>
      </c>
      <c r="E71" s="2" t="s">
        <v>514</v>
      </c>
      <c r="F71" s="139">
        <v>60201</v>
      </c>
      <c r="G71" s="140">
        <v>7</v>
      </c>
      <c r="H71" s="141" t="s">
        <v>930</v>
      </c>
      <c r="I71" s="2" t="s">
        <v>1015</v>
      </c>
      <c r="J71" s="2" t="s">
        <v>1015</v>
      </c>
      <c r="K71" s="2" t="s">
        <v>1116</v>
      </c>
      <c r="L71" s="2" t="s">
        <v>1116</v>
      </c>
      <c r="M71" s="2" t="s">
        <v>41</v>
      </c>
      <c r="N71" s="2" t="s">
        <v>41</v>
      </c>
      <c r="O71" s="2" t="s">
        <v>41</v>
      </c>
      <c r="P71" s="2" t="s">
        <v>41</v>
      </c>
      <c r="Q71" s="2" t="s">
        <v>1328</v>
      </c>
      <c r="R71" s="2" t="s">
        <v>1329</v>
      </c>
      <c r="S71" s="2" t="s">
        <v>1330</v>
      </c>
      <c r="T71" s="2" t="s">
        <v>1331</v>
      </c>
      <c r="U71" s="145">
        <v>45733</v>
      </c>
      <c r="V71" s="2" t="s">
        <v>1858</v>
      </c>
      <c r="W71" s="2" t="s">
        <v>1702</v>
      </c>
      <c r="X71" s="2">
        <v>8475705303</v>
      </c>
      <c r="Y71" s="2" t="s">
        <v>1847</v>
      </c>
      <c r="Z71" s="2" t="s">
        <v>1015</v>
      </c>
      <c r="AA71" s="2" t="s">
        <v>1015</v>
      </c>
      <c r="AE71" s="2" t="s">
        <v>1701</v>
      </c>
      <c r="AF71" s="2" t="s">
        <v>1702</v>
      </c>
      <c r="AG71" s="145">
        <v>45733</v>
      </c>
      <c r="AH71" s="2" t="s">
        <v>2337</v>
      </c>
    </row>
    <row r="72" spans="1:34">
      <c r="A72" s="138">
        <v>3483</v>
      </c>
      <c r="B72" s="2">
        <v>2024</v>
      </c>
      <c r="C72" s="2" t="s">
        <v>515</v>
      </c>
      <c r="D72" s="2" t="s">
        <v>516</v>
      </c>
      <c r="E72" s="2" t="s">
        <v>517</v>
      </c>
      <c r="F72" s="139">
        <v>60026</v>
      </c>
      <c r="G72" s="140">
        <v>7</v>
      </c>
      <c r="H72" s="141" t="s">
        <v>930</v>
      </c>
      <c r="I72" s="2" t="s">
        <v>1016</v>
      </c>
      <c r="J72" s="2" t="s">
        <v>1017</v>
      </c>
      <c r="K72" s="2" t="s">
        <v>1116</v>
      </c>
      <c r="L72" s="2" t="s">
        <v>1116</v>
      </c>
      <c r="M72" s="2" t="s">
        <v>41</v>
      </c>
      <c r="N72" s="2" t="s">
        <v>41</v>
      </c>
      <c r="O72" s="2" t="s">
        <v>41</v>
      </c>
      <c r="P72" s="2" t="s">
        <v>41</v>
      </c>
      <c r="Q72" s="2" t="s">
        <v>1332</v>
      </c>
      <c r="R72" s="2" t="s">
        <v>1130</v>
      </c>
      <c r="S72" s="2" t="s">
        <v>1330</v>
      </c>
      <c r="T72" s="2" t="s">
        <v>1331</v>
      </c>
      <c r="U72" s="145">
        <v>45733</v>
      </c>
      <c r="V72" s="2" t="s">
        <v>1701</v>
      </c>
      <c r="W72" s="2" t="s">
        <v>1859</v>
      </c>
      <c r="X72" s="2">
        <v>8475705303</v>
      </c>
      <c r="Y72" s="2" t="s">
        <v>1847</v>
      </c>
      <c r="Z72" s="2" t="s">
        <v>1016</v>
      </c>
      <c r="AA72" s="2" t="s">
        <v>1017</v>
      </c>
      <c r="AE72" s="2" t="s">
        <v>1701</v>
      </c>
      <c r="AF72" s="2" t="s">
        <v>1859</v>
      </c>
      <c r="AG72" s="145">
        <v>45733</v>
      </c>
      <c r="AH72" s="2" t="s">
        <v>2337</v>
      </c>
    </row>
    <row r="73" spans="1:34">
      <c r="A73" s="138">
        <v>5587</v>
      </c>
      <c r="B73" s="2">
        <v>2024</v>
      </c>
      <c r="C73" s="2" t="s">
        <v>518</v>
      </c>
      <c r="D73" s="2" t="s">
        <v>519</v>
      </c>
      <c r="E73" s="2" t="s">
        <v>520</v>
      </c>
      <c r="F73" s="139">
        <v>60076</v>
      </c>
      <c r="G73" s="140">
        <v>7</v>
      </c>
      <c r="H73" s="141" t="s">
        <v>930</v>
      </c>
      <c r="I73" s="2" t="s">
        <v>1018</v>
      </c>
      <c r="J73" s="2" t="s">
        <v>1018</v>
      </c>
      <c r="K73" s="2" t="s">
        <v>1116</v>
      </c>
      <c r="L73" s="2" t="s">
        <v>1116</v>
      </c>
      <c r="M73" s="2" t="s">
        <v>41</v>
      </c>
      <c r="N73" s="2" t="s">
        <v>41</v>
      </c>
      <c r="O73" s="2" t="s">
        <v>41</v>
      </c>
      <c r="P73" s="2" t="s">
        <v>41</v>
      </c>
      <c r="Q73" s="2" t="s">
        <v>1332</v>
      </c>
      <c r="R73" s="2" t="s">
        <v>1130</v>
      </c>
      <c r="S73" s="2" t="s">
        <v>1330</v>
      </c>
      <c r="T73" s="2" t="s">
        <v>1333</v>
      </c>
      <c r="U73" s="145">
        <v>45733</v>
      </c>
      <c r="V73" s="2" t="s">
        <v>1701</v>
      </c>
      <c r="W73" s="2" t="s">
        <v>1702</v>
      </c>
      <c r="X73" s="2">
        <v>8475705303</v>
      </c>
      <c r="Y73" s="2" t="s">
        <v>1703</v>
      </c>
      <c r="Z73" s="2" t="s">
        <v>1018</v>
      </c>
      <c r="AA73" s="2" t="s">
        <v>1018</v>
      </c>
      <c r="AE73" s="2" t="s">
        <v>1701</v>
      </c>
      <c r="AF73" s="2" t="s">
        <v>1702</v>
      </c>
      <c r="AG73" s="145">
        <v>45733</v>
      </c>
      <c r="AH73" s="2" t="s">
        <v>2337</v>
      </c>
    </row>
    <row r="74" spans="1:34">
      <c r="A74" s="138">
        <v>5991</v>
      </c>
      <c r="B74" s="2">
        <v>2024</v>
      </c>
      <c r="C74" s="2" t="s">
        <v>521</v>
      </c>
      <c r="D74" s="2" t="s">
        <v>522</v>
      </c>
      <c r="E74" s="2" t="s">
        <v>523</v>
      </c>
      <c r="F74" s="139">
        <v>60202</v>
      </c>
      <c r="G74" s="140">
        <v>7</v>
      </c>
      <c r="H74" s="141" t="s">
        <v>930</v>
      </c>
      <c r="I74" s="2" t="s">
        <v>967</v>
      </c>
      <c r="J74" s="2" t="s">
        <v>967</v>
      </c>
      <c r="K74" s="2" t="s">
        <v>1116</v>
      </c>
      <c r="L74" s="2" t="s">
        <v>1116</v>
      </c>
      <c r="M74" s="2" t="s">
        <v>41</v>
      </c>
      <c r="N74" s="2" t="s">
        <v>41</v>
      </c>
      <c r="O74" s="2" t="s">
        <v>41</v>
      </c>
      <c r="P74" s="2" t="s">
        <v>41</v>
      </c>
      <c r="Q74" s="2" t="s">
        <v>1334</v>
      </c>
      <c r="R74" s="2" t="s">
        <v>1144</v>
      </c>
      <c r="T74" s="2" t="s">
        <v>1335</v>
      </c>
      <c r="U74" s="145">
        <v>45715</v>
      </c>
      <c r="V74" s="2" t="s">
        <v>1860</v>
      </c>
      <c r="W74" s="2" t="s">
        <v>1255</v>
      </c>
      <c r="Y74" s="2" t="s">
        <v>1861</v>
      </c>
      <c r="Z74" s="2" t="s">
        <v>967</v>
      </c>
      <c r="AA74" s="2" t="s">
        <v>967</v>
      </c>
      <c r="AE74" s="2" t="s">
        <v>1860</v>
      </c>
      <c r="AF74" s="2" t="s">
        <v>1255</v>
      </c>
      <c r="AG74" s="145">
        <v>45715</v>
      </c>
      <c r="AH74" s="2" t="s">
        <v>2341</v>
      </c>
    </row>
    <row r="75" spans="1:34">
      <c r="A75" s="138">
        <v>2956</v>
      </c>
      <c r="B75" s="2">
        <v>2024</v>
      </c>
      <c r="C75" s="2" t="s">
        <v>524</v>
      </c>
      <c r="D75" s="2" t="s">
        <v>525</v>
      </c>
      <c r="E75" s="2" t="s">
        <v>526</v>
      </c>
      <c r="F75" s="139">
        <v>60099</v>
      </c>
      <c r="G75" s="140">
        <v>8</v>
      </c>
      <c r="H75" s="141" t="s">
        <v>931</v>
      </c>
      <c r="I75" s="2" t="s">
        <v>524</v>
      </c>
      <c r="J75" s="2" t="s">
        <v>524</v>
      </c>
      <c r="K75" s="2" t="s">
        <v>1116</v>
      </c>
      <c r="L75" s="2" t="s">
        <v>1116</v>
      </c>
      <c r="M75" s="2" t="s">
        <v>41</v>
      </c>
      <c r="N75" s="2" t="s">
        <v>41</v>
      </c>
      <c r="O75" s="2" t="s">
        <v>41</v>
      </c>
      <c r="P75" s="2" t="s">
        <v>41</v>
      </c>
      <c r="Q75" s="2" t="s">
        <v>1336</v>
      </c>
      <c r="R75" s="2" t="s">
        <v>1337</v>
      </c>
      <c r="S75" s="2" t="s">
        <v>1338</v>
      </c>
      <c r="T75" s="2" t="s">
        <v>1339</v>
      </c>
      <c r="V75" s="2" t="s">
        <v>1862</v>
      </c>
      <c r="W75" s="2" t="s">
        <v>1863</v>
      </c>
      <c r="X75" s="2" t="s">
        <v>1864</v>
      </c>
      <c r="Y75" s="2" t="s">
        <v>1865</v>
      </c>
      <c r="Z75" s="2" t="s">
        <v>524</v>
      </c>
      <c r="AA75" s="2" t="s">
        <v>524</v>
      </c>
      <c r="AB75" s="2" t="s">
        <v>2186</v>
      </c>
      <c r="AC75" s="2" t="s">
        <v>2153</v>
      </c>
      <c r="AD75" s="2" t="s">
        <v>2153</v>
      </c>
      <c r="AE75" s="2" t="s">
        <v>2297</v>
      </c>
      <c r="AF75" s="2" t="s">
        <v>1863</v>
      </c>
    </row>
    <row r="76" spans="1:34">
      <c r="A76" s="138">
        <v>3475</v>
      </c>
      <c r="B76" s="2">
        <v>2024</v>
      </c>
      <c r="C76" s="2" t="s">
        <v>527</v>
      </c>
      <c r="D76" s="2" t="s">
        <v>528</v>
      </c>
      <c r="E76" s="2" t="s">
        <v>529</v>
      </c>
      <c r="F76" s="139">
        <v>60010</v>
      </c>
      <c r="G76" s="140">
        <v>8</v>
      </c>
      <c r="H76" s="141" t="s">
        <v>931</v>
      </c>
      <c r="I76" s="2" t="s">
        <v>1019</v>
      </c>
      <c r="J76" s="2" t="s">
        <v>1020</v>
      </c>
      <c r="K76" s="2" t="s">
        <v>1116</v>
      </c>
      <c r="L76" s="2" t="s">
        <v>1116</v>
      </c>
      <c r="M76" s="2" t="s">
        <v>41</v>
      </c>
      <c r="N76" s="2" t="s">
        <v>41</v>
      </c>
      <c r="O76" s="2" t="s">
        <v>41</v>
      </c>
      <c r="P76" s="2" t="s">
        <v>41</v>
      </c>
      <c r="Q76" s="2" t="s">
        <v>1340</v>
      </c>
      <c r="R76" s="2" t="s">
        <v>1130</v>
      </c>
      <c r="S76" s="2" t="s">
        <v>1341</v>
      </c>
      <c r="T76" s="2" t="s">
        <v>1342</v>
      </c>
      <c r="U76" s="145">
        <v>45762</v>
      </c>
      <c r="V76" s="2" t="s">
        <v>1866</v>
      </c>
      <c r="W76" s="2" t="s">
        <v>1867</v>
      </c>
      <c r="X76" s="2" t="s">
        <v>1868</v>
      </c>
      <c r="Y76" s="2" t="s">
        <v>1869</v>
      </c>
      <c r="Z76" s="2" t="s">
        <v>1019</v>
      </c>
      <c r="AA76" s="2" t="s">
        <v>1020</v>
      </c>
      <c r="AB76" s="2" t="s">
        <v>2156</v>
      </c>
      <c r="AC76" s="2" t="s">
        <v>2156</v>
      </c>
      <c r="AD76" s="2" t="s">
        <v>2156</v>
      </c>
      <c r="AE76" s="2" t="s">
        <v>1866</v>
      </c>
      <c r="AF76" s="2" t="s">
        <v>1867</v>
      </c>
      <c r="AG76" s="145">
        <v>45762</v>
      </c>
    </row>
    <row r="77" spans="1:34">
      <c r="A77" s="138">
        <v>5066</v>
      </c>
      <c r="B77" s="2">
        <v>2024</v>
      </c>
      <c r="C77" s="2" t="s">
        <v>530</v>
      </c>
      <c r="D77" s="2" t="s">
        <v>531</v>
      </c>
      <c r="E77" s="2" t="s">
        <v>532</v>
      </c>
      <c r="F77" s="139">
        <v>60035</v>
      </c>
      <c r="G77" s="140">
        <v>8</v>
      </c>
      <c r="H77" s="141" t="s">
        <v>931</v>
      </c>
      <c r="I77" s="2" t="s">
        <v>1021</v>
      </c>
      <c r="J77" s="2" t="s">
        <v>1021</v>
      </c>
      <c r="K77" s="2" t="s">
        <v>1116</v>
      </c>
      <c r="L77" s="2" t="s">
        <v>1116</v>
      </c>
      <c r="M77" s="2" t="s">
        <v>41</v>
      </c>
      <c r="N77" s="2" t="s">
        <v>41</v>
      </c>
      <c r="O77" s="2" t="s">
        <v>41</v>
      </c>
      <c r="P77" s="2" t="s">
        <v>41</v>
      </c>
      <c r="Q77" s="2" t="s">
        <v>1332</v>
      </c>
      <c r="R77" s="2" t="s">
        <v>1343</v>
      </c>
      <c r="S77" s="2" t="s">
        <v>1330</v>
      </c>
      <c r="T77" s="2" t="s">
        <v>1331</v>
      </c>
      <c r="U77" s="145">
        <v>45733</v>
      </c>
      <c r="V77" s="2" t="s">
        <v>1701</v>
      </c>
      <c r="W77" s="2" t="s">
        <v>1702</v>
      </c>
      <c r="X77" s="2">
        <v>8475705303</v>
      </c>
      <c r="Y77" s="2" t="s">
        <v>1847</v>
      </c>
      <c r="Z77" s="2" t="s">
        <v>1021</v>
      </c>
      <c r="AA77" s="2" t="s">
        <v>1021</v>
      </c>
      <c r="AE77" s="2" t="s">
        <v>1701</v>
      </c>
      <c r="AF77" s="2" t="s">
        <v>1702</v>
      </c>
      <c r="AG77" s="145">
        <v>45733</v>
      </c>
      <c r="AH77" s="2" t="s">
        <v>2337</v>
      </c>
    </row>
    <row r="78" spans="1:34">
      <c r="A78" s="138">
        <v>5397</v>
      </c>
      <c r="B78" s="2">
        <v>2024</v>
      </c>
      <c r="C78" s="2" t="s">
        <v>533</v>
      </c>
      <c r="D78" s="2" t="s">
        <v>534</v>
      </c>
      <c r="E78" s="2" t="s">
        <v>535</v>
      </c>
      <c r="F78" s="139">
        <v>60085</v>
      </c>
      <c r="G78" s="140">
        <v>8</v>
      </c>
      <c r="H78" s="141" t="s">
        <v>931</v>
      </c>
      <c r="I78" s="2" t="s">
        <v>1022</v>
      </c>
      <c r="J78" s="2" t="s">
        <v>1023</v>
      </c>
      <c r="K78" s="2" t="s">
        <v>1116</v>
      </c>
      <c r="L78" s="2" t="s">
        <v>1116</v>
      </c>
      <c r="M78" s="2" t="s">
        <v>41</v>
      </c>
      <c r="N78" s="2" t="s">
        <v>41</v>
      </c>
      <c r="O78" s="2" t="s">
        <v>41</v>
      </c>
      <c r="P78" s="2" t="s">
        <v>41</v>
      </c>
      <c r="Q78" s="2" t="s">
        <v>1344</v>
      </c>
      <c r="R78" s="2" t="s">
        <v>1144</v>
      </c>
      <c r="S78" s="2" t="s">
        <v>1345</v>
      </c>
      <c r="T78" s="2" t="s">
        <v>1346</v>
      </c>
      <c r="U78" s="145">
        <v>45792</v>
      </c>
      <c r="V78" s="2" t="s">
        <v>1870</v>
      </c>
      <c r="W78" s="2" t="s">
        <v>1871</v>
      </c>
      <c r="X78" s="2" t="s">
        <v>1872</v>
      </c>
      <c r="Y78" s="2" t="s">
        <v>1873</v>
      </c>
      <c r="Z78" s="2" t="s">
        <v>1022</v>
      </c>
      <c r="AA78" s="2" t="s">
        <v>1023</v>
      </c>
      <c r="AB78" s="2" t="s">
        <v>2153</v>
      </c>
      <c r="AC78" s="2" t="s">
        <v>2153</v>
      </c>
      <c r="AD78" s="2" t="s">
        <v>2153</v>
      </c>
      <c r="AE78" s="2" t="s">
        <v>2298</v>
      </c>
      <c r="AF78" s="2" t="s">
        <v>2299</v>
      </c>
      <c r="AG78" s="145">
        <v>45792</v>
      </c>
    </row>
    <row r="79" spans="1:34">
      <c r="A79" s="138">
        <v>5579</v>
      </c>
      <c r="B79" s="2">
        <v>2024</v>
      </c>
      <c r="C79" s="2" t="s">
        <v>536</v>
      </c>
      <c r="D79" s="2" t="s">
        <v>537</v>
      </c>
      <c r="E79" s="2" t="s">
        <v>538</v>
      </c>
      <c r="F79" s="139">
        <v>60048</v>
      </c>
      <c r="G79" s="140">
        <v>8</v>
      </c>
      <c r="H79" s="141" t="s">
        <v>931</v>
      </c>
      <c r="I79" s="2" t="s">
        <v>536</v>
      </c>
      <c r="J79" s="2" t="s">
        <v>536</v>
      </c>
      <c r="K79" s="2" t="s">
        <v>1116</v>
      </c>
      <c r="L79" s="2" t="s">
        <v>1116</v>
      </c>
      <c r="M79" s="2" t="s">
        <v>41</v>
      </c>
      <c r="N79" s="2" t="s">
        <v>41</v>
      </c>
      <c r="O79" s="2" t="s">
        <v>41</v>
      </c>
      <c r="P79" s="2" t="s">
        <v>41</v>
      </c>
      <c r="Q79" s="2" t="s">
        <v>1347</v>
      </c>
      <c r="R79" s="2" t="s">
        <v>1130</v>
      </c>
      <c r="S79" s="2" t="s">
        <v>1348</v>
      </c>
      <c r="T79" s="2" t="s">
        <v>1349</v>
      </c>
      <c r="U79" s="145">
        <v>45762</v>
      </c>
      <c r="V79" s="2" t="s">
        <v>1874</v>
      </c>
      <c r="W79" s="2" t="s">
        <v>1867</v>
      </c>
      <c r="X79" s="2" t="s">
        <v>1875</v>
      </c>
      <c r="Y79" s="2" t="s">
        <v>1876</v>
      </c>
      <c r="Z79" s="2" t="s">
        <v>536</v>
      </c>
      <c r="AA79" s="2" t="s">
        <v>536</v>
      </c>
      <c r="AE79" s="2" t="s">
        <v>1874</v>
      </c>
      <c r="AF79" s="2" t="s">
        <v>1867</v>
      </c>
      <c r="AG79" s="145">
        <v>45762</v>
      </c>
      <c r="AH79" s="2" t="s">
        <v>2370</v>
      </c>
    </row>
    <row r="80" spans="1:34">
      <c r="A80" s="138">
        <v>5660</v>
      </c>
      <c r="B80" s="2">
        <v>2024</v>
      </c>
      <c r="C80" s="2" t="s">
        <v>539</v>
      </c>
      <c r="D80" s="2" t="s">
        <v>540</v>
      </c>
      <c r="E80" s="2" t="s">
        <v>541</v>
      </c>
      <c r="F80" s="139">
        <v>60045</v>
      </c>
      <c r="G80" s="140">
        <v>8</v>
      </c>
      <c r="H80" s="141" t="s">
        <v>931</v>
      </c>
      <c r="I80" s="2" t="s">
        <v>539</v>
      </c>
      <c r="J80" s="2" t="s">
        <v>539</v>
      </c>
      <c r="M80" s="2" t="s">
        <v>41</v>
      </c>
      <c r="N80" s="2" t="s">
        <v>41</v>
      </c>
      <c r="O80" s="2" t="s">
        <v>41</v>
      </c>
      <c r="P80" s="2" t="s">
        <v>41</v>
      </c>
      <c r="Q80" s="2" t="s">
        <v>1350</v>
      </c>
      <c r="R80" s="2" t="s">
        <v>1351</v>
      </c>
      <c r="S80" s="2" t="s">
        <v>1352</v>
      </c>
      <c r="T80" s="2" t="s">
        <v>1353</v>
      </c>
      <c r="U80" s="145">
        <v>45758</v>
      </c>
      <c r="V80" s="2" t="s">
        <v>1704</v>
      </c>
      <c r="W80" s="2" t="s">
        <v>1705</v>
      </c>
      <c r="X80" s="2" t="s">
        <v>1706</v>
      </c>
      <c r="Y80" s="2" t="s">
        <v>1707</v>
      </c>
      <c r="Z80" s="2" t="s">
        <v>539</v>
      </c>
      <c r="AA80" s="2" t="s">
        <v>539</v>
      </c>
      <c r="AE80" s="2" t="s">
        <v>1350</v>
      </c>
      <c r="AF80" s="2" t="s">
        <v>2300</v>
      </c>
      <c r="AG80" s="145">
        <v>45758</v>
      </c>
      <c r="AH80" s="2" t="s">
        <v>2338</v>
      </c>
    </row>
    <row r="81" spans="1:34">
      <c r="A81" s="138">
        <v>6098</v>
      </c>
      <c r="B81" s="2">
        <v>2024</v>
      </c>
      <c r="C81" s="2" t="s">
        <v>542</v>
      </c>
      <c r="D81" s="2" t="s">
        <v>543</v>
      </c>
      <c r="E81" s="2" t="s">
        <v>544</v>
      </c>
      <c r="F81" s="139">
        <v>60085</v>
      </c>
      <c r="G81" s="140">
        <v>8</v>
      </c>
      <c r="H81" s="141" t="s">
        <v>931</v>
      </c>
      <c r="I81" s="2" t="s">
        <v>1024</v>
      </c>
      <c r="J81" s="2" t="s">
        <v>1024</v>
      </c>
      <c r="K81" s="2" t="s">
        <v>1116</v>
      </c>
      <c r="L81" s="2" t="s">
        <v>1116</v>
      </c>
      <c r="M81" s="2" t="s">
        <v>1118</v>
      </c>
      <c r="N81" s="2" t="s">
        <v>1118</v>
      </c>
      <c r="O81" s="2" t="s">
        <v>1118</v>
      </c>
      <c r="P81" s="2" t="s">
        <v>1118</v>
      </c>
      <c r="Q81" s="2" t="s">
        <v>1354</v>
      </c>
      <c r="R81" s="2" t="s">
        <v>1144</v>
      </c>
      <c r="S81" s="2" t="s">
        <v>1355</v>
      </c>
      <c r="T81" s="2" t="s">
        <v>1356</v>
      </c>
      <c r="U81" s="145">
        <v>45760</v>
      </c>
      <c r="V81" s="2" t="s">
        <v>1877</v>
      </c>
      <c r="W81" s="2" t="s">
        <v>1255</v>
      </c>
      <c r="X81" s="2" t="s">
        <v>1355</v>
      </c>
      <c r="Y81" s="2" t="s">
        <v>1878</v>
      </c>
      <c r="Z81" s="2" t="s">
        <v>1024</v>
      </c>
      <c r="AA81" s="2" t="s">
        <v>1024</v>
      </c>
      <c r="AE81" s="2" t="s">
        <v>1877</v>
      </c>
      <c r="AF81" s="2" t="s">
        <v>1255</v>
      </c>
      <c r="AG81" s="145">
        <v>45760</v>
      </c>
    </row>
    <row r="82" spans="1:34">
      <c r="A82" s="138">
        <v>6288</v>
      </c>
      <c r="B82" s="2">
        <v>2024</v>
      </c>
      <c r="C82" s="2" t="s">
        <v>545</v>
      </c>
      <c r="D82" s="2" t="s">
        <v>546</v>
      </c>
      <c r="E82" s="2" t="s">
        <v>538</v>
      </c>
      <c r="F82" s="139">
        <v>60048</v>
      </c>
      <c r="G82" s="140">
        <v>8</v>
      </c>
      <c r="H82" s="141" t="s">
        <v>931</v>
      </c>
      <c r="I82" s="2" t="s">
        <v>1025</v>
      </c>
      <c r="J82" s="2" t="s">
        <v>1026</v>
      </c>
      <c r="K82" s="2" t="s">
        <v>1116</v>
      </c>
      <c r="L82" s="2" t="s">
        <v>1116</v>
      </c>
      <c r="M82" s="2" t="s">
        <v>162</v>
      </c>
      <c r="N82" s="2" t="s">
        <v>162</v>
      </c>
      <c r="O82" s="2" t="s">
        <v>162</v>
      </c>
      <c r="P82" s="2" t="s">
        <v>162</v>
      </c>
      <c r="Q82" s="2" t="s">
        <v>1357</v>
      </c>
      <c r="R82" s="2" t="s">
        <v>1140</v>
      </c>
      <c r="S82" s="2" t="s">
        <v>1358</v>
      </c>
      <c r="T82" s="2" t="s">
        <v>1359</v>
      </c>
      <c r="U82" s="145">
        <v>45713</v>
      </c>
      <c r="V82" s="2" t="s">
        <v>1879</v>
      </c>
      <c r="W82" s="2" t="s">
        <v>1880</v>
      </c>
      <c r="X82" s="2" t="s">
        <v>1881</v>
      </c>
      <c r="Y82" s="2" t="s">
        <v>1882</v>
      </c>
      <c r="Z82" s="2" t="s">
        <v>1025</v>
      </c>
      <c r="AA82" s="2" t="s">
        <v>1026</v>
      </c>
      <c r="AB82" s="2" t="s">
        <v>2153</v>
      </c>
      <c r="AC82" s="2" t="s">
        <v>2153</v>
      </c>
      <c r="AD82" s="2" t="s">
        <v>2153</v>
      </c>
      <c r="AE82" s="2" t="s">
        <v>1879</v>
      </c>
      <c r="AF82" s="2" t="s">
        <v>1880</v>
      </c>
      <c r="AG82" s="145">
        <v>45713</v>
      </c>
    </row>
    <row r="83" spans="1:34">
      <c r="A83" s="138">
        <v>3889</v>
      </c>
      <c r="B83" s="2">
        <v>2024</v>
      </c>
      <c r="C83" s="2" t="s">
        <v>547</v>
      </c>
      <c r="D83" s="2" t="s">
        <v>548</v>
      </c>
      <c r="E83" s="2" t="s">
        <v>549</v>
      </c>
      <c r="F83" s="139">
        <v>60050</v>
      </c>
      <c r="G83" s="140">
        <v>8</v>
      </c>
      <c r="H83" s="141" t="s">
        <v>932</v>
      </c>
      <c r="I83" s="2" t="s">
        <v>547</v>
      </c>
      <c r="J83" s="2" t="s">
        <v>1027</v>
      </c>
      <c r="K83" s="2" t="s">
        <v>1116</v>
      </c>
      <c r="L83" s="2" t="s">
        <v>1116</v>
      </c>
      <c r="M83" s="2" t="s">
        <v>41</v>
      </c>
      <c r="N83" s="2" t="s">
        <v>41</v>
      </c>
      <c r="O83" s="2" t="s">
        <v>41</v>
      </c>
      <c r="P83" s="2" t="s">
        <v>41</v>
      </c>
      <c r="Q83" s="2" t="s">
        <v>1360</v>
      </c>
      <c r="R83" s="2" t="s">
        <v>1361</v>
      </c>
      <c r="S83" s="2" t="s">
        <v>1362</v>
      </c>
      <c r="T83" s="2" t="s">
        <v>1363</v>
      </c>
      <c r="U83" s="145" t="s">
        <v>1700</v>
      </c>
      <c r="V83" s="2" t="s">
        <v>1704</v>
      </c>
      <c r="W83" s="2" t="s">
        <v>1705</v>
      </c>
      <c r="X83" s="2" t="s">
        <v>1706</v>
      </c>
      <c r="Y83" s="2" t="s">
        <v>1707</v>
      </c>
      <c r="Z83" s="2" t="s">
        <v>547</v>
      </c>
      <c r="AA83" s="2" t="s">
        <v>1027</v>
      </c>
      <c r="AE83" s="2" t="s">
        <v>2301</v>
      </c>
      <c r="AF83" s="2" t="s">
        <v>2302</v>
      </c>
      <c r="AG83" s="145" t="s">
        <v>1700</v>
      </c>
      <c r="AH83" s="2" t="s">
        <v>2338</v>
      </c>
    </row>
    <row r="84" spans="1:34">
      <c r="A84" s="138">
        <v>3890</v>
      </c>
      <c r="B84" s="2">
        <v>2024</v>
      </c>
      <c r="C84" s="2" t="s">
        <v>550</v>
      </c>
      <c r="D84" s="2" t="s">
        <v>551</v>
      </c>
      <c r="E84" s="2" t="s">
        <v>552</v>
      </c>
      <c r="F84" s="139">
        <v>60142</v>
      </c>
      <c r="G84" s="140">
        <v>8</v>
      </c>
      <c r="H84" s="141" t="s">
        <v>932</v>
      </c>
      <c r="I84" s="2" t="s">
        <v>550</v>
      </c>
      <c r="J84" s="2" t="s">
        <v>550</v>
      </c>
      <c r="K84" s="2" t="s">
        <v>1116</v>
      </c>
      <c r="L84" s="2" t="s">
        <v>1116</v>
      </c>
      <c r="M84" s="2" t="s">
        <v>41</v>
      </c>
      <c r="N84" s="2" t="s">
        <v>41</v>
      </c>
      <c r="O84" s="2" t="s">
        <v>41</v>
      </c>
      <c r="P84" s="2" t="s">
        <v>41</v>
      </c>
      <c r="Q84" s="2" t="s">
        <v>1364</v>
      </c>
      <c r="R84" s="2" t="s">
        <v>1365</v>
      </c>
      <c r="S84" s="2" t="s">
        <v>1366</v>
      </c>
      <c r="T84" s="2" t="s">
        <v>1367</v>
      </c>
      <c r="U84" s="145">
        <v>45758</v>
      </c>
      <c r="V84" s="2" t="s">
        <v>1704</v>
      </c>
      <c r="W84" s="2" t="s">
        <v>1705</v>
      </c>
      <c r="X84" s="2" t="s">
        <v>1706</v>
      </c>
      <c r="Y84" s="2" t="s">
        <v>1707</v>
      </c>
      <c r="Z84" s="2" t="s">
        <v>550</v>
      </c>
      <c r="AA84" s="2" t="s">
        <v>550</v>
      </c>
      <c r="AE84" s="2" t="s">
        <v>1364</v>
      </c>
      <c r="AF84" s="2" t="s">
        <v>1130</v>
      </c>
      <c r="AG84" s="145">
        <v>45758</v>
      </c>
      <c r="AH84" s="2" t="s">
        <v>2338</v>
      </c>
    </row>
    <row r="85" spans="1:34">
      <c r="A85" s="138">
        <v>4606</v>
      </c>
      <c r="B85" s="2">
        <v>2024</v>
      </c>
      <c r="C85" s="2" t="s">
        <v>553</v>
      </c>
      <c r="D85" s="2" t="s">
        <v>554</v>
      </c>
      <c r="E85" s="2" t="s">
        <v>555</v>
      </c>
      <c r="F85" s="139">
        <v>60098</v>
      </c>
      <c r="G85" s="140">
        <v>8</v>
      </c>
      <c r="H85" s="141" t="s">
        <v>932</v>
      </c>
      <c r="I85" s="2" t="s">
        <v>553</v>
      </c>
      <c r="J85" s="2" t="s">
        <v>553</v>
      </c>
      <c r="K85" s="2" t="s">
        <v>1116</v>
      </c>
      <c r="L85" s="2" t="s">
        <v>1116</v>
      </c>
      <c r="M85" s="2" t="s">
        <v>41</v>
      </c>
      <c r="N85" s="2" t="s">
        <v>41</v>
      </c>
      <c r="O85" s="2" t="s">
        <v>41</v>
      </c>
      <c r="P85" s="2" t="s">
        <v>41</v>
      </c>
      <c r="Q85" s="2" t="s">
        <v>1360</v>
      </c>
      <c r="R85" s="2" t="s">
        <v>1361</v>
      </c>
      <c r="S85" s="2" t="s">
        <v>1362</v>
      </c>
      <c r="T85" s="2" t="s">
        <v>1363</v>
      </c>
      <c r="U85" s="145" t="s">
        <v>1700</v>
      </c>
      <c r="V85" s="2" t="s">
        <v>1704</v>
      </c>
      <c r="W85" s="2" t="s">
        <v>1705</v>
      </c>
      <c r="X85" s="2" t="s">
        <v>1706</v>
      </c>
      <c r="Y85" s="2" t="s">
        <v>1707</v>
      </c>
      <c r="Z85" s="2" t="s">
        <v>553</v>
      </c>
      <c r="AA85" s="2" t="s">
        <v>553</v>
      </c>
      <c r="AE85" s="2" t="s">
        <v>2301</v>
      </c>
      <c r="AF85" s="2" t="s">
        <v>2302</v>
      </c>
      <c r="AG85" s="145" t="s">
        <v>1700</v>
      </c>
      <c r="AH85" s="2" t="s">
        <v>2338</v>
      </c>
    </row>
    <row r="86" spans="1:34">
      <c r="A86" s="138">
        <v>4911</v>
      </c>
      <c r="B86" s="2">
        <v>2024</v>
      </c>
      <c r="C86" s="2" t="s">
        <v>556</v>
      </c>
      <c r="D86" s="2" t="s">
        <v>557</v>
      </c>
      <c r="E86" s="2" t="s">
        <v>558</v>
      </c>
      <c r="F86" s="139">
        <v>60033</v>
      </c>
      <c r="G86" s="140">
        <v>8</v>
      </c>
      <c r="H86" s="141" t="s">
        <v>932</v>
      </c>
      <c r="I86" s="2" t="s">
        <v>1028</v>
      </c>
      <c r="J86" s="2" t="s">
        <v>1028</v>
      </c>
      <c r="K86" s="2" t="s">
        <v>1119</v>
      </c>
      <c r="L86" s="2" t="s">
        <v>1119</v>
      </c>
      <c r="M86" s="2" t="s">
        <v>41</v>
      </c>
      <c r="N86" s="2" t="s">
        <v>41</v>
      </c>
      <c r="O86" s="2" t="s">
        <v>41</v>
      </c>
      <c r="P86" s="2" t="s">
        <v>41</v>
      </c>
      <c r="Q86" s="2" t="s">
        <v>1368</v>
      </c>
      <c r="R86" s="2" t="s">
        <v>1369</v>
      </c>
      <c r="S86" s="2" t="s">
        <v>1370</v>
      </c>
      <c r="T86" s="2" t="s">
        <v>1371</v>
      </c>
      <c r="U86" s="145">
        <v>45777</v>
      </c>
      <c r="V86" s="2" t="s">
        <v>1883</v>
      </c>
      <c r="W86" s="2" t="s">
        <v>1884</v>
      </c>
      <c r="X86" s="2" t="s">
        <v>1885</v>
      </c>
      <c r="Y86" s="2" t="s">
        <v>1886</v>
      </c>
      <c r="Z86" s="2" t="s">
        <v>1028</v>
      </c>
      <c r="AA86" s="2" t="s">
        <v>1028</v>
      </c>
      <c r="AB86" s="2" t="s">
        <v>2153</v>
      </c>
      <c r="AC86" s="2" t="s">
        <v>2153</v>
      </c>
      <c r="AD86" s="2" t="s">
        <v>2153</v>
      </c>
      <c r="AE86" s="2" t="s">
        <v>1883</v>
      </c>
      <c r="AF86" s="2" t="s">
        <v>1884</v>
      </c>
      <c r="AG86" s="145">
        <v>45777</v>
      </c>
      <c r="AH86" s="2" t="s">
        <v>2371</v>
      </c>
    </row>
    <row r="87" spans="1:34">
      <c r="A87" s="138">
        <v>6403</v>
      </c>
      <c r="B87" s="2">
        <v>2024</v>
      </c>
      <c r="C87" s="2" t="s">
        <v>559</v>
      </c>
      <c r="D87" s="2" t="s">
        <v>560</v>
      </c>
      <c r="E87" s="2" t="s">
        <v>561</v>
      </c>
      <c r="F87" s="139">
        <v>60014</v>
      </c>
      <c r="G87" s="140">
        <v>8</v>
      </c>
      <c r="H87" s="141" t="s">
        <v>932</v>
      </c>
      <c r="I87" s="2" t="s">
        <v>1029</v>
      </c>
      <c r="K87" s="2" t="s">
        <v>1116</v>
      </c>
      <c r="L87" s="2" t="s">
        <v>1116</v>
      </c>
      <c r="M87" s="2" t="s">
        <v>41</v>
      </c>
      <c r="N87" s="2" t="s">
        <v>41</v>
      </c>
      <c r="O87" s="2" t="s">
        <v>41</v>
      </c>
      <c r="P87" s="2" t="s">
        <v>41</v>
      </c>
      <c r="Q87" s="2" t="s">
        <v>1372</v>
      </c>
      <c r="R87" s="2" t="s">
        <v>1373</v>
      </c>
      <c r="S87" s="2" t="s">
        <v>1374</v>
      </c>
      <c r="T87" s="2" t="s">
        <v>1375</v>
      </c>
      <c r="U87" s="145">
        <v>45777</v>
      </c>
      <c r="V87" s="2" t="s">
        <v>1883</v>
      </c>
      <c r="W87" s="2" t="s">
        <v>1884</v>
      </c>
      <c r="X87" s="2" t="s">
        <v>1885</v>
      </c>
      <c r="Y87" s="2" t="s">
        <v>1886</v>
      </c>
      <c r="Z87" s="2" t="s">
        <v>1029</v>
      </c>
      <c r="AE87" s="2" t="s">
        <v>1883</v>
      </c>
      <c r="AF87" s="2" t="s">
        <v>1884</v>
      </c>
      <c r="AG87" s="145">
        <v>45777</v>
      </c>
      <c r="AH87" s="2" t="s">
        <v>2371</v>
      </c>
    </row>
    <row r="88" spans="1:34">
      <c r="A88" s="138">
        <v>4887</v>
      </c>
      <c r="B88" s="2">
        <v>2024</v>
      </c>
      <c r="C88" s="2" t="s">
        <v>562</v>
      </c>
      <c r="D88" s="2" t="s">
        <v>563</v>
      </c>
      <c r="E88" s="2" t="s">
        <v>564</v>
      </c>
      <c r="F88" s="139" t="s">
        <v>565</v>
      </c>
      <c r="G88" s="140">
        <v>8</v>
      </c>
      <c r="H88" s="141" t="s">
        <v>933</v>
      </c>
      <c r="I88" s="2" t="s">
        <v>1030</v>
      </c>
      <c r="J88" s="2" t="s">
        <v>1030</v>
      </c>
      <c r="K88" s="2" t="s">
        <v>1116</v>
      </c>
      <c r="L88" s="2" t="s">
        <v>1116</v>
      </c>
      <c r="M88" s="2" t="s">
        <v>41</v>
      </c>
      <c r="N88" s="2" t="s">
        <v>41</v>
      </c>
      <c r="O88" s="2" t="s">
        <v>41</v>
      </c>
      <c r="P88" s="2" t="s">
        <v>41</v>
      </c>
      <c r="Q88" s="2" t="s">
        <v>1376</v>
      </c>
      <c r="R88" s="2" t="s">
        <v>31</v>
      </c>
      <c r="S88" s="2" t="s">
        <v>1377</v>
      </c>
      <c r="T88" s="2" t="s">
        <v>1378</v>
      </c>
      <c r="U88" s="145">
        <v>45714</v>
      </c>
      <c r="V88" s="2" t="s">
        <v>1887</v>
      </c>
      <c r="W88" s="2" t="s">
        <v>1255</v>
      </c>
      <c r="Y88" s="2" t="s">
        <v>1888</v>
      </c>
      <c r="Z88" s="2" t="s">
        <v>1030</v>
      </c>
      <c r="AA88" s="2" t="s">
        <v>1030</v>
      </c>
      <c r="AD88" s="2" t="s">
        <v>2182</v>
      </c>
      <c r="AE88" s="2" t="s">
        <v>1887</v>
      </c>
      <c r="AF88" s="2" t="s">
        <v>1255</v>
      </c>
      <c r="AG88" s="145">
        <v>45714</v>
      </c>
      <c r="AH88" s="2" t="s">
        <v>2342</v>
      </c>
    </row>
    <row r="89" spans="1:34">
      <c r="A89" s="138">
        <v>5884</v>
      </c>
      <c r="B89" s="2">
        <v>2024</v>
      </c>
      <c r="C89" s="2" t="s">
        <v>566</v>
      </c>
      <c r="D89" s="2" t="s">
        <v>567</v>
      </c>
      <c r="E89" s="2" t="s">
        <v>564</v>
      </c>
      <c r="F89" s="139">
        <v>60123</v>
      </c>
      <c r="G89" s="140">
        <v>8</v>
      </c>
      <c r="H89" s="141" t="s">
        <v>933</v>
      </c>
      <c r="I89" s="2" t="s">
        <v>566</v>
      </c>
      <c r="J89" s="2" t="s">
        <v>566</v>
      </c>
      <c r="K89" s="2" t="s">
        <v>1116</v>
      </c>
      <c r="L89" s="2" t="s">
        <v>1116</v>
      </c>
      <c r="M89" s="2" t="s">
        <v>41</v>
      </c>
      <c r="N89" s="2" t="s">
        <v>41</v>
      </c>
      <c r="O89" s="2" t="s">
        <v>41</v>
      </c>
      <c r="P89" s="2" t="s">
        <v>41</v>
      </c>
      <c r="Q89" s="2" t="s">
        <v>1379</v>
      </c>
      <c r="R89" s="2" t="s">
        <v>1380</v>
      </c>
      <c r="S89" s="2" t="s">
        <v>1381</v>
      </c>
      <c r="T89" s="2" t="s">
        <v>1382</v>
      </c>
      <c r="U89" s="145">
        <v>45762</v>
      </c>
      <c r="V89" s="2" t="s">
        <v>1889</v>
      </c>
      <c r="W89" s="2" t="s">
        <v>1799</v>
      </c>
      <c r="X89" s="2" t="s">
        <v>1890</v>
      </c>
      <c r="Y89" s="2" t="s">
        <v>1891</v>
      </c>
      <c r="Z89" s="2" t="s">
        <v>566</v>
      </c>
      <c r="AA89" s="2" t="s">
        <v>566</v>
      </c>
      <c r="AE89" s="2" t="s">
        <v>1889</v>
      </c>
      <c r="AF89" s="2" t="s">
        <v>1799</v>
      </c>
      <c r="AG89" s="145">
        <v>45762</v>
      </c>
      <c r="AH89" s="2" t="s">
        <v>2372</v>
      </c>
    </row>
    <row r="90" spans="1:34">
      <c r="A90" s="138">
        <v>4671</v>
      </c>
      <c r="B90" s="2">
        <v>2024</v>
      </c>
      <c r="C90" s="2" t="s">
        <v>568</v>
      </c>
      <c r="D90" s="2" t="s">
        <v>569</v>
      </c>
      <c r="E90" s="2" t="s">
        <v>570</v>
      </c>
      <c r="F90" s="139">
        <v>60504</v>
      </c>
      <c r="G90" s="140">
        <v>8</v>
      </c>
      <c r="H90" s="141" t="s">
        <v>934</v>
      </c>
      <c r="I90" s="2" t="s">
        <v>1031</v>
      </c>
      <c r="J90" s="2" t="s">
        <v>1031</v>
      </c>
      <c r="K90" s="2" t="s">
        <v>1116</v>
      </c>
      <c r="L90" s="2" t="s">
        <v>1116</v>
      </c>
      <c r="M90" s="2" t="s">
        <v>41</v>
      </c>
      <c r="N90" s="2" t="s">
        <v>41</v>
      </c>
      <c r="O90" s="2" t="s">
        <v>41</v>
      </c>
      <c r="P90" s="2" t="s">
        <v>41</v>
      </c>
      <c r="Q90" s="2" t="s">
        <v>1383</v>
      </c>
      <c r="R90" s="2" t="s">
        <v>1133</v>
      </c>
      <c r="S90" s="2">
        <v>6309784941</v>
      </c>
      <c r="T90" s="2" t="s">
        <v>1384</v>
      </c>
      <c r="U90" s="145">
        <v>45754</v>
      </c>
      <c r="V90" s="2" t="s">
        <v>1753</v>
      </c>
      <c r="W90" s="2" t="s">
        <v>1754</v>
      </c>
      <c r="X90" s="2">
        <v>3129429942</v>
      </c>
      <c r="Y90" s="2" t="s">
        <v>1837</v>
      </c>
      <c r="Z90" s="2" t="s">
        <v>1031</v>
      </c>
      <c r="AA90" s="2" t="s">
        <v>1031</v>
      </c>
      <c r="AE90" s="2" t="s">
        <v>1383</v>
      </c>
      <c r="AF90" s="2" t="s">
        <v>1133</v>
      </c>
      <c r="AG90" s="145">
        <v>45754</v>
      </c>
      <c r="AH90" s="2" t="s">
        <v>2373</v>
      </c>
    </row>
    <row r="91" spans="1:34">
      <c r="A91" s="138">
        <v>4903</v>
      </c>
      <c r="B91" s="2">
        <v>2024</v>
      </c>
      <c r="C91" s="2" t="s">
        <v>571</v>
      </c>
      <c r="D91" s="2" t="s">
        <v>572</v>
      </c>
      <c r="E91" s="2" t="s">
        <v>570</v>
      </c>
      <c r="F91" s="139" t="s">
        <v>573</v>
      </c>
      <c r="G91" s="140">
        <v>8</v>
      </c>
      <c r="H91" s="141" t="s">
        <v>934</v>
      </c>
      <c r="I91" s="2" t="s">
        <v>1030</v>
      </c>
      <c r="J91" s="2" t="s">
        <v>1030</v>
      </c>
      <c r="K91" s="2" t="s">
        <v>1116</v>
      </c>
      <c r="L91" s="2" t="s">
        <v>1116</v>
      </c>
      <c r="M91" s="2" t="s">
        <v>41</v>
      </c>
      <c r="N91" s="2" t="s">
        <v>41</v>
      </c>
      <c r="O91" s="2" t="s">
        <v>41</v>
      </c>
      <c r="P91" s="2" t="s">
        <v>41</v>
      </c>
      <c r="Q91" s="2" t="s">
        <v>1385</v>
      </c>
      <c r="R91" s="2" t="s">
        <v>31</v>
      </c>
      <c r="T91" s="2" t="s">
        <v>1386</v>
      </c>
      <c r="V91" s="2" t="s">
        <v>1892</v>
      </c>
      <c r="W91" s="2" t="s">
        <v>1255</v>
      </c>
      <c r="Y91" s="2" t="s">
        <v>1893</v>
      </c>
      <c r="Z91" s="2" t="s">
        <v>1030</v>
      </c>
      <c r="AA91" s="2" t="s">
        <v>1030</v>
      </c>
      <c r="AB91" s="2" t="s">
        <v>2154</v>
      </c>
      <c r="AD91" s="2" t="s">
        <v>2182</v>
      </c>
      <c r="AE91" s="2" t="s">
        <v>1892</v>
      </c>
      <c r="AF91" s="2" t="s">
        <v>1255</v>
      </c>
      <c r="AH91" s="2" t="s">
        <v>2342</v>
      </c>
    </row>
    <row r="92" spans="1:34">
      <c r="A92" s="138">
        <v>5736</v>
      </c>
      <c r="B92" s="2">
        <v>2024</v>
      </c>
      <c r="C92" s="2" t="s">
        <v>574</v>
      </c>
      <c r="D92" s="2" t="s">
        <v>575</v>
      </c>
      <c r="E92" s="2" t="s">
        <v>576</v>
      </c>
      <c r="F92" s="139">
        <v>60134</v>
      </c>
      <c r="G92" s="140">
        <v>8</v>
      </c>
      <c r="H92" s="141" t="s">
        <v>934</v>
      </c>
      <c r="I92" s="2" t="s">
        <v>574</v>
      </c>
      <c r="J92" s="2" t="s">
        <v>574</v>
      </c>
      <c r="K92" s="2" t="s">
        <v>1116</v>
      </c>
      <c r="L92" s="2" t="s">
        <v>1116</v>
      </c>
      <c r="M92" s="2" t="s">
        <v>41</v>
      </c>
      <c r="N92" s="2" t="s">
        <v>41</v>
      </c>
      <c r="O92" s="2" t="s">
        <v>41</v>
      </c>
      <c r="P92" s="2" t="s">
        <v>41</v>
      </c>
      <c r="Q92" s="2" t="s">
        <v>1387</v>
      </c>
      <c r="R92" s="2" t="s">
        <v>1388</v>
      </c>
      <c r="T92" s="2" t="s">
        <v>1389</v>
      </c>
      <c r="U92" s="145">
        <v>45758</v>
      </c>
      <c r="V92" s="2" t="s">
        <v>1704</v>
      </c>
      <c r="W92" s="2" t="s">
        <v>1705</v>
      </c>
      <c r="X92" s="2" t="s">
        <v>1706</v>
      </c>
      <c r="Y92" s="2" t="s">
        <v>1707</v>
      </c>
      <c r="Z92" s="2" t="s">
        <v>574</v>
      </c>
      <c r="AA92" s="2" t="s">
        <v>574</v>
      </c>
      <c r="AE92" s="2" t="s">
        <v>1387</v>
      </c>
      <c r="AF92" s="2" t="s">
        <v>1130</v>
      </c>
      <c r="AG92" s="145">
        <v>45758</v>
      </c>
      <c r="AH92" s="2" t="s">
        <v>2338</v>
      </c>
    </row>
    <row r="93" spans="1:34">
      <c r="A93" s="138">
        <v>1628</v>
      </c>
      <c r="B93" s="2">
        <v>2024</v>
      </c>
      <c r="C93" s="2" t="s">
        <v>577</v>
      </c>
      <c r="D93" s="2" t="s">
        <v>578</v>
      </c>
      <c r="E93" s="2" t="s">
        <v>579</v>
      </c>
      <c r="F93" s="139">
        <v>60450</v>
      </c>
      <c r="G93" s="140">
        <v>9</v>
      </c>
      <c r="H93" s="141" t="s">
        <v>935</v>
      </c>
      <c r="I93" s="2" t="s">
        <v>1032</v>
      </c>
      <c r="J93" s="2" t="s">
        <v>1032</v>
      </c>
      <c r="K93" s="2" t="s">
        <v>1116</v>
      </c>
      <c r="L93" s="2" t="s">
        <v>1116</v>
      </c>
      <c r="M93" s="2" t="s">
        <v>41</v>
      </c>
      <c r="N93" s="2" t="s">
        <v>41</v>
      </c>
      <c r="O93" s="2" t="s">
        <v>41</v>
      </c>
      <c r="P93" s="2" t="s">
        <v>41</v>
      </c>
      <c r="Q93" s="2" t="s">
        <v>1390</v>
      </c>
      <c r="R93" s="2" t="s">
        <v>1133</v>
      </c>
      <c r="S93" s="2" t="s">
        <v>1391</v>
      </c>
      <c r="T93" s="2" t="s">
        <v>1392</v>
      </c>
      <c r="V93" s="2" t="s">
        <v>1894</v>
      </c>
      <c r="W93" s="2" t="s">
        <v>1895</v>
      </c>
      <c r="X93" s="2" t="s">
        <v>1896</v>
      </c>
      <c r="Y93" s="2" t="s">
        <v>1897</v>
      </c>
      <c r="Z93" s="2" t="s">
        <v>1032</v>
      </c>
      <c r="AA93" s="2" t="s">
        <v>1032</v>
      </c>
      <c r="AE93" s="2" t="s">
        <v>2303</v>
      </c>
      <c r="AF93" s="2" t="s">
        <v>2304</v>
      </c>
      <c r="AH93" s="2" t="s">
        <v>2374</v>
      </c>
    </row>
    <row r="94" spans="1:34">
      <c r="A94" s="138">
        <v>4838</v>
      </c>
      <c r="B94" s="2">
        <v>2024</v>
      </c>
      <c r="C94" s="2" t="s">
        <v>580</v>
      </c>
      <c r="D94" s="2" t="s">
        <v>581</v>
      </c>
      <c r="E94" s="2" t="s">
        <v>582</v>
      </c>
      <c r="F94" s="139">
        <v>60435</v>
      </c>
      <c r="G94" s="140">
        <v>6</v>
      </c>
      <c r="H94" s="141" t="s">
        <v>935</v>
      </c>
      <c r="I94" s="2" t="s">
        <v>1030</v>
      </c>
      <c r="J94" s="2" t="s">
        <v>1030</v>
      </c>
      <c r="K94" s="2" t="s">
        <v>1116</v>
      </c>
      <c r="L94" s="2" t="s">
        <v>1116</v>
      </c>
      <c r="M94" s="2" t="s">
        <v>41</v>
      </c>
      <c r="N94" s="2" t="s">
        <v>41</v>
      </c>
      <c r="O94" s="2" t="s">
        <v>41</v>
      </c>
      <c r="P94" s="2" t="s">
        <v>41</v>
      </c>
      <c r="Q94" s="2" t="s">
        <v>1393</v>
      </c>
      <c r="R94" s="2" t="s">
        <v>1144</v>
      </c>
      <c r="T94" s="2" t="s">
        <v>1394</v>
      </c>
      <c r="V94" s="2" t="s">
        <v>1898</v>
      </c>
      <c r="W94" s="2" t="s">
        <v>1255</v>
      </c>
      <c r="Y94" s="2" t="s">
        <v>1899</v>
      </c>
      <c r="Z94" s="2" t="s">
        <v>1030</v>
      </c>
      <c r="AA94" s="2" t="s">
        <v>1030</v>
      </c>
      <c r="AD94" s="2" t="s">
        <v>2187</v>
      </c>
      <c r="AE94" s="2" t="s">
        <v>1898</v>
      </c>
      <c r="AF94" s="2" t="s">
        <v>1255</v>
      </c>
      <c r="AH94" s="2" t="s">
        <v>2342</v>
      </c>
    </row>
    <row r="95" spans="1:34">
      <c r="A95" s="138">
        <v>5496</v>
      </c>
      <c r="B95" s="2">
        <v>2024</v>
      </c>
      <c r="C95" s="2" t="s">
        <v>583</v>
      </c>
      <c r="D95" s="2" t="s">
        <v>584</v>
      </c>
      <c r="E95" s="2" t="s">
        <v>585</v>
      </c>
      <c r="F95" s="139">
        <v>60440</v>
      </c>
      <c r="G95" s="140">
        <v>9</v>
      </c>
      <c r="H95" s="141" t="s">
        <v>935</v>
      </c>
      <c r="I95" s="2" t="s">
        <v>583</v>
      </c>
      <c r="J95" s="2" t="s">
        <v>583</v>
      </c>
      <c r="K95" s="2" t="s">
        <v>1116</v>
      </c>
      <c r="L95" s="2" t="s">
        <v>1116</v>
      </c>
      <c r="M95" s="2" t="s">
        <v>41</v>
      </c>
      <c r="N95" s="2" t="s">
        <v>41</v>
      </c>
      <c r="O95" s="2" t="s">
        <v>41</v>
      </c>
      <c r="P95" s="2" t="s">
        <v>41</v>
      </c>
      <c r="Q95" s="2" t="s">
        <v>1395</v>
      </c>
      <c r="R95" s="2" t="s">
        <v>1144</v>
      </c>
      <c r="S95" s="2" t="s">
        <v>1396</v>
      </c>
      <c r="T95" s="2" t="s">
        <v>1397</v>
      </c>
      <c r="U95" s="145">
        <v>45772</v>
      </c>
      <c r="V95" s="2" t="s">
        <v>1900</v>
      </c>
      <c r="W95" s="2" t="s">
        <v>1901</v>
      </c>
      <c r="Y95" s="2" t="s">
        <v>1902</v>
      </c>
      <c r="Z95" s="2" t="s">
        <v>583</v>
      </c>
      <c r="AA95" s="2" t="s">
        <v>583</v>
      </c>
      <c r="AE95" s="2" t="s">
        <v>1900</v>
      </c>
      <c r="AF95" s="2" t="s">
        <v>1901</v>
      </c>
      <c r="AG95" s="145">
        <v>45772</v>
      </c>
      <c r="AH95" s="2" t="s">
        <v>2364</v>
      </c>
    </row>
    <row r="96" spans="1:34">
      <c r="A96" s="138">
        <v>5827</v>
      </c>
      <c r="B96" s="2">
        <v>2024</v>
      </c>
      <c r="C96" s="2" t="s">
        <v>586</v>
      </c>
      <c r="D96" s="2" t="s">
        <v>587</v>
      </c>
      <c r="E96" s="2" t="s">
        <v>588</v>
      </c>
      <c r="F96" s="139">
        <v>60451</v>
      </c>
      <c r="G96" s="140">
        <v>9</v>
      </c>
      <c r="H96" s="141" t="s">
        <v>935</v>
      </c>
      <c r="I96" s="2" t="s">
        <v>1033</v>
      </c>
      <c r="J96" s="2" t="s">
        <v>1033</v>
      </c>
      <c r="K96" s="2" t="s">
        <v>1116</v>
      </c>
      <c r="L96" s="2" t="s">
        <v>1116</v>
      </c>
      <c r="M96" s="2" t="s">
        <v>41</v>
      </c>
      <c r="N96" s="2" t="s">
        <v>41</v>
      </c>
      <c r="O96" s="2" t="s">
        <v>41</v>
      </c>
      <c r="P96" s="2" t="s">
        <v>41</v>
      </c>
      <c r="Q96" s="2" t="s">
        <v>1398</v>
      </c>
      <c r="R96" s="2" t="s">
        <v>1133</v>
      </c>
      <c r="S96" s="2" t="s">
        <v>1399</v>
      </c>
      <c r="T96" s="2" t="s">
        <v>1400</v>
      </c>
      <c r="U96" s="145">
        <v>45777</v>
      </c>
      <c r="V96" s="2" t="s">
        <v>1903</v>
      </c>
      <c r="W96" s="2" t="s">
        <v>1904</v>
      </c>
      <c r="X96" s="2" t="s">
        <v>1905</v>
      </c>
      <c r="Y96" s="2" t="s">
        <v>1906</v>
      </c>
      <c r="Z96" s="2" t="s">
        <v>1033</v>
      </c>
      <c r="AA96" s="2" t="s">
        <v>1033</v>
      </c>
      <c r="AB96" s="2" t="s">
        <v>2188</v>
      </c>
      <c r="AD96" s="2" t="s">
        <v>2189</v>
      </c>
      <c r="AE96" s="2" t="s">
        <v>1903</v>
      </c>
      <c r="AF96" s="2" t="s">
        <v>1904</v>
      </c>
      <c r="AG96" s="145">
        <v>45777</v>
      </c>
      <c r="AH96" s="2" t="s">
        <v>2375</v>
      </c>
    </row>
    <row r="97" spans="1:34">
      <c r="A97" s="138">
        <v>6114</v>
      </c>
      <c r="B97" s="2">
        <v>2024</v>
      </c>
      <c r="C97" s="2" t="s">
        <v>589</v>
      </c>
      <c r="D97" s="2" t="s">
        <v>590</v>
      </c>
      <c r="E97" s="2" t="s">
        <v>588</v>
      </c>
      <c r="F97" s="139">
        <v>60451</v>
      </c>
      <c r="G97" s="140">
        <v>9</v>
      </c>
      <c r="H97" s="141" t="s">
        <v>935</v>
      </c>
      <c r="I97" s="2" t="s">
        <v>1034</v>
      </c>
      <c r="J97" s="2" t="s">
        <v>1035</v>
      </c>
      <c r="K97" s="2" t="s">
        <v>1116</v>
      </c>
      <c r="L97" s="2" t="s">
        <v>1116</v>
      </c>
      <c r="M97" s="2" t="s">
        <v>1118</v>
      </c>
      <c r="N97" s="2" t="s">
        <v>1118</v>
      </c>
      <c r="O97" s="2" t="s">
        <v>1118</v>
      </c>
      <c r="P97" s="2" t="s">
        <v>1118</v>
      </c>
      <c r="Q97" s="2" t="s">
        <v>1401</v>
      </c>
      <c r="R97" s="2" t="s">
        <v>1144</v>
      </c>
      <c r="S97" s="2" t="s">
        <v>1402</v>
      </c>
      <c r="T97" s="2" t="s">
        <v>1403</v>
      </c>
      <c r="U97" s="145">
        <v>45761</v>
      </c>
      <c r="V97" s="2" t="s">
        <v>1907</v>
      </c>
      <c r="W97" s="2" t="s">
        <v>1255</v>
      </c>
      <c r="X97" s="2" t="s">
        <v>1402</v>
      </c>
      <c r="Y97" s="2" t="s">
        <v>1908</v>
      </c>
      <c r="Z97" s="2" t="s">
        <v>1034</v>
      </c>
      <c r="AA97" s="2" t="s">
        <v>1035</v>
      </c>
      <c r="AB97" s="2" t="s">
        <v>2153</v>
      </c>
      <c r="AC97" s="2" t="s">
        <v>2153</v>
      </c>
      <c r="AD97" s="2" t="s">
        <v>2153</v>
      </c>
      <c r="AE97" s="2" t="s">
        <v>2305</v>
      </c>
      <c r="AF97" s="2" t="s">
        <v>1255</v>
      </c>
      <c r="AG97" s="145">
        <v>45761</v>
      </c>
    </row>
    <row r="98" spans="1:34">
      <c r="A98" s="138">
        <v>2014</v>
      </c>
      <c r="B98" s="2">
        <v>2024</v>
      </c>
      <c r="C98" s="2" t="s">
        <v>591</v>
      </c>
      <c r="D98" s="2" t="s">
        <v>592</v>
      </c>
      <c r="E98" s="2" t="s">
        <v>593</v>
      </c>
      <c r="F98" s="139">
        <v>60901</v>
      </c>
      <c r="G98" s="140">
        <v>9</v>
      </c>
      <c r="H98" s="141" t="s">
        <v>936</v>
      </c>
      <c r="I98" s="2" t="s">
        <v>591</v>
      </c>
      <c r="J98" s="2" t="s">
        <v>591</v>
      </c>
      <c r="K98" s="2" t="s">
        <v>1116</v>
      </c>
      <c r="L98" s="2" t="s">
        <v>1116</v>
      </c>
      <c r="M98" s="2" t="s">
        <v>41</v>
      </c>
      <c r="N98" s="2" t="s">
        <v>41</v>
      </c>
      <c r="O98" s="2" t="s">
        <v>41</v>
      </c>
      <c r="P98" s="2" t="s">
        <v>41</v>
      </c>
      <c r="Q98" s="2" t="s">
        <v>1404</v>
      </c>
      <c r="R98" s="2" t="s">
        <v>1405</v>
      </c>
      <c r="S98" s="2" t="s">
        <v>1406</v>
      </c>
      <c r="T98" s="2" t="s">
        <v>1407</v>
      </c>
      <c r="V98" s="2" t="s">
        <v>1909</v>
      </c>
      <c r="W98" s="2" t="s">
        <v>1910</v>
      </c>
      <c r="X98" s="2" t="s">
        <v>1911</v>
      </c>
      <c r="Y98" s="2" t="s">
        <v>1912</v>
      </c>
      <c r="Z98" s="2" t="s">
        <v>591</v>
      </c>
      <c r="AA98" s="2" t="s">
        <v>591</v>
      </c>
      <c r="AC98" s="2" t="s">
        <v>2190</v>
      </c>
      <c r="AD98" s="2" t="s">
        <v>2191</v>
      </c>
      <c r="AE98" s="2" t="s">
        <v>2306</v>
      </c>
      <c r="AF98" s="2" t="s">
        <v>2307</v>
      </c>
      <c r="AH98" s="2" t="s">
        <v>2376</v>
      </c>
    </row>
    <row r="99" spans="1:34">
      <c r="A99" s="138">
        <v>4879</v>
      </c>
      <c r="B99" s="2">
        <v>2024</v>
      </c>
      <c r="C99" s="2" t="s">
        <v>594</v>
      </c>
      <c r="D99" s="2" t="s">
        <v>595</v>
      </c>
      <c r="E99" s="2" t="s">
        <v>593</v>
      </c>
      <c r="F99" s="139">
        <v>60901</v>
      </c>
      <c r="G99" s="140">
        <v>9</v>
      </c>
      <c r="H99" s="141" t="s">
        <v>936</v>
      </c>
      <c r="I99" s="2" t="s">
        <v>1030</v>
      </c>
      <c r="J99" s="2" t="s">
        <v>1030</v>
      </c>
      <c r="K99" s="2" t="s">
        <v>1116</v>
      </c>
      <c r="L99" s="2" t="s">
        <v>1116</v>
      </c>
      <c r="M99" s="2" t="s">
        <v>41</v>
      </c>
      <c r="N99" s="2" t="s">
        <v>41</v>
      </c>
      <c r="O99" s="2" t="s">
        <v>41</v>
      </c>
      <c r="P99" s="2" t="s">
        <v>41</v>
      </c>
      <c r="Q99" s="2" t="s">
        <v>1408</v>
      </c>
      <c r="R99" s="2" t="s">
        <v>1144</v>
      </c>
      <c r="T99" s="2" t="s">
        <v>1409</v>
      </c>
      <c r="V99" s="2" t="s">
        <v>1898</v>
      </c>
      <c r="W99" s="2" t="s">
        <v>1255</v>
      </c>
      <c r="Y99" s="2" t="s">
        <v>1899</v>
      </c>
      <c r="Z99" s="2" t="s">
        <v>1030</v>
      </c>
      <c r="AA99" s="2" t="s">
        <v>1030</v>
      </c>
      <c r="AB99" s="2" t="s">
        <v>2154</v>
      </c>
      <c r="AD99" s="2" t="s">
        <v>2181</v>
      </c>
      <c r="AE99" s="2" t="s">
        <v>1898</v>
      </c>
      <c r="AF99" s="2" t="s">
        <v>1255</v>
      </c>
      <c r="AH99" s="2" t="s">
        <v>2342</v>
      </c>
    </row>
    <row r="100" spans="1:34">
      <c r="A100" s="138">
        <v>2048</v>
      </c>
      <c r="B100" s="2">
        <v>2024</v>
      </c>
      <c r="C100" s="2" t="s">
        <v>596</v>
      </c>
      <c r="D100" s="2" t="s">
        <v>597</v>
      </c>
      <c r="E100" s="2" t="s">
        <v>598</v>
      </c>
      <c r="F100" s="139">
        <v>61103</v>
      </c>
      <c r="G100" s="140">
        <v>1</v>
      </c>
      <c r="H100" s="141" t="s">
        <v>937</v>
      </c>
      <c r="I100" s="2" t="s">
        <v>1036</v>
      </c>
      <c r="J100" s="2" t="s">
        <v>1037</v>
      </c>
      <c r="K100" s="2" t="s">
        <v>1116</v>
      </c>
      <c r="L100" s="2" t="s">
        <v>1116</v>
      </c>
      <c r="M100" s="2" t="s">
        <v>41</v>
      </c>
      <c r="N100" s="2" t="s">
        <v>41</v>
      </c>
      <c r="O100" s="2" t="s">
        <v>41</v>
      </c>
      <c r="P100" s="2" t="s">
        <v>41</v>
      </c>
      <c r="Q100" s="2" t="s">
        <v>1372</v>
      </c>
      <c r="R100" s="2" t="s">
        <v>1373</v>
      </c>
      <c r="S100" s="2" t="s">
        <v>1374</v>
      </c>
      <c r="T100" s="2" t="s">
        <v>1375</v>
      </c>
      <c r="U100" s="145">
        <v>45777</v>
      </c>
      <c r="V100" s="2" t="s">
        <v>1883</v>
      </c>
      <c r="W100" s="2" t="s">
        <v>1884</v>
      </c>
      <c r="X100" s="2" t="s">
        <v>1885</v>
      </c>
      <c r="Y100" s="2" t="s">
        <v>1886</v>
      </c>
      <c r="Z100" s="2" t="s">
        <v>1036</v>
      </c>
      <c r="AA100" s="2" t="s">
        <v>1037</v>
      </c>
      <c r="AE100" s="2" t="s">
        <v>1883</v>
      </c>
      <c r="AF100" s="2" t="s">
        <v>1884</v>
      </c>
      <c r="AG100" s="145">
        <v>45777</v>
      </c>
      <c r="AH100" s="2" t="s">
        <v>2371</v>
      </c>
    </row>
    <row r="101" spans="1:34">
      <c r="A101" s="138">
        <v>2048</v>
      </c>
      <c r="B101" s="2">
        <v>2024</v>
      </c>
      <c r="C101" s="2" t="s">
        <v>599</v>
      </c>
      <c r="D101" s="2" t="s">
        <v>600</v>
      </c>
      <c r="E101" s="2" t="s">
        <v>598</v>
      </c>
      <c r="F101" s="139">
        <v>61114</v>
      </c>
      <c r="G101" s="140">
        <v>1</v>
      </c>
      <c r="H101" s="141" t="s">
        <v>937</v>
      </c>
      <c r="I101" s="2" t="s">
        <v>1036</v>
      </c>
      <c r="J101" s="2" t="s">
        <v>1037</v>
      </c>
      <c r="K101" s="2" t="s">
        <v>1116</v>
      </c>
      <c r="L101" s="2" t="s">
        <v>1116</v>
      </c>
      <c r="M101" s="2" t="s">
        <v>41</v>
      </c>
      <c r="N101" s="2" t="s">
        <v>41</v>
      </c>
      <c r="O101" s="2" t="s">
        <v>41</v>
      </c>
      <c r="P101" s="2" t="s">
        <v>41</v>
      </c>
      <c r="Q101" s="2" t="s">
        <v>1372</v>
      </c>
      <c r="R101" s="2" t="s">
        <v>1410</v>
      </c>
      <c r="S101" s="2" t="s">
        <v>1374</v>
      </c>
      <c r="T101" s="2" t="s">
        <v>1375</v>
      </c>
      <c r="U101" s="145">
        <v>45777</v>
      </c>
      <c r="V101" s="2" t="s">
        <v>1883</v>
      </c>
      <c r="W101" s="2" t="s">
        <v>1884</v>
      </c>
      <c r="X101" s="2" t="s">
        <v>1885</v>
      </c>
      <c r="Y101" s="2" t="s">
        <v>1886</v>
      </c>
      <c r="Z101" s="2" t="s">
        <v>1036</v>
      </c>
      <c r="AA101" s="2" t="s">
        <v>1037</v>
      </c>
      <c r="AE101" s="2" t="s">
        <v>1883</v>
      </c>
      <c r="AF101" s="2" t="s">
        <v>1884</v>
      </c>
      <c r="AG101" s="145">
        <v>45777</v>
      </c>
      <c r="AH101" s="2" t="s">
        <v>2371</v>
      </c>
    </row>
    <row r="102" spans="1:34">
      <c r="A102" s="138">
        <v>2253</v>
      </c>
      <c r="B102" s="2">
        <v>2024</v>
      </c>
      <c r="C102" s="2" t="s">
        <v>601</v>
      </c>
      <c r="D102" s="2" t="s">
        <v>602</v>
      </c>
      <c r="E102" s="2" t="s">
        <v>598</v>
      </c>
      <c r="F102" s="139">
        <v>61108</v>
      </c>
      <c r="G102" s="140">
        <v>1</v>
      </c>
      <c r="H102" s="141" t="s">
        <v>937</v>
      </c>
      <c r="I102" s="2" t="s">
        <v>1038</v>
      </c>
      <c r="J102" s="2" t="s">
        <v>1038</v>
      </c>
      <c r="K102" s="2" t="s">
        <v>1116</v>
      </c>
      <c r="L102" s="2" t="s">
        <v>1116</v>
      </c>
      <c r="M102" s="2" t="s">
        <v>41</v>
      </c>
      <c r="N102" s="2" t="s">
        <v>41</v>
      </c>
      <c r="O102" s="2" t="s">
        <v>41</v>
      </c>
      <c r="P102" s="2" t="s">
        <v>41</v>
      </c>
      <c r="Q102" s="2" t="s">
        <v>1411</v>
      </c>
      <c r="R102" s="2" t="s">
        <v>1130</v>
      </c>
      <c r="S102" s="2" t="s">
        <v>1412</v>
      </c>
      <c r="T102" s="2" t="s">
        <v>1413</v>
      </c>
      <c r="U102" s="145">
        <v>45747</v>
      </c>
      <c r="V102" s="2" t="s">
        <v>1913</v>
      </c>
      <c r="W102" s="2" t="s">
        <v>1823</v>
      </c>
      <c r="X102" s="2" t="s">
        <v>1914</v>
      </c>
      <c r="Y102" s="2" t="s">
        <v>1915</v>
      </c>
      <c r="Z102" s="2" t="s">
        <v>1038</v>
      </c>
      <c r="AA102" s="2" t="s">
        <v>1038</v>
      </c>
      <c r="AB102" s="2" t="s">
        <v>2192</v>
      </c>
      <c r="AE102" s="2" t="s">
        <v>2308</v>
      </c>
      <c r="AF102" s="2" t="s">
        <v>2309</v>
      </c>
      <c r="AG102" s="145">
        <v>45747</v>
      </c>
      <c r="AH102" s="2" t="s">
        <v>2365</v>
      </c>
    </row>
    <row r="103" spans="1:34">
      <c r="A103" s="138">
        <v>5215</v>
      </c>
      <c r="B103" s="2">
        <v>2024</v>
      </c>
      <c r="C103" s="2" t="s">
        <v>603</v>
      </c>
      <c r="D103" s="2" t="s">
        <v>604</v>
      </c>
      <c r="E103" s="2" t="s">
        <v>598</v>
      </c>
      <c r="F103" s="139" t="s">
        <v>605</v>
      </c>
      <c r="G103" s="140">
        <v>1</v>
      </c>
      <c r="H103" s="141" t="s">
        <v>937</v>
      </c>
      <c r="I103" s="144" t="s">
        <v>1039</v>
      </c>
      <c r="J103" s="2" t="s">
        <v>1040</v>
      </c>
      <c r="K103" s="2" t="s">
        <v>1116</v>
      </c>
      <c r="L103" s="2" t="s">
        <v>1116</v>
      </c>
      <c r="M103" s="2" t="s">
        <v>162</v>
      </c>
      <c r="N103" s="2" t="s">
        <v>162</v>
      </c>
      <c r="O103" s="2" t="s">
        <v>162</v>
      </c>
      <c r="P103" s="2" t="s">
        <v>162</v>
      </c>
      <c r="Q103" s="2" t="s">
        <v>1414</v>
      </c>
      <c r="R103" s="2" t="s">
        <v>1144</v>
      </c>
      <c r="S103" s="2" t="s">
        <v>1415</v>
      </c>
      <c r="T103" s="2" t="s">
        <v>1416</v>
      </c>
      <c r="U103" s="145">
        <v>45687</v>
      </c>
      <c r="V103" s="2" t="s">
        <v>1916</v>
      </c>
      <c r="W103" s="2" t="s">
        <v>1880</v>
      </c>
      <c r="X103" s="2" t="s">
        <v>1917</v>
      </c>
      <c r="Y103" s="2" t="s">
        <v>1918</v>
      </c>
      <c r="Z103" s="2" t="s">
        <v>1039</v>
      </c>
      <c r="AA103" s="2" t="s">
        <v>1040</v>
      </c>
      <c r="AB103" s="2" t="s">
        <v>2177</v>
      </c>
      <c r="AC103" s="2" t="s">
        <v>2177</v>
      </c>
      <c r="AD103" s="2" t="s">
        <v>2177</v>
      </c>
      <c r="AE103" s="2" t="s">
        <v>1916</v>
      </c>
      <c r="AF103" s="2" t="s">
        <v>1880</v>
      </c>
      <c r="AG103" s="145">
        <v>45687</v>
      </c>
    </row>
    <row r="104" spans="1:34">
      <c r="A104" s="138">
        <v>5504</v>
      </c>
      <c r="B104" s="2">
        <v>2024</v>
      </c>
      <c r="C104" s="2" t="s">
        <v>606</v>
      </c>
      <c r="D104" s="2" t="s">
        <v>607</v>
      </c>
      <c r="E104" s="2" t="s">
        <v>608</v>
      </c>
      <c r="F104" s="139" t="s">
        <v>609</v>
      </c>
      <c r="G104" s="140">
        <v>1</v>
      </c>
      <c r="H104" s="141" t="s">
        <v>937</v>
      </c>
      <c r="I104" s="2" t="s">
        <v>610</v>
      </c>
      <c r="J104" s="2" t="s">
        <v>610</v>
      </c>
      <c r="K104" s="2" t="s">
        <v>1116</v>
      </c>
      <c r="L104" s="2" t="s">
        <v>1116</v>
      </c>
      <c r="M104" s="2" t="s">
        <v>41</v>
      </c>
      <c r="N104" s="2" t="s">
        <v>41</v>
      </c>
      <c r="O104" s="2" t="s">
        <v>41</v>
      </c>
      <c r="P104" s="2" t="s">
        <v>41</v>
      </c>
      <c r="Q104" s="2" t="s">
        <v>1417</v>
      </c>
      <c r="R104" s="2" t="s">
        <v>1418</v>
      </c>
      <c r="S104" s="2" t="s">
        <v>1419</v>
      </c>
      <c r="T104" s="2" t="s">
        <v>1420</v>
      </c>
      <c r="U104" s="145">
        <v>45751</v>
      </c>
      <c r="V104" s="2" t="s">
        <v>1919</v>
      </c>
      <c r="W104" s="2" t="s">
        <v>1920</v>
      </c>
      <c r="X104" s="2" t="s">
        <v>1921</v>
      </c>
      <c r="Y104" s="2" t="s">
        <v>1922</v>
      </c>
      <c r="Z104" s="2" t="s">
        <v>610</v>
      </c>
      <c r="AA104" s="2" t="s">
        <v>610</v>
      </c>
      <c r="AB104" s="2" t="s">
        <v>2193</v>
      </c>
      <c r="AE104" s="2" t="s">
        <v>2310</v>
      </c>
      <c r="AF104" s="2" t="s">
        <v>1418</v>
      </c>
      <c r="AG104" s="145">
        <v>45751</v>
      </c>
      <c r="AH104" s="2" t="s">
        <v>2377</v>
      </c>
    </row>
    <row r="105" spans="1:34">
      <c r="A105" s="138">
        <v>5504</v>
      </c>
      <c r="B105" s="2">
        <v>2024</v>
      </c>
      <c r="C105" s="2" t="s">
        <v>610</v>
      </c>
      <c r="D105" s="2" t="s">
        <v>611</v>
      </c>
      <c r="E105" s="2" t="s">
        <v>598</v>
      </c>
      <c r="F105" s="139">
        <v>61108</v>
      </c>
      <c r="G105" s="140">
        <v>1</v>
      </c>
      <c r="H105" s="141" t="s">
        <v>937</v>
      </c>
      <c r="I105" s="2" t="s">
        <v>1041</v>
      </c>
      <c r="J105" s="2" t="s">
        <v>1041</v>
      </c>
      <c r="K105" s="2" t="s">
        <v>1116</v>
      </c>
      <c r="L105" s="2" t="s">
        <v>1116</v>
      </c>
      <c r="M105" s="2" t="s">
        <v>41</v>
      </c>
      <c r="N105" s="2" t="s">
        <v>41</v>
      </c>
      <c r="O105" s="2" t="s">
        <v>41</v>
      </c>
      <c r="P105" s="2" t="s">
        <v>41</v>
      </c>
      <c r="Q105" s="2" t="s">
        <v>1421</v>
      </c>
      <c r="R105" s="2" t="s">
        <v>1422</v>
      </c>
      <c r="S105" s="2" t="s">
        <v>1423</v>
      </c>
      <c r="T105" s="2" t="s">
        <v>1424</v>
      </c>
      <c r="U105" s="145">
        <v>45762</v>
      </c>
      <c r="V105" s="2" t="s">
        <v>1919</v>
      </c>
      <c r="W105" s="2" t="s">
        <v>1920</v>
      </c>
      <c r="X105" s="2" t="s">
        <v>1921</v>
      </c>
      <c r="Y105" s="2" t="s">
        <v>1922</v>
      </c>
      <c r="Z105" s="2" t="s">
        <v>1041</v>
      </c>
      <c r="AA105" s="2" t="s">
        <v>1041</v>
      </c>
      <c r="AB105" s="2" t="s">
        <v>2193</v>
      </c>
      <c r="AE105" s="2" t="s">
        <v>1421</v>
      </c>
      <c r="AF105" s="2" t="s">
        <v>1255</v>
      </c>
      <c r="AG105" s="145">
        <v>45762</v>
      </c>
      <c r="AH105" s="2" t="s">
        <v>2377</v>
      </c>
    </row>
    <row r="106" spans="1:34">
      <c r="A106" s="138">
        <v>778</v>
      </c>
      <c r="B106" s="2">
        <v>2024</v>
      </c>
      <c r="C106" s="2" t="s">
        <v>612</v>
      </c>
      <c r="D106" s="2" t="s">
        <v>613</v>
      </c>
      <c r="E106" s="2" t="s">
        <v>614</v>
      </c>
      <c r="F106" s="139">
        <v>61032</v>
      </c>
      <c r="G106" s="140">
        <v>1</v>
      </c>
      <c r="H106" s="141" t="s">
        <v>938</v>
      </c>
      <c r="I106" s="2" t="s">
        <v>1042</v>
      </c>
      <c r="J106" s="2" t="s">
        <v>1043</v>
      </c>
      <c r="K106" s="2" t="s">
        <v>1116</v>
      </c>
      <c r="L106" s="2" t="s">
        <v>1116</v>
      </c>
      <c r="M106" s="2" t="s">
        <v>41</v>
      </c>
      <c r="N106" s="2" t="s">
        <v>41</v>
      </c>
      <c r="O106" s="2" t="s">
        <v>41</v>
      </c>
      <c r="P106" s="2" t="s">
        <v>41</v>
      </c>
      <c r="Q106" s="2" t="s">
        <v>1425</v>
      </c>
      <c r="R106" s="2" t="s">
        <v>1133</v>
      </c>
      <c r="S106" s="2" t="s">
        <v>1426</v>
      </c>
      <c r="T106" s="2" t="s">
        <v>1427</v>
      </c>
      <c r="U106" s="145">
        <v>45751</v>
      </c>
      <c r="V106" s="2" t="s">
        <v>1923</v>
      </c>
      <c r="W106" s="2" t="s">
        <v>1924</v>
      </c>
      <c r="X106" s="2" t="s">
        <v>1925</v>
      </c>
      <c r="Y106" s="2" t="s">
        <v>1926</v>
      </c>
      <c r="Z106" s="2" t="s">
        <v>1042</v>
      </c>
      <c r="AA106" s="2" t="s">
        <v>1043</v>
      </c>
      <c r="AB106" s="2" t="s">
        <v>2194</v>
      </c>
      <c r="AE106" s="2" t="s">
        <v>1425</v>
      </c>
      <c r="AF106" s="2" t="s">
        <v>1133</v>
      </c>
      <c r="AG106" s="145">
        <v>45751</v>
      </c>
      <c r="AH106" s="2" t="s">
        <v>2378</v>
      </c>
    </row>
    <row r="107" spans="1:34">
      <c r="A107" s="138">
        <v>5488</v>
      </c>
      <c r="B107" s="2">
        <v>2024</v>
      </c>
      <c r="C107" s="2" t="s">
        <v>615</v>
      </c>
      <c r="D107" s="2" t="s">
        <v>616</v>
      </c>
      <c r="E107" s="2" t="s">
        <v>617</v>
      </c>
      <c r="F107" s="139">
        <v>61036</v>
      </c>
      <c r="G107" s="140">
        <v>1</v>
      </c>
      <c r="H107" s="141" t="s">
        <v>938</v>
      </c>
      <c r="I107" s="2" t="s">
        <v>615</v>
      </c>
      <c r="J107" s="2" t="s">
        <v>615</v>
      </c>
      <c r="K107" s="2" t="s">
        <v>1119</v>
      </c>
      <c r="L107" s="2" t="s">
        <v>1119</v>
      </c>
      <c r="M107" s="2" t="s">
        <v>1116</v>
      </c>
      <c r="N107" s="2" t="s">
        <v>1116</v>
      </c>
      <c r="O107" s="2" t="s">
        <v>1116</v>
      </c>
      <c r="P107" s="2" t="s">
        <v>1116</v>
      </c>
      <c r="Q107" s="2" t="s">
        <v>1428</v>
      </c>
      <c r="R107" s="2" t="s">
        <v>1144</v>
      </c>
      <c r="S107" s="2" t="s">
        <v>1429</v>
      </c>
      <c r="T107" s="2" t="s">
        <v>1430</v>
      </c>
      <c r="U107" s="145">
        <v>45722</v>
      </c>
      <c r="V107" s="2" t="s">
        <v>1927</v>
      </c>
      <c r="W107" s="2" t="s">
        <v>1255</v>
      </c>
      <c r="X107" s="2" t="s">
        <v>1928</v>
      </c>
      <c r="Y107" s="2" t="s">
        <v>1929</v>
      </c>
      <c r="Z107" s="2" t="s">
        <v>615</v>
      </c>
      <c r="AA107" s="2" t="s">
        <v>615</v>
      </c>
      <c r="AB107" s="2" t="s">
        <v>2153</v>
      </c>
      <c r="AC107" s="2" t="s">
        <v>2195</v>
      </c>
      <c r="AD107" s="2" t="s">
        <v>2153</v>
      </c>
      <c r="AE107" s="2" t="s">
        <v>1927</v>
      </c>
      <c r="AF107" s="2" t="s">
        <v>1255</v>
      </c>
      <c r="AG107" s="145">
        <v>45722</v>
      </c>
      <c r="AH107" s="2" t="s">
        <v>2379</v>
      </c>
    </row>
    <row r="108" spans="1:34">
      <c r="A108" s="138">
        <v>364</v>
      </c>
      <c r="B108" s="2">
        <v>2024</v>
      </c>
      <c r="C108" s="2" t="s">
        <v>618</v>
      </c>
      <c r="D108" s="2" t="s">
        <v>619</v>
      </c>
      <c r="E108" s="2" t="s">
        <v>620</v>
      </c>
      <c r="F108" s="139">
        <v>61081</v>
      </c>
      <c r="G108" s="140">
        <v>1</v>
      </c>
      <c r="H108" s="141" t="s">
        <v>939</v>
      </c>
      <c r="I108" s="2" t="s">
        <v>618</v>
      </c>
      <c r="J108" s="2" t="s">
        <v>618</v>
      </c>
      <c r="K108" s="2" t="s">
        <v>1116</v>
      </c>
      <c r="L108" s="2" t="s">
        <v>1116</v>
      </c>
      <c r="M108" s="2" t="s">
        <v>41</v>
      </c>
      <c r="N108" s="2" t="s">
        <v>41</v>
      </c>
      <c r="O108" s="2" t="s">
        <v>41</v>
      </c>
      <c r="P108" s="2" t="s">
        <v>41</v>
      </c>
      <c r="Q108" s="2" t="s">
        <v>1431</v>
      </c>
      <c r="R108" s="2" t="s">
        <v>1144</v>
      </c>
      <c r="S108" s="2" t="s">
        <v>1432</v>
      </c>
      <c r="T108" s="2" t="s">
        <v>1433</v>
      </c>
      <c r="U108" s="145">
        <v>45751</v>
      </c>
      <c r="V108" s="2" t="s">
        <v>1930</v>
      </c>
      <c r="W108" s="2" t="s">
        <v>1931</v>
      </c>
      <c r="X108" s="2" t="s">
        <v>1432</v>
      </c>
      <c r="Y108" s="2" t="s">
        <v>1932</v>
      </c>
      <c r="Z108" s="2" t="s">
        <v>618</v>
      </c>
      <c r="AA108" s="2" t="s">
        <v>618</v>
      </c>
      <c r="AB108" s="2" t="s">
        <v>2196</v>
      </c>
      <c r="AC108" s="2" t="s">
        <v>2197</v>
      </c>
      <c r="AE108" s="2" t="s">
        <v>1930</v>
      </c>
      <c r="AF108" s="2" t="s">
        <v>1931</v>
      </c>
      <c r="AG108" s="145">
        <v>45751</v>
      </c>
    </row>
    <row r="109" spans="1:34">
      <c r="A109" s="138">
        <v>497</v>
      </c>
      <c r="B109" s="2">
        <v>2024</v>
      </c>
      <c r="C109" s="2" t="s">
        <v>621</v>
      </c>
      <c r="D109" s="2" t="s">
        <v>622</v>
      </c>
      <c r="E109" s="2" t="s">
        <v>623</v>
      </c>
      <c r="F109" s="139">
        <v>61021</v>
      </c>
      <c r="G109" s="140">
        <v>1</v>
      </c>
      <c r="H109" s="141" t="s">
        <v>939</v>
      </c>
      <c r="I109" s="2" t="s">
        <v>621</v>
      </c>
      <c r="J109" s="2" t="s">
        <v>621</v>
      </c>
      <c r="K109" s="2" t="s">
        <v>1116</v>
      </c>
      <c r="L109" s="2" t="s">
        <v>1116</v>
      </c>
      <c r="M109" s="2" t="s">
        <v>41</v>
      </c>
      <c r="N109" s="2" t="s">
        <v>41</v>
      </c>
      <c r="O109" s="2" t="s">
        <v>41</v>
      </c>
      <c r="P109" s="2" t="s">
        <v>41</v>
      </c>
      <c r="Q109" s="2" t="s">
        <v>1434</v>
      </c>
      <c r="R109" s="2" t="s">
        <v>1211</v>
      </c>
      <c r="S109" s="2" t="s">
        <v>1435</v>
      </c>
      <c r="T109" s="2" t="s">
        <v>1436</v>
      </c>
      <c r="U109" s="145">
        <v>45762</v>
      </c>
      <c r="V109" s="2" t="s">
        <v>1933</v>
      </c>
      <c r="W109" s="2" t="s">
        <v>1934</v>
      </c>
      <c r="X109" s="2" t="s">
        <v>1935</v>
      </c>
      <c r="Y109" s="2" t="s">
        <v>1936</v>
      </c>
      <c r="Z109" s="2" t="s">
        <v>621</v>
      </c>
      <c r="AA109" s="2" t="s">
        <v>621</v>
      </c>
      <c r="AC109" s="2" t="s">
        <v>2198</v>
      </c>
      <c r="AE109" s="2" t="s">
        <v>2311</v>
      </c>
      <c r="AF109" s="2" t="s">
        <v>1140</v>
      </c>
      <c r="AG109" s="145">
        <v>45762</v>
      </c>
      <c r="AH109" s="2" t="s">
        <v>2380</v>
      </c>
    </row>
    <row r="110" spans="1:34">
      <c r="A110" s="138">
        <v>1636</v>
      </c>
      <c r="B110" s="2">
        <v>2024</v>
      </c>
      <c r="C110" s="2" t="s">
        <v>624</v>
      </c>
      <c r="D110" s="2" t="s">
        <v>625</v>
      </c>
      <c r="E110" s="2" t="s">
        <v>626</v>
      </c>
      <c r="F110" s="139">
        <v>61270</v>
      </c>
      <c r="G110" s="140">
        <v>1</v>
      </c>
      <c r="H110" s="141" t="s">
        <v>939</v>
      </c>
      <c r="I110" s="2" t="s">
        <v>1044</v>
      </c>
      <c r="J110" s="2" t="s">
        <v>1044</v>
      </c>
      <c r="K110" s="2" t="s">
        <v>1119</v>
      </c>
      <c r="L110" s="2" t="s">
        <v>1119</v>
      </c>
      <c r="M110" s="2" t="s">
        <v>41</v>
      </c>
      <c r="N110" s="2" t="s">
        <v>41</v>
      </c>
      <c r="O110" s="2" t="s">
        <v>41</v>
      </c>
      <c r="P110" s="2" t="s">
        <v>41</v>
      </c>
      <c r="Q110" s="2" t="s">
        <v>1437</v>
      </c>
      <c r="R110" s="2" t="s">
        <v>1140</v>
      </c>
      <c r="S110" s="2" t="s">
        <v>1438</v>
      </c>
      <c r="T110" s="2" t="s">
        <v>1439</v>
      </c>
      <c r="U110" s="145">
        <v>45751</v>
      </c>
      <c r="V110" s="2" t="s">
        <v>1937</v>
      </c>
      <c r="W110" s="2" t="s">
        <v>1609</v>
      </c>
      <c r="X110" s="2" t="s">
        <v>1938</v>
      </c>
      <c r="Y110" s="2" t="s">
        <v>1939</v>
      </c>
      <c r="Z110" s="2" t="s">
        <v>1044</v>
      </c>
      <c r="AA110" s="2" t="s">
        <v>1044</v>
      </c>
      <c r="AB110" s="2" t="s">
        <v>2153</v>
      </c>
      <c r="AC110" s="2" t="s">
        <v>2153</v>
      </c>
      <c r="AD110" s="2" t="s">
        <v>2153</v>
      </c>
      <c r="AE110" s="2" t="s">
        <v>1937</v>
      </c>
      <c r="AF110" s="2" t="s">
        <v>1609</v>
      </c>
      <c r="AG110" s="145">
        <v>45751</v>
      </c>
    </row>
    <row r="111" spans="1:34">
      <c r="A111" s="138">
        <v>2022</v>
      </c>
      <c r="B111" s="2">
        <v>2024</v>
      </c>
      <c r="C111" s="2" t="s">
        <v>627</v>
      </c>
      <c r="D111" s="2" t="s">
        <v>628</v>
      </c>
      <c r="E111" s="2" t="s">
        <v>629</v>
      </c>
      <c r="F111" s="139">
        <v>61068</v>
      </c>
      <c r="G111" s="140">
        <v>1</v>
      </c>
      <c r="H111" s="141" t="s">
        <v>940</v>
      </c>
      <c r="I111" s="2" t="s">
        <v>627</v>
      </c>
      <c r="J111" s="2" t="s">
        <v>627</v>
      </c>
      <c r="K111" s="2" t="s">
        <v>1119</v>
      </c>
      <c r="L111" s="2" t="s">
        <v>1119</v>
      </c>
      <c r="M111" s="2" t="s">
        <v>41</v>
      </c>
      <c r="N111" s="2" t="s">
        <v>41</v>
      </c>
      <c r="O111" s="2" t="s">
        <v>41</v>
      </c>
      <c r="P111" s="2" t="s">
        <v>41</v>
      </c>
      <c r="Q111" s="2" t="s">
        <v>1440</v>
      </c>
      <c r="R111" s="2" t="s">
        <v>1140</v>
      </c>
      <c r="S111" s="2" t="s">
        <v>1441</v>
      </c>
      <c r="T111" s="2" t="s">
        <v>1442</v>
      </c>
      <c r="U111" s="145">
        <v>45761</v>
      </c>
      <c r="V111" s="2" t="s">
        <v>1940</v>
      </c>
      <c r="W111" s="2" t="s">
        <v>1713</v>
      </c>
      <c r="X111" s="2" t="s">
        <v>1941</v>
      </c>
      <c r="Y111" s="2" t="s">
        <v>1942</v>
      </c>
      <c r="Z111" s="2" t="s">
        <v>627</v>
      </c>
      <c r="AA111" s="2" t="s">
        <v>627</v>
      </c>
      <c r="AB111" s="2" t="s">
        <v>2199</v>
      </c>
      <c r="AC111" s="2" t="s">
        <v>2153</v>
      </c>
      <c r="AD111" s="2" t="s">
        <v>2200</v>
      </c>
      <c r="AE111" s="2" t="s">
        <v>1440</v>
      </c>
      <c r="AF111" s="2" t="s">
        <v>1140</v>
      </c>
      <c r="AG111" s="145">
        <v>45761</v>
      </c>
    </row>
    <row r="112" spans="1:34">
      <c r="A112" s="138">
        <v>4690</v>
      </c>
      <c r="B112" s="2">
        <v>2024</v>
      </c>
      <c r="C112" s="2" t="s">
        <v>630</v>
      </c>
      <c r="D112" s="2" t="s">
        <v>631</v>
      </c>
      <c r="E112" s="2" t="s">
        <v>632</v>
      </c>
      <c r="F112" s="139">
        <v>60548</v>
      </c>
      <c r="G112" s="140">
        <v>1</v>
      </c>
      <c r="H112" s="141" t="s">
        <v>940</v>
      </c>
      <c r="I112" s="2" t="s">
        <v>630</v>
      </c>
      <c r="J112" s="2" t="s">
        <v>630</v>
      </c>
      <c r="K112" s="2" t="s">
        <v>1119</v>
      </c>
      <c r="L112" s="2" t="s">
        <v>1119</v>
      </c>
      <c r="M112" s="2" t="s">
        <v>41</v>
      </c>
      <c r="N112" s="2" t="s">
        <v>41</v>
      </c>
      <c r="O112" s="2" t="s">
        <v>41</v>
      </c>
      <c r="P112" s="2" t="s">
        <v>41</v>
      </c>
      <c r="Q112" s="2" t="s">
        <v>1443</v>
      </c>
      <c r="R112" s="2" t="s">
        <v>1444</v>
      </c>
      <c r="S112" s="2" t="s">
        <v>1445</v>
      </c>
      <c r="T112" s="2" t="s">
        <v>1446</v>
      </c>
      <c r="U112" s="145">
        <v>45761</v>
      </c>
      <c r="V112" s="2" t="s">
        <v>1704</v>
      </c>
      <c r="W112" s="2" t="s">
        <v>1943</v>
      </c>
      <c r="X112" s="2" t="s">
        <v>1706</v>
      </c>
      <c r="Y112" s="2" t="s">
        <v>1707</v>
      </c>
      <c r="Z112" s="2" t="s">
        <v>630</v>
      </c>
      <c r="AA112" s="2" t="s">
        <v>630</v>
      </c>
      <c r="AE112" s="2" t="s">
        <v>1443</v>
      </c>
      <c r="AF112" s="2" t="s">
        <v>1130</v>
      </c>
      <c r="AG112" s="145">
        <v>45761</v>
      </c>
      <c r="AH112" s="2" t="s">
        <v>2338</v>
      </c>
    </row>
    <row r="113" spans="1:34">
      <c r="A113" s="138">
        <v>5470</v>
      </c>
      <c r="B113" s="2">
        <v>2024</v>
      </c>
      <c r="C113" s="2" t="s">
        <v>633</v>
      </c>
      <c r="D113" s="2" t="s">
        <v>634</v>
      </c>
      <c r="E113" s="2" t="s">
        <v>635</v>
      </c>
      <c r="F113" s="139" t="s">
        <v>636</v>
      </c>
      <c r="G113" s="140">
        <v>1</v>
      </c>
      <c r="H113" s="141" t="s">
        <v>940</v>
      </c>
      <c r="I113" s="2" t="s">
        <v>633</v>
      </c>
      <c r="J113" s="2" t="s">
        <v>633</v>
      </c>
      <c r="K113" s="2" t="s">
        <v>1116</v>
      </c>
      <c r="L113" s="2" t="s">
        <v>1116</v>
      </c>
      <c r="M113" s="2" t="s">
        <v>41</v>
      </c>
      <c r="N113" s="2" t="s">
        <v>41</v>
      </c>
      <c r="O113" s="2" t="s">
        <v>41</v>
      </c>
      <c r="P113" s="2" t="s">
        <v>41</v>
      </c>
      <c r="Q113" s="2" t="s">
        <v>1443</v>
      </c>
      <c r="R113" s="2" t="s">
        <v>1447</v>
      </c>
      <c r="S113" s="2" t="s">
        <v>1445</v>
      </c>
      <c r="T113" s="2" t="s">
        <v>1446</v>
      </c>
      <c r="U113" s="145">
        <v>45761</v>
      </c>
      <c r="V113" s="2" t="s">
        <v>1704</v>
      </c>
      <c r="W113" s="2" t="s">
        <v>1705</v>
      </c>
      <c r="X113" s="2" t="s">
        <v>1706</v>
      </c>
      <c r="Y113" s="2" t="s">
        <v>1707</v>
      </c>
      <c r="Z113" s="2" t="s">
        <v>633</v>
      </c>
      <c r="AA113" s="2" t="s">
        <v>633</v>
      </c>
      <c r="AE113" s="2" t="s">
        <v>1443</v>
      </c>
      <c r="AF113" s="2" t="s">
        <v>1130</v>
      </c>
      <c r="AG113" s="145">
        <v>45761</v>
      </c>
      <c r="AH113" s="2" t="s">
        <v>2338</v>
      </c>
    </row>
    <row r="114" spans="1:34">
      <c r="A114" s="138">
        <v>1024</v>
      </c>
      <c r="B114" s="2">
        <v>2024</v>
      </c>
      <c r="C114" s="2" t="s">
        <v>637</v>
      </c>
      <c r="D114" s="2" t="s">
        <v>638</v>
      </c>
      <c r="E114" s="2" t="s">
        <v>639</v>
      </c>
      <c r="F114" s="139">
        <v>61747</v>
      </c>
      <c r="G114" s="140">
        <v>2</v>
      </c>
      <c r="H114" s="141" t="s">
        <v>941</v>
      </c>
      <c r="I114" s="2" t="s">
        <v>1045</v>
      </c>
      <c r="J114" s="2" t="s">
        <v>1045</v>
      </c>
      <c r="K114" s="2" t="s">
        <v>1119</v>
      </c>
      <c r="L114" s="2" t="s">
        <v>1119</v>
      </c>
      <c r="M114" s="2" t="s">
        <v>41</v>
      </c>
      <c r="N114" s="2" t="s">
        <v>41</v>
      </c>
      <c r="O114" s="2" t="s">
        <v>41</v>
      </c>
      <c r="P114" s="2" t="s">
        <v>41</v>
      </c>
      <c r="Q114" s="2" t="s">
        <v>1448</v>
      </c>
      <c r="R114" s="2" t="s">
        <v>1449</v>
      </c>
      <c r="S114" s="2" t="s">
        <v>1450</v>
      </c>
      <c r="T114" s="2" t="s">
        <v>1451</v>
      </c>
      <c r="U114" s="145">
        <v>45758</v>
      </c>
      <c r="V114" s="2" t="s">
        <v>1944</v>
      </c>
      <c r="W114" s="2" t="s">
        <v>1945</v>
      </c>
      <c r="X114" s="2" t="s">
        <v>1946</v>
      </c>
      <c r="Y114" s="2" t="s">
        <v>1947</v>
      </c>
      <c r="Z114" s="2" t="s">
        <v>1045</v>
      </c>
      <c r="AA114" s="2" t="s">
        <v>1045</v>
      </c>
      <c r="AB114" s="2" t="s">
        <v>2201</v>
      </c>
      <c r="AE114" s="2" t="s">
        <v>2312</v>
      </c>
      <c r="AF114" s="2" t="s">
        <v>1228</v>
      </c>
      <c r="AG114" s="145">
        <v>45758</v>
      </c>
      <c r="AH114" s="2" t="s">
        <v>2381</v>
      </c>
    </row>
    <row r="115" spans="1:34">
      <c r="A115" s="138">
        <v>1594</v>
      </c>
      <c r="B115" s="2">
        <v>2024</v>
      </c>
      <c r="C115" s="2" t="s">
        <v>640</v>
      </c>
      <c r="D115" s="2" t="s">
        <v>641</v>
      </c>
      <c r="E115" s="2" t="s">
        <v>642</v>
      </c>
      <c r="F115" s="139">
        <v>61636</v>
      </c>
      <c r="G115" s="140">
        <v>2</v>
      </c>
      <c r="H115" s="141" t="s">
        <v>941</v>
      </c>
      <c r="I115" s="2" t="s">
        <v>1046</v>
      </c>
      <c r="J115" s="2" t="s">
        <v>1047</v>
      </c>
      <c r="K115" s="2" t="s">
        <v>1116</v>
      </c>
      <c r="L115" s="2" t="s">
        <v>1116</v>
      </c>
      <c r="M115" s="2" t="s">
        <v>41</v>
      </c>
      <c r="N115" s="2" t="s">
        <v>41</v>
      </c>
      <c r="O115" s="2" t="s">
        <v>41</v>
      </c>
      <c r="P115" s="2" t="s">
        <v>41</v>
      </c>
      <c r="Q115" s="2" t="s">
        <v>1452</v>
      </c>
      <c r="R115" s="2" t="s">
        <v>1130</v>
      </c>
      <c r="S115" s="2" t="s">
        <v>1453</v>
      </c>
      <c r="T115" s="2" t="s">
        <v>1454</v>
      </c>
      <c r="U115" s="145">
        <v>45758</v>
      </c>
      <c r="V115" s="2" t="s">
        <v>1948</v>
      </c>
      <c r="W115" s="2" t="s">
        <v>1949</v>
      </c>
      <c r="X115" s="2" t="s">
        <v>1950</v>
      </c>
      <c r="Y115" s="2" t="s">
        <v>1951</v>
      </c>
      <c r="Z115" s="2" t="s">
        <v>1046</v>
      </c>
      <c r="AA115" s="2" t="s">
        <v>1047</v>
      </c>
      <c r="AE115" s="2" t="s">
        <v>1452</v>
      </c>
      <c r="AF115" s="2" t="s">
        <v>1130</v>
      </c>
      <c r="AG115" s="145">
        <v>45758</v>
      </c>
      <c r="AH115" s="2" t="s">
        <v>2382</v>
      </c>
    </row>
    <row r="116" spans="1:34">
      <c r="A116" s="138">
        <v>1834</v>
      </c>
      <c r="B116" s="2">
        <v>2024</v>
      </c>
      <c r="C116" s="2" t="s">
        <v>643</v>
      </c>
      <c r="D116" s="2" t="s">
        <v>644</v>
      </c>
      <c r="E116" s="2" t="s">
        <v>645</v>
      </c>
      <c r="F116" s="139">
        <v>61554</v>
      </c>
      <c r="G116" s="140">
        <v>2</v>
      </c>
      <c r="H116" s="141" t="s">
        <v>941</v>
      </c>
      <c r="I116" s="2" t="s">
        <v>1048</v>
      </c>
      <c r="J116" s="2" t="s">
        <v>1049</v>
      </c>
      <c r="K116" s="2" t="s">
        <v>1116</v>
      </c>
      <c r="L116" s="2" t="s">
        <v>1116</v>
      </c>
      <c r="M116" s="2" t="s">
        <v>41</v>
      </c>
      <c r="N116" s="2" t="s">
        <v>41</v>
      </c>
      <c r="O116" s="2" t="s">
        <v>41</v>
      </c>
      <c r="P116" s="2" t="s">
        <v>41</v>
      </c>
      <c r="Q116" s="2" t="s">
        <v>1452</v>
      </c>
      <c r="R116" s="2" t="s">
        <v>1130</v>
      </c>
      <c r="S116" s="2" t="s">
        <v>1455</v>
      </c>
      <c r="T116" s="2" t="s">
        <v>1454</v>
      </c>
      <c r="U116" s="145">
        <v>45758</v>
      </c>
      <c r="V116" s="2" t="s">
        <v>1948</v>
      </c>
      <c r="W116" s="2" t="s">
        <v>1949</v>
      </c>
      <c r="X116" s="2" t="s">
        <v>1950</v>
      </c>
      <c r="Y116" s="2" t="s">
        <v>1951</v>
      </c>
      <c r="Z116" s="2" t="s">
        <v>1048</v>
      </c>
      <c r="AA116" s="2" t="s">
        <v>1049</v>
      </c>
      <c r="AE116" s="2" t="s">
        <v>1452</v>
      </c>
      <c r="AF116" s="2" t="s">
        <v>1130</v>
      </c>
      <c r="AG116" s="145">
        <v>45758</v>
      </c>
      <c r="AH116" s="2" t="s">
        <v>2382</v>
      </c>
    </row>
    <row r="117" spans="1:34">
      <c r="A117" s="138">
        <v>1925</v>
      </c>
      <c r="B117" s="2">
        <v>2024</v>
      </c>
      <c r="C117" s="2" t="s">
        <v>646</v>
      </c>
      <c r="D117" s="2" t="s">
        <v>647</v>
      </c>
      <c r="E117" s="2" t="s">
        <v>642</v>
      </c>
      <c r="F117" s="139">
        <v>61614</v>
      </c>
      <c r="G117" s="140">
        <v>2</v>
      </c>
      <c r="H117" s="141" t="s">
        <v>941</v>
      </c>
      <c r="I117" s="2" t="s">
        <v>1048</v>
      </c>
      <c r="J117" s="2" t="s">
        <v>1050</v>
      </c>
      <c r="K117" s="2" t="s">
        <v>1116</v>
      </c>
      <c r="L117" s="2" t="s">
        <v>1116</v>
      </c>
      <c r="M117" s="2" t="s">
        <v>41</v>
      </c>
      <c r="N117" s="2" t="s">
        <v>41</v>
      </c>
      <c r="O117" s="2" t="s">
        <v>41</v>
      </c>
      <c r="P117" s="2" t="s">
        <v>41</v>
      </c>
      <c r="Q117" s="2" t="s">
        <v>1452</v>
      </c>
      <c r="R117" s="2" t="s">
        <v>1130</v>
      </c>
      <c r="S117" s="2" t="s">
        <v>1456</v>
      </c>
      <c r="T117" s="2" t="s">
        <v>1454</v>
      </c>
      <c r="U117" s="145">
        <v>45758</v>
      </c>
      <c r="V117" s="2" t="s">
        <v>1948</v>
      </c>
      <c r="W117" s="2" t="s">
        <v>1949</v>
      </c>
      <c r="X117" s="2" t="s">
        <v>1950</v>
      </c>
      <c r="Y117" s="2" t="s">
        <v>1952</v>
      </c>
      <c r="Z117" s="2" t="s">
        <v>1048</v>
      </c>
      <c r="AA117" s="2" t="s">
        <v>1050</v>
      </c>
      <c r="AE117" s="2" t="s">
        <v>1452</v>
      </c>
      <c r="AF117" s="2" t="s">
        <v>1130</v>
      </c>
      <c r="AG117" s="145">
        <v>45758</v>
      </c>
      <c r="AH117" s="2" t="s">
        <v>2382</v>
      </c>
    </row>
    <row r="118" spans="1:34">
      <c r="A118" s="138">
        <v>2394</v>
      </c>
      <c r="B118" s="2">
        <v>2024</v>
      </c>
      <c r="C118" s="2" t="s">
        <v>648</v>
      </c>
      <c r="D118" s="2" t="s">
        <v>649</v>
      </c>
      <c r="E118" s="2" t="s">
        <v>642</v>
      </c>
      <c r="F118" s="139">
        <v>61637</v>
      </c>
      <c r="G118" s="140">
        <v>2</v>
      </c>
      <c r="H118" s="141" t="s">
        <v>941</v>
      </c>
      <c r="I118" s="2" t="s">
        <v>1051</v>
      </c>
      <c r="J118" s="2" t="s">
        <v>1051</v>
      </c>
      <c r="K118" s="2" t="s">
        <v>1116</v>
      </c>
      <c r="L118" s="2" t="s">
        <v>1116</v>
      </c>
      <c r="M118" s="2" t="s">
        <v>41</v>
      </c>
      <c r="N118" s="2" t="s">
        <v>41</v>
      </c>
      <c r="O118" s="2" t="s">
        <v>41</v>
      </c>
      <c r="P118" s="2" t="s">
        <v>41</v>
      </c>
      <c r="Q118" s="2" t="s">
        <v>1457</v>
      </c>
      <c r="R118" s="2" t="s">
        <v>1130</v>
      </c>
      <c r="S118" s="2" t="s">
        <v>1458</v>
      </c>
      <c r="T118" s="2" t="s">
        <v>1459</v>
      </c>
      <c r="V118" s="2" t="s">
        <v>1953</v>
      </c>
      <c r="W118" s="2" t="s">
        <v>1823</v>
      </c>
      <c r="X118" s="2" t="s">
        <v>1954</v>
      </c>
      <c r="Y118" s="2" t="s">
        <v>1955</v>
      </c>
      <c r="Z118" s="2" t="s">
        <v>1051</v>
      </c>
      <c r="AA118" s="2" t="s">
        <v>1051</v>
      </c>
      <c r="AE118" s="2" t="s">
        <v>1953</v>
      </c>
      <c r="AF118" s="2" t="s">
        <v>1823</v>
      </c>
      <c r="AH118" s="2" t="s">
        <v>2365</v>
      </c>
    </row>
    <row r="119" spans="1:34">
      <c r="A119" s="138">
        <v>5777</v>
      </c>
      <c r="B119" s="2">
        <v>2024</v>
      </c>
      <c r="C119" s="2" t="s">
        <v>650</v>
      </c>
      <c r="D119" s="2" t="s">
        <v>651</v>
      </c>
      <c r="E119" s="2" t="s">
        <v>642</v>
      </c>
      <c r="F119" s="139">
        <v>61605</v>
      </c>
      <c r="G119" s="140">
        <v>2</v>
      </c>
      <c r="H119" s="141" t="s">
        <v>941</v>
      </c>
      <c r="I119" s="2" t="s">
        <v>1052</v>
      </c>
      <c r="J119" s="2" t="s">
        <v>1052</v>
      </c>
      <c r="K119" s="2" t="s">
        <v>163</v>
      </c>
      <c r="L119" s="2" t="s">
        <v>163</v>
      </c>
      <c r="M119" s="2" t="s">
        <v>41</v>
      </c>
      <c r="N119" s="2" t="s">
        <v>41</v>
      </c>
      <c r="O119" s="2" t="s">
        <v>41</v>
      </c>
      <c r="P119" s="2" t="s">
        <v>41</v>
      </c>
      <c r="Q119" s="2" t="s">
        <v>1460</v>
      </c>
      <c r="R119" s="2" t="s">
        <v>1130</v>
      </c>
      <c r="S119" s="2" t="s">
        <v>1461</v>
      </c>
      <c r="T119" s="2" t="s">
        <v>1462</v>
      </c>
      <c r="U119" s="145">
        <v>45762</v>
      </c>
      <c r="V119" s="2" t="s">
        <v>1953</v>
      </c>
      <c r="W119" s="2" t="s">
        <v>1823</v>
      </c>
      <c r="X119" s="2" t="s">
        <v>1954</v>
      </c>
      <c r="Y119" s="2" t="s">
        <v>1955</v>
      </c>
      <c r="Z119" s="2" t="s">
        <v>1052</v>
      </c>
      <c r="AA119" s="2" t="s">
        <v>1052</v>
      </c>
      <c r="AE119" s="2" t="s">
        <v>1953</v>
      </c>
      <c r="AF119" s="2" t="s">
        <v>1823</v>
      </c>
      <c r="AG119" s="145">
        <v>45762</v>
      </c>
      <c r="AH119" s="2" t="s">
        <v>2365</v>
      </c>
    </row>
    <row r="120" spans="1:34">
      <c r="A120" s="138">
        <v>6171</v>
      </c>
      <c r="B120" s="2">
        <v>2024</v>
      </c>
      <c r="C120" s="2" t="s">
        <v>652</v>
      </c>
      <c r="D120" s="2" t="s">
        <v>653</v>
      </c>
      <c r="E120" s="2" t="s">
        <v>654</v>
      </c>
      <c r="F120" s="139" t="s">
        <v>655</v>
      </c>
      <c r="G120" s="140">
        <v>2</v>
      </c>
      <c r="H120" s="141" t="s">
        <v>941</v>
      </c>
      <c r="I120" s="2" t="s">
        <v>652</v>
      </c>
      <c r="J120" s="2" t="s">
        <v>1053</v>
      </c>
      <c r="K120" s="2" t="s">
        <v>1119</v>
      </c>
      <c r="L120" s="2" t="s">
        <v>1119</v>
      </c>
      <c r="M120" s="2" t="s">
        <v>41</v>
      </c>
      <c r="N120" s="2" t="s">
        <v>41</v>
      </c>
      <c r="O120" s="2" t="s">
        <v>41</v>
      </c>
      <c r="P120" s="2" t="s">
        <v>41</v>
      </c>
      <c r="Q120" s="2" t="s">
        <v>1463</v>
      </c>
      <c r="R120" s="2" t="s">
        <v>1130</v>
      </c>
      <c r="S120" s="2" t="s">
        <v>1464</v>
      </c>
      <c r="T120" s="2" t="s">
        <v>1465</v>
      </c>
      <c r="U120" s="145">
        <v>45758</v>
      </c>
      <c r="V120" s="2" t="s">
        <v>1948</v>
      </c>
      <c r="W120" s="2" t="s">
        <v>1949</v>
      </c>
      <c r="X120" s="2" t="s">
        <v>1950</v>
      </c>
      <c r="Y120" s="2" t="s">
        <v>1952</v>
      </c>
      <c r="Z120" s="2" t="s">
        <v>652</v>
      </c>
      <c r="AA120" s="2" t="s">
        <v>1053</v>
      </c>
      <c r="AE120" s="2" t="s">
        <v>1463</v>
      </c>
      <c r="AF120" s="2" t="s">
        <v>1130</v>
      </c>
      <c r="AG120" s="145">
        <v>45758</v>
      </c>
      <c r="AH120" s="2" t="s">
        <v>2382</v>
      </c>
    </row>
    <row r="121" spans="1:34">
      <c r="A121" s="138">
        <v>5520</v>
      </c>
      <c r="B121" s="2">
        <v>2024</v>
      </c>
      <c r="C121" s="2" t="s">
        <v>656</v>
      </c>
      <c r="D121" s="2" t="s">
        <v>657</v>
      </c>
      <c r="E121" s="2" t="s">
        <v>658</v>
      </c>
      <c r="F121" s="139">
        <v>61350</v>
      </c>
      <c r="G121" s="140">
        <v>2</v>
      </c>
      <c r="H121" s="141" t="s">
        <v>942</v>
      </c>
      <c r="I121" s="2" t="s">
        <v>1054</v>
      </c>
      <c r="J121" s="2" t="s">
        <v>1054</v>
      </c>
      <c r="K121" s="2" t="s">
        <v>1116</v>
      </c>
      <c r="L121" s="2" t="s">
        <v>1116</v>
      </c>
      <c r="M121" s="2" t="s">
        <v>41</v>
      </c>
      <c r="N121" s="2" t="s">
        <v>41</v>
      </c>
      <c r="O121" s="2" t="s">
        <v>41</v>
      </c>
      <c r="P121" s="2" t="s">
        <v>41</v>
      </c>
      <c r="Q121" s="2" t="s">
        <v>1466</v>
      </c>
      <c r="R121" s="2" t="s">
        <v>1467</v>
      </c>
      <c r="S121" s="2" t="s">
        <v>1468</v>
      </c>
      <c r="T121" s="2" t="s">
        <v>1469</v>
      </c>
      <c r="U121" s="145">
        <v>45757</v>
      </c>
      <c r="V121" s="2" t="s">
        <v>1956</v>
      </c>
      <c r="W121" s="2" t="s">
        <v>1834</v>
      </c>
      <c r="X121" s="2" t="s">
        <v>1957</v>
      </c>
      <c r="Y121" s="2" t="s">
        <v>1958</v>
      </c>
      <c r="Z121" s="2" t="s">
        <v>1054</v>
      </c>
      <c r="AA121" s="2" t="s">
        <v>1054</v>
      </c>
      <c r="AC121" s="2" t="s">
        <v>2202</v>
      </c>
      <c r="AE121" s="2" t="s">
        <v>1956</v>
      </c>
      <c r="AF121" s="2" t="s">
        <v>1834</v>
      </c>
      <c r="AG121" s="145">
        <v>45757</v>
      </c>
      <c r="AH121" s="2" t="s">
        <v>2383</v>
      </c>
    </row>
    <row r="122" spans="1:34">
      <c r="A122" s="138">
        <v>5520</v>
      </c>
      <c r="B122" s="2">
        <v>2024</v>
      </c>
      <c r="C122" s="2" t="s">
        <v>656</v>
      </c>
      <c r="D122" s="2" t="s">
        <v>659</v>
      </c>
      <c r="E122" s="2" t="s">
        <v>660</v>
      </c>
      <c r="F122" s="139">
        <v>61354</v>
      </c>
      <c r="G122" s="140">
        <v>2</v>
      </c>
      <c r="H122" s="141" t="s">
        <v>942</v>
      </c>
      <c r="I122" s="2" t="s">
        <v>1054</v>
      </c>
      <c r="J122" s="2" t="s">
        <v>1054</v>
      </c>
      <c r="K122" s="2" t="s">
        <v>1116</v>
      </c>
      <c r="L122" s="2" t="s">
        <v>1116</v>
      </c>
      <c r="M122" s="2" t="s">
        <v>41</v>
      </c>
      <c r="N122" s="2" t="s">
        <v>41</v>
      </c>
      <c r="O122" s="2" t="s">
        <v>41</v>
      </c>
      <c r="P122" s="2" t="s">
        <v>41</v>
      </c>
      <c r="Q122" s="2" t="s">
        <v>1466</v>
      </c>
      <c r="R122" s="2" t="s">
        <v>1467</v>
      </c>
      <c r="S122" s="2" t="s">
        <v>1468</v>
      </c>
      <c r="T122" s="2" t="s">
        <v>1469</v>
      </c>
      <c r="U122" s="145">
        <v>45757</v>
      </c>
      <c r="V122" s="2" t="s">
        <v>1956</v>
      </c>
      <c r="W122" s="2" t="s">
        <v>1834</v>
      </c>
      <c r="X122" s="2" t="s">
        <v>1957</v>
      </c>
      <c r="Y122" s="2" t="s">
        <v>1958</v>
      </c>
      <c r="Z122" s="2" t="s">
        <v>1054</v>
      </c>
      <c r="AA122" s="2" t="s">
        <v>1054</v>
      </c>
      <c r="AE122" s="2" t="s">
        <v>1956</v>
      </c>
      <c r="AF122" s="2" t="s">
        <v>1834</v>
      </c>
      <c r="AG122" s="145">
        <v>45757</v>
      </c>
      <c r="AH122" s="2" t="s">
        <v>2383</v>
      </c>
    </row>
    <row r="123" spans="1:34">
      <c r="A123" s="138">
        <v>5819</v>
      </c>
      <c r="B123" s="2">
        <v>2024</v>
      </c>
      <c r="C123" s="2" t="s">
        <v>661</v>
      </c>
      <c r="D123" s="2" t="s">
        <v>662</v>
      </c>
      <c r="E123" s="2" t="s">
        <v>663</v>
      </c>
      <c r="F123" s="139">
        <v>61342</v>
      </c>
      <c r="G123" s="140">
        <v>2</v>
      </c>
      <c r="H123" s="141" t="s">
        <v>942</v>
      </c>
      <c r="I123" s="2" t="s">
        <v>661</v>
      </c>
      <c r="J123" s="2" t="s">
        <v>661</v>
      </c>
      <c r="K123" s="2" t="s">
        <v>1119</v>
      </c>
      <c r="L123" s="2" t="s">
        <v>1119</v>
      </c>
      <c r="M123" s="2" t="s">
        <v>41</v>
      </c>
      <c r="N123" s="2" t="s">
        <v>41</v>
      </c>
      <c r="O123" s="2" t="s">
        <v>41</v>
      </c>
      <c r="P123" s="2" t="s">
        <v>41</v>
      </c>
      <c r="Q123" s="2" t="s">
        <v>1466</v>
      </c>
      <c r="R123" s="2" t="s">
        <v>1130</v>
      </c>
      <c r="S123" s="2" t="s">
        <v>1470</v>
      </c>
      <c r="T123" s="2" t="s">
        <v>1471</v>
      </c>
      <c r="U123" s="145">
        <v>45757</v>
      </c>
      <c r="V123" s="2" t="s">
        <v>1959</v>
      </c>
      <c r="W123" s="2" t="s">
        <v>1823</v>
      </c>
      <c r="X123" s="2" t="s">
        <v>1960</v>
      </c>
      <c r="Y123" s="2" t="s">
        <v>1961</v>
      </c>
      <c r="Z123" s="2" t="s">
        <v>661</v>
      </c>
      <c r="AA123" s="2" t="s">
        <v>661</v>
      </c>
      <c r="AB123" s="2" t="s">
        <v>2203</v>
      </c>
      <c r="AE123" s="2" t="s">
        <v>1466</v>
      </c>
      <c r="AF123" s="2" t="s">
        <v>1130</v>
      </c>
      <c r="AG123" s="145">
        <v>45757</v>
      </c>
      <c r="AH123" s="2" t="s">
        <v>2383</v>
      </c>
    </row>
    <row r="124" spans="1:34">
      <c r="A124" s="138">
        <v>6254</v>
      </c>
      <c r="B124" s="2">
        <v>2024</v>
      </c>
      <c r="C124" s="2" t="s">
        <v>664</v>
      </c>
      <c r="D124" s="2" t="s">
        <v>665</v>
      </c>
      <c r="E124" s="2" t="s">
        <v>666</v>
      </c>
      <c r="F124" s="139">
        <v>61356</v>
      </c>
      <c r="G124" s="140">
        <v>2</v>
      </c>
      <c r="H124" s="141" t="s">
        <v>942</v>
      </c>
      <c r="I124" s="2" t="s">
        <v>1055</v>
      </c>
      <c r="J124" s="2" t="s">
        <v>1055</v>
      </c>
      <c r="K124" s="2" t="s">
        <v>1119</v>
      </c>
      <c r="L124" s="2" t="s">
        <v>1119</v>
      </c>
      <c r="M124" s="2" t="s">
        <v>41</v>
      </c>
      <c r="N124" s="2" t="s">
        <v>41</v>
      </c>
      <c r="O124" s="2" t="s">
        <v>41</v>
      </c>
      <c r="P124" s="2" t="s">
        <v>41</v>
      </c>
      <c r="Q124" s="2" t="s">
        <v>1472</v>
      </c>
      <c r="R124" s="2" t="s">
        <v>1130</v>
      </c>
      <c r="S124" s="2" t="s">
        <v>1473</v>
      </c>
      <c r="T124" s="2" t="s">
        <v>1474</v>
      </c>
      <c r="U124" s="145">
        <v>45744</v>
      </c>
      <c r="V124" s="2" t="s">
        <v>1962</v>
      </c>
      <c r="W124" s="2" t="s">
        <v>1799</v>
      </c>
      <c r="X124" s="2" t="s">
        <v>1473</v>
      </c>
      <c r="Y124" s="2" t="s">
        <v>1963</v>
      </c>
      <c r="Z124" s="2" t="s">
        <v>1055</v>
      </c>
      <c r="AA124" s="2" t="s">
        <v>1055</v>
      </c>
      <c r="AB124" s="2" t="s">
        <v>2155</v>
      </c>
      <c r="AC124" s="2" t="s">
        <v>2204</v>
      </c>
      <c r="AE124" s="2" t="s">
        <v>1472</v>
      </c>
      <c r="AF124" s="2" t="s">
        <v>1130</v>
      </c>
      <c r="AG124" s="145">
        <v>45744</v>
      </c>
      <c r="AH124" s="2" t="s">
        <v>2365</v>
      </c>
    </row>
    <row r="125" spans="1:34">
      <c r="A125" s="138">
        <v>2675</v>
      </c>
      <c r="B125" s="2">
        <v>2024</v>
      </c>
      <c r="C125" s="2" t="s">
        <v>667</v>
      </c>
      <c r="D125" s="2" t="s">
        <v>668</v>
      </c>
      <c r="E125" s="2" t="s">
        <v>669</v>
      </c>
      <c r="F125" s="139">
        <v>61401</v>
      </c>
      <c r="G125" s="140">
        <v>2</v>
      </c>
      <c r="H125" s="141" t="s">
        <v>943</v>
      </c>
      <c r="I125" s="2" t="s">
        <v>1052</v>
      </c>
      <c r="J125" s="2" t="s">
        <v>1052</v>
      </c>
      <c r="K125" s="2" t="s">
        <v>1116</v>
      </c>
      <c r="L125" s="2" t="s">
        <v>1116</v>
      </c>
      <c r="M125" s="2" t="s">
        <v>41</v>
      </c>
      <c r="N125" s="2" t="s">
        <v>41</v>
      </c>
      <c r="O125" s="2" t="s">
        <v>41</v>
      </c>
      <c r="P125" s="2" t="s">
        <v>41</v>
      </c>
      <c r="Q125" s="2" t="s">
        <v>1475</v>
      </c>
      <c r="R125" s="2" t="s">
        <v>1130</v>
      </c>
      <c r="S125" s="2" t="s">
        <v>1476</v>
      </c>
      <c r="T125" s="2" t="s">
        <v>1477</v>
      </c>
      <c r="U125" s="145">
        <v>45747</v>
      </c>
      <c r="V125" s="2" t="s">
        <v>1964</v>
      </c>
      <c r="W125" s="2" t="s">
        <v>1823</v>
      </c>
      <c r="X125" s="2" t="s">
        <v>1476</v>
      </c>
      <c r="Y125" s="2" t="s">
        <v>1965</v>
      </c>
      <c r="Z125" s="2" t="s">
        <v>1052</v>
      </c>
      <c r="AA125" s="2" t="s">
        <v>1052</v>
      </c>
      <c r="AE125" s="2" t="s">
        <v>1964</v>
      </c>
      <c r="AF125" s="2" t="s">
        <v>1823</v>
      </c>
      <c r="AG125" s="145">
        <v>45747</v>
      </c>
      <c r="AH125" s="2" t="s">
        <v>2365</v>
      </c>
    </row>
    <row r="126" spans="1:34">
      <c r="A126" s="138">
        <v>5439</v>
      </c>
      <c r="B126" s="2">
        <v>2024</v>
      </c>
      <c r="C126" s="2" t="s">
        <v>670</v>
      </c>
      <c r="D126" s="2" t="s">
        <v>671</v>
      </c>
      <c r="E126" s="2" t="s">
        <v>672</v>
      </c>
      <c r="F126" s="139">
        <v>61462</v>
      </c>
      <c r="G126" s="140">
        <v>2</v>
      </c>
      <c r="H126" s="141" t="s">
        <v>943</v>
      </c>
      <c r="I126" s="2" t="s">
        <v>1056</v>
      </c>
      <c r="J126" s="2" t="s">
        <v>1056</v>
      </c>
      <c r="K126" s="2" t="s">
        <v>1119</v>
      </c>
      <c r="L126" s="2" t="s">
        <v>1119</v>
      </c>
      <c r="M126" s="2" t="s">
        <v>41</v>
      </c>
      <c r="N126" s="2" t="s">
        <v>41</v>
      </c>
      <c r="O126" s="2" t="s">
        <v>41</v>
      </c>
      <c r="P126" s="2" t="s">
        <v>41</v>
      </c>
      <c r="Q126" s="2" t="s">
        <v>1475</v>
      </c>
      <c r="R126" s="2" t="s">
        <v>1130</v>
      </c>
      <c r="S126" s="2" t="s">
        <v>1478</v>
      </c>
      <c r="T126" s="2" t="s">
        <v>1479</v>
      </c>
      <c r="U126" s="145">
        <v>45743</v>
      </c>
      <c r="V126" s="2" t="s">
        <v>1966</v>
      </c>
      <c r="W126" s="2" t="s">
        <v>1823</v>
      </c>
      <c r="X126" s="2" t="s">
        <v>1478</v>
      </c>
      <c r="Y126" s="2" t="s">
        <v>1967</v>
      </c>
      <c r="Z126" s="2" t="s">
        <v>1056</v>
      </c>
      <c r="AA126" s="2" t="s">
        <v>1056</v>
      </c>
      <c r="AE126" s="2" t="s">
        <v>1966</v>
      </c>
      <c r="AF126" s="2" t="s">
        <v>1823</v>
      </c>
      <c r="AG126" s="145">
        <v>45743</v>
      </c>
      <c r="AH126" s="2" t="s">
        <v>2383</v>
      </c>
    </row>
    <row r="127" spans="1:34">
      <c r="A127" s="138">
        <v>869</v>
      </c>
      <c r="B127" s="2">
        <v>2024</v>
      </c>
      <c r="C127" s="2" t="s">
        <v>673</v>
      </c>
      <c r="D127" s="2" t="s">
        <v>674</v>
      </c>
      <c r="E127" s="2" t="s">
        <v>675</v>
      </c>
      <c r="F127" s="139">
        <v>61520</v>
      </c>
      <c r="G127" s="140">
        <v>2</v>
      </c>
      <c r="H127" s="141" t="s">
        <v>944</v>
      </c>
      <c r="K127" s="2" t="s">
        <v>1116</v>
      </c>
      <c r="L127" s="2" t="s">
        <v>1116</v>
      </c>
      <c r="M127" s="2" t="s">
        <v>41</v>
      </c>
      <c r="N127" s="2" t="s">
        <v>41</v>
      </c>
      <c r="O127" s="2" t="s">
        <v>41</v>
      </c>
      <c r="P127" s="2" t="s">
        <v>41</v>
      </c>
      <c r="Q127" s="2" t="s">
        <v>1480</v>
      </c>
      <c r="R127" s="2" t="s">
        <v>1481</v>
      </c>
      <c r="S127" s="2" t="s">
        <v>1482</v>
      </c>
      <c r="T127" s="2" t="s">
        <v>1483</v>
      </c>
      <c r="V127" s="2" t="s">
        <v>1968</v>
      </c>
      <c r="W127" s="2" t="s">
        <v>1969</v>
      </c>
      <c r="X127" s="2" t="s">
        <v>1482</v>
      </c>
      <c r="Y127" s="2" t="s">
        <v>1970</v>
      </c>
      <c r="AH127" s="2" t="s">
        <v>2384</v>
      </c>
    </row>
    <row r="128" spans="1:34">
      <c r="A128" s="138">
        <v>1438</v>
      </c>
      <c r="B128" s="2">
        <v>2024</v>
      </c>
      <c r="C128" s="2" t="s">
        <v>676</v>
      </c>
      <c r="D128" s="2" t="s">
        <v>677</v>
      </c>
      <c r="E128" s="2" t="s">
        <v>678</v>
      </c>
      <c r="F128" s="139">
        <v>61455</v>
      </c>
      <c r="G128" s="140">
        <v>2</v>
      </c>
      <c r="H128" s="141" t="s">
        <v>944</v>
      </c>
      <c r="K128" s="2" t="s">
        <v>1116</v>
      </c>
      <c r="L128" s="2" t="s">
        <v>1116</v>
      </c>
      <c r="M128" s="2" t="s">
        <v>41</v>
      </c>
      <c r="N128" s="2" t="s">
        <v>41</v>
      </c>
      <c r="O128" s="2" t="s">
        <v>41</v>
      </c>
      <c r="P128" s="2" t="s">
        <v>41</v>
      </c>
      <c r="Q128" s="2" t="s">
        <v>1484</v>
      </c>
      <c r="R128" s="2" t="s">
        <v>1144</v>
      </c>
      <c r="S128" s="2" t="s">
        <v>1485</v>
      </c>
      <c r="T128" s="2" t="s">
        <v>1486</v>
      </c>
      <c r="U128" s="145">
        <v>45761</v>
      </c>
      <c r="V128" s="2" t="s">
        <v>1971</v>
      </c>
      <c r="W128" s="2" t="s">
        <v>1972</v>
      </c>
      <c r="X128" s="2" t="s">
        <v>1973</v>
      </c>
      <c r="Y128" s="2" t="s">
        <v>1974</v>
      </c>
      <c r="AE128" s="2" t="s">
        <v>1971</v>
      </c>
      <c r="AF128" s="2" t="s">
        <v>1972</v>
      </c>
      <c r="AG128" s="145">
        <v>45761</v>
      </c>
    </row>
    <row r="129" spans="1:34">
      <c r="A129" s="138">
        <v>893</v>
      </c>
      <c r="B129" s="2">
        <v>2024</v>
      </c>
      <c r="C129" s="2" t="s">
        <v>679</v>
      </c>
      <c r="D129" s="2" t="s">
        <v>680</v>
      </c>
      <c r="E129" s="2" t="s">
        <v>681</v>
      </c>
      <c r="F129" s="139">
        <v>61254</v>
      </c>
      <c r="G129" s="140">
        <v>10</v>
      </c>
      <c r="H129" s="141" t="s">
        <v>945</v>
      </c>
      <c r="I129" s="2" t="s">
        <v>1057</v>
      </c>
      <c r="J129" s="2" t="s">
        <v>1057</v>
      </c>
      <c r="K129" s="2" t="s">
        <v>1119</v>
      </c>
      <c r="L129" s="2" t="s">
        <v>1119</v>
      </c>
      <c r="M129" s="2" t="s">
        <v>1116</v>
      </c>
      <c r="N129" s="2" t="s">
        <v>1116</v>
      </c>
      <c r="O129" s="2" t="s">
        <v>1116</v>
      </c>
      <c r="P129" s="2" t="s">
        <v>1116</v>
      </c>
      <c r="Q129" s="2" t="s">
        <v>1487</v>
      </c>
      <c r="R129" s="2" t="s">
        <v>1488</v>
      </c>
      <c r="S129" s="2" t="s">
        <v>1489</v>
      </c>
      <c r="T129" s="2" t="s">
        <v>1490</v>
      </c>
      <c r="U129" s="145">
        <v>45733</v>
      </c>
      <c r="V129" s="2" t="s">
        <v>1975</v>
      </c>
      <c r="W129" s="2" t="s">
        <v>1976</v>
      </c>
      <c r="X129" s="2" t="s">
        <v>1977</v>
      </c>
      <c r="Y129" s="2" t="s">
        <v>1978</v>
      </c>
      <c r="Z129" s="2" t="s">
        <v>1057</v>
      </c>
      <c r="AA129" s="2" t="s">
        <v>1057</v>
      </c>
      <c r="AB129" s="2" t="s">
        <v>2205</v>
      </c>
      <c r="AD129" s="2" t="s">
        <v>2206</v>
      </c>
      <c r="AE129" s="2" t="s">
        <v>1487</v>
      </c>
      <c r="AF129" s="2" t="s">
        <v>1488</v>
      </c>
      <c r="AG129" s="145">
        <v>45733</v>
      </c>
      <c r="AH129" s="2" t="s">
        <v>2385</v>
      </c>
    </row>
    <row r="130" spans="1:34">
      <c r="A130" s="138">
        <v>3244</v>
      </c>
      <c r="B130" s="2">
        <v>2024</v>
      </c>
      <c r="C130" s="2" t="s">
        <v>682</v>
      </c>
      <c r="D130" s="2" t="s">
        <v>683</v>
      </c>
      <c r="E130" s="2" t="s">
        <v>684</v>
      </c>
      <c r="F130" s="139">
        <v>61201</v>
      </c>
      <c r="G130" s="140">
        <v>10</v>
      </c>
      <c r="H130" s="141" t="s">
        <v>945</v>
      </c>
      <c r="I130" s="2" t="s">
        <v>1058</v>
      </c>
      <c r="J130" s="2" t="s">
        <v>1059</v>
      </c>
      <c r="K130" s="2" t="s">
        <v>1116</v>
      </c>
      <c r="L130" s="2" t="s">
        <v>1116</v>
      </c>
      <c r="M130" s="2" t="s">
        <v>41</v>
      </c>
      <c r="N130" s="2" t="s">
        <v>41</v>
      </c>
      <c r="O130" s="2" t="s">
        <v>41</v>
      </c>
      <c r="P130" s="2" t="s">
        <v>41</v>
      </c>
      <c r="Q130" s="2" t="s">
        <v>1491</v>
      </c>
      <c r="R130" s="2" t="s">
        <v>1492</v>
      </c>
      <c r="S130" s="2" t="s">
        <v>1493</v>
      </c>
      <c r="T130" s="2" t="s">
        <v>1494</v>
      </c>
      <c r="U130" s="145">
        <v>45759</v>
      </c>
      <c r="V130" s="2" t="s">
        <v>1979</v>
      </c>
      <c r="W130" s="2" t="s">
        <v>1980</v>
      </c>
      <c r="X130" s="2" t="s">
        <v>1981</v>
      </c>
      <c r="Y130" s="2" t="s">
        <v>1982</v>
      </c>
      <c r="Z130" s="2" t="s">
        <v>1058</v>
      </c>
      <c r="AA130" s="2" t="s">
        <v>1059</v>
      </c>
      <c r="AE130" s="2" t="s">
        <v>1491</v>
      </c>
      <c r="AF130" s="2" t="s">
        <v>1492</v>
      </c>
      <c r="AG130" s="145">
        <v>45759</v>
      </c>
      <c r="AH130" s="2" t="s">
        <v>2386</v>
      </c>
    </row>
    <row r="131" spans="1:34">
      <c r="A131" s="138">
        <v>5140</v>
      </c>
      <c r="B131" s="2">
        <v>2024</v>
      </c>
      <c r="C131" s="2" t="s">
        <v>685</v>
      </c>
      <c r="D131" s="2" t="s">
        <v>686</v>
      </c>
      <c r="E131" s="2" t="s">
        <v>687</v>
      </c>
      <c r="F131" s="139">
        <v>61265</v>
      </c>
      <c r="G131" s="140">
        <v>10</v>
      </c>
      <c r="H131" s="141" t="s">
        <v>945</v>
      </c>
      <c r="I131" s="2" t="s">
        <v>1058</v>
      </c>
      <c r="J131" s="144" t="s">
        <v>1058</v>
      </c>
      <c r="K131" s="2" t="s">
        <v>1116</v>
      </c>
      <c r="L131" s="2" t="s">
        <v>1116</v>
      </c>
      <c r="M131" s="2" t="s">
        <v>41</v>
      </c>
      <c r="N131" s="2" t="s">
        <v>41</v>
      </c>
      <c r="O131" s="2" t="s">
        <v>41</v>
      </c>
      <c r="P131" s="2" t="s">
        <v>41</v>
      </c>
      <c r="Q131" s="2" t="s">
        <v>1491</v>
      </c>
      <c r="R131" s="2" t="s">
        <v>1492</v>
      </c>
      <c r="S131" s="2" t="s">
        <v>1493</v>
      </c>
      <c r="T131" s="2" t="s">
        <v>1495</v>
      </c>
      <c r="U131" s="145">
        <v>45759</v>
      </c>
      <c r="V131" s="2" t="s">
        <v>1979</v>
      </c>
      <c r="W131" s="2" t="s">
        <v>1980</v>
      </c>
      <c r="X131" s="2" t="s">
        <v>1981</v>
      </c>
      <c r="Y131" s="2" t="s">
        <v>1982</v>
      </c>
      <c r="Z131" s="2" t="s">
        <v>1058</v>
      </c>
      <c r="AA131" s="2" t="s">
        <v>1058</v>
      </c>
      <c r="AE131" s="2" t="s">
        <v>1491</v>
      </c>
      <c r="AF131" s="2" t="s">
        <v>1492</v>
      </c>
      <c r="AG131" s="145">
        <v>45759</v>
      </c>
      <c r="AH131" s="2" t="s">
        <v>2386</v>
      </c>
    </row>
    <row r="132" spans="1:34">
      <c r="A132" s="138">
        <v>5413</v>
      </c>
      <c r="B132" s="2">
        <v>2024</v>
      </c>
      <c r="C132" s="2" t="s">
        <v>688</v>
      </c>
      <c r="D132" s="2" t="s">
        <v>689</v>
      </c>
      <c r="E132" s="2" t="s">
        <v>690</v>
      </c>
      <c r="F132" s="139">
        <v>61282</v>
      </c>
      <c r="G132" s="140">
        <v>10</v>
      </c>
      <c r="H132" s="141" t="s">
        <v>945</v>
      </c>
      <c r="I132" s="2" t="s">
        <v>1060</v>
      </c>
      <c r="J132" s="2" t="s">
        <v>1060</v>
      </c>
      <c r="K132" s="2" t="s">
        <v>1116</v>
      </c>
      <c r="L132" s="2" t="s">
        <v>1116</v>
      </c>
      <c r="M132" s="2" t="s">
        <v>41</v>
      </c>
      <c r="N132" s="2" t="s">
        <v>41</v>
      </c>
      <c r="O132" s="2" t="s">
        <v>41</v>
      </c>
      <c r="P132" s="2" t="s">
        <v>41</v>
      </c>
      <c r="Q132" s="2" t="s">
        <v>1496</v>
      </c>
      <c r="R132" s="2" t="s">
        <v>1497</v>
      </c>
      <c r="S132" s="2" t="s">
        <v>1498</v>
      </c>
      <c r="T132" s="2" t="s">
        <v>1499</v>
      </c>
      <c r="U132" s="145">
        <v>45740</v>
      </c>
      <c r="V132" s="2" t="s">
        <v>1983</v>
      </c>
      <c r="W132" s="2" t="s">
        <v>1984</v>
      </c>
      <c r="X132" s="2" t="s">
        <v>1985</v>
      </c>
      <c r="Y132" s="2" t="s">
        <v>1986</v>
      </c>
      <c r="Z132" s="2" t="s">
        <v>1060</v>
      </c>
      <c r="AA132" s="2" t="s">
        <v>1060</v>
      </c>
      <c r="AE132" s="2" t="s">
        <v>1496</v>
      </c>
      <c r="AF132" s="2" t="s">
        <v>2313</v>
      </c>
      <c r="AG132" s="145">
        <v>45740</v>
      </c>
      <c r="AH132" s="2" t="s">
        <v>2387</v>
      </c>
    </row>
    <row r="133" spans="1:34">
      <c r="A133" s="138">
        <v>5868</v>
      </c>
      <c r="B133" s="2">
        <v>2024</v>
      </c>
      <c r="C133" s="2" t="s">
        <v>691</v>
      </c>
      <c r="D133" s="2" t="s">
        <v>692</v>
      </c>
      <c r="E133" s="2" t="s">
        <v>693</v>
      </c>
      <c r="F133" s="139">
        <v>61231</v>
      </c>
      <c r="G133" s="140">
        <v>10</v>
      </c>
      <c r="H133" s="141" t="s">
        <v>945</v>
      </c>
      <c r="I133" s="2" t="s">
        <v>691</v>
      </c>
      <c r="J133" s="2" t="s">
        <v>691</v>
      </c>
      <c r="K133" s="2" t="s">
        <v>1119</v>
      </c>
      <c r="L133" s="2" t="s">
        <v>1119</v>
      </c>
      <c r="M133" s="2" t="s">
        <v>41</v>
      </c>
      <c r="N133" s="2" t="s">
        <v>41</v>
      </c>
      <c r="O133" s="2" t="s">
        <v>41</v>
      </c>
      <c r="P133" s="2" t="s">
        <v>41</v>
      </c>
      <c r="Q133" s="2" t="s">
        <v>1500</v>
      </c>
      <c r="R133" s="2" t="s">
        <v>1501</v>
      </c>
      <c r="S133" s="2" t="s">
        <v>1502</v>
      </c>
      <c r="T133" s="2" t="s">
        <v>1503</v>
      </c>
      <c r="U133" s="145">
        <v>45736</v>
      </c>
      <c r="V133" s="2" t="s">
        <v>1983</v>
      </c>
      <c r="W133" s="2" t="s">
        <v>1984</v>
      </c>
      <c r="X133" s="2" t="s">
        <v>1985</v>
      </c>
      <c r="Y133" s="2" t="s">
        <v>1986</v>
      </c>
      <c r="Z133" s="2" t="s">
        <v>691</v>
      </c>
      <c r="AA133" s="2" t="s">
        <v>691</v>
      </c>
      <c r="AB133" s="2" t="s">
        <v>2207</v>
      </c>
      <c r="AE133" s="2" t="s">
        <v>1983</v>
      </c>
      <c r="AF133" s="2" t="s">
        <v>1984</v>
      </c>
      <c r="AG133" s="145">
        <v>45736</v>
      </c>
      <c r="AH133" s="2" t="s">
        <v>2387</v>
      </c>
    </row>
    <row r="134" spans="1:34">
      <c r="A134" s="138">
        <v>5926</v>
      </c>
      <c r="B134" s="2">
        <v>2024</v>
      </c>
      <c r="C134" s="2" t="s">
        <v>694</v>
      </c>
      <c r="D134" s="2" t="s">
        <v>695</v>
      </c>
      <c r="E134" s="2" t="s">
        <v>696</v>
      </c>
      <c r="F134" s="139">
        <v>61443</v>
      </c>
      <c r="G134" s="140">
        <v>10</v>
      </c>
      <c r="H134" s="141" t="s">
        <v>945</v>
      </c>
      <c r="I134" s="2" t="s">
        <v>1055</v>
      </c>
      <c r="J134" s="2" t="s">
        <v>1055</v>
      </c>
      <c r="K134" s="2" t="s">
        <v>1119</v>
      </c>
      <c r="L134" s="2" t="s">
        <v>1119</v>
      </c>
      <c r="M134" s="2" t="s">
        <v>41</v>
      </c>
      <c r="N134" s="2" t="s">
        <v>41</v>
      </c>
      <c r="O134" s="2" t="s">
        <v>41</v>
      </c>
      <c r="P134" s="2" t="s">
        <v>41</v>
      </c>
      <c r="Q134" s="2" t="s">
        <v>1472</v>
      </c>
      <c r="R134" s="2" t="s">
        <v>1130</v>
      </c>
      <c r="S134" s="2" t="s">
        <v>1504</v>
      </c>
      <c r="T134" s="2" t="s">
        <v>1474</v>
      </c>
      <c r="U134" s="145">
        <v>45744</v>
      </c>
      <c r="V134" s="2" t="s">
        <v>1962</v>
      </c>
      <c r="W134" s="2" t="s">
        <v>1799</v>
      </c>
      <c r="X134" s="2" t="s">
        <v>1504</v>
      </c>
      <c r="Y134" s="2" t="s">
        <v>1963</v>
      </c>
      <c r="Z134" s="2" t="s">
        <v>1055</v>
      </c>
      <c r="AA134" s="2" t="s">
        <v>1055</v>
      </c>
      <c r="AB134" s="2" t="s">
        <v>2155</v>
      </c>
      <c r="AE134" s="2" t="s">
        <v>1472</v>
      </c>
      <c r="AF134" s="2" t="s">
        <v>1130</v>
      </c>
      <c r="AG134" s="145">
        <v>45744</v>
      </c>
      <c r="AH134" s="2" t="s">
        <v>2365</v>
      </c>
    </row>
    <row r="135" spans="1:34">
      <c r="A135" s="138">
        <v>6312</v>
      </c>
      <c r="B135" s="2">
        <v>2024</v>
      </c>
      <c r="C135" s="2" t="s">
        <v>697</v>
      </c>
      <c r="D135" s="2" t="s">
        <v>698</v>
      </c>
      <c r="E135" s="2" t="s">
        <v>687</v>
      </c>
      <c r="F135" s="139">
        <v>61265</v>
      </c>
      <c r="G135" s="140">
        <v>10</v>
      </c>
      <c r="H135" s="141" t="s">
        <v>945</v>
      </c>
      <c r="I135" s="2" t="s">
        <v>1061</v>
      </c>
      <c r="J135" s="2" t="s">
        <v>1062</v>
      </c>
      <c r="K135" s="2" t="s">
        <v>1116</v>
      </c>
      <c r="L135" s="2" t="s">
        <v>1116</v>
      </c>
      <c r="M135" s="2" t="s">
        <v>162</v>
      </c>
      <c r="N135" s="2" t="s">
        <v>162</v>
      </c>
      <c r="O135" s="2" t="s">
        <v>162</v>
      </c>
      <c r="P135" s="2" t="s">
        <v>162</v>
      </c>
      <c r="Q135" s="2" t="s">
        <v>1505</v>
      </c>
      <c r="R135" s="2" t="s">
        <v>1140</v>
      </c>
      <c r="S135" s="2" t="s">
        <v>1506</v>
      </c>
      <c r="T135" s="2" t="s">
        <v>1507</v>
      </c>
      <c r="U135" s="145">
        <v>45769</v>
      </c>
      <c r="V135" s="2" t="s">
        <v>1987</v>
      </c>
      <c r="W135" s="2" t="s">
        <v>1988</v>
      </c>
      <c r="X135" s="2" t="s">
        <v>1989</v>
      </c>
      <c r="Y135" s="2" t="s">
        <v>1990</v>
      </c>
      <c r="Z135" s="2" t="s">
        <v>1061</v>
      </c>
      <c r="AA135" s="2" t="s">
        <v>1062</v>
      </c>
      <c r="AB135" s="2" t="s">
        <v>2156</v>
      </c>
      <c r="AC135" s="2" t="s">
        <v>2156</v>
      </c>
      <c r="AD135" s="2" t="s">
        <v>2156</v>
      </c>
      <c r="AE135" s="2" t="s">
        <v>2314</v>
      </c>
      <c r="AF135" s="2" t="s">
        <v>1880</v>
      </c>
      <c r="AG135" s="145">
        <v>45769</v>
      </c>
      <c r="AH135" s="2" t="s">
        <v>2388</v>
      </c>
    </row>
    <row r="136" spans="1:34">
      <c r="A136" s="138">
        <v>836</v>
      </c>
      <c r="B136" s="2">
        <v>2024</v>
      </c>
      <c r="C136" s="2" t="s">
        <v>699</v>
      </c>
      <c r="D136" s="2" t="s">
        <v>700</v>
      </c>
      <c r="E136" s="2" t="s">
        <v>701</v>
      </c>
      <c r="F136" s="139">
        <v>60936</v>
      </c>
      <c r="G136" s="140">
        <v>4</v>
      </c>
      <c r="H136" s="141" t="s">
        <v>946</v>
      </c>
      <c r="I136" s="2" t="s">
        <v>699</v>
      </c>
      <c r="J136" s="2" t="s">
        <v>699</v>
      </c>
      <c r="K136" s="2" t="s">
        <v>1119</v>
      </c>
      <c r="L136" s="2" t="s">
        <v>1119</v>
      </c>
      <c r="M136" s="2" t="s">
        <v>1116</v>
      </c>
      <c r="N136" s="2" t="s">
        <v>1116</v>
      </c>
      <c r="O136" s="2" t="s">
        <v>1116</v>
      </c>
      <c r="P136" s="2" t="s">
        <v>1116</v>
      </c>
      <c r="Q136" s="2" t="s">
        <v>1508</v>
      </c>
      <c r="R136" s="2" t="s">
        <v>1144</v>
      </c>
      <c r="S136" s="2" t="s">
        <v>1509</v>
      </c>
      <c r="T136" s="2" t="s">
        <v>1510</v>
      </c>
      <c r="U136" s="145">
        <v>45757</v>
      </c>
      <c r="V136" s="2" t="s">
        <v>1991</v>
      </c>
      <c r="W136" s="2" t="s">
        <v>1823</v>
      </c>
      <c r="X136" s="2" t="s">
        <v>1992</v>
      </c>
      <c r="Y136" s="2" t="s">
        <v>1993</v>
      </c>
      <c r="Z136" s="2" t="s">
        <v>699</v>
      </c>
      <c r="AA136" s="2" t="s">
        <v>699</v>
      </c>
      <c r="AB136" s="2" t="s">
        <v>2208</v>
      </c>
      <c r="AE136" s="2" t="s">
        <v>1991</v>
      </c>
      <c r="AF136" s="2" t="s">
        <v>1823</v>
      </c>
      <c r="AG136" s="145">
        <v>45757</v>
      </c>
    </row>
    <row r="137" spans="1:34">
      <c r="A137" s="138">
        <v>3798</v>
      </c>
      <c r="B137" s="2">
        <v>2024</v>
      </c>
      <c r="C137" s="2" t="s">
        <v>702</v>
      </c>
      <c r="D137" s="2" t="s">
        <v>703</v>
      </c>
      <c r="E137" s="2" t="s">
        <v>704</v>
      </c>
      <c r="F137" s="139">
        <v>61801</v>
      </c>
      <c r="G137" s="140">
        <v>4</v>
      </c>
      <c r="H137" s="141" t="s">
        <v>946</v>
      </c>
      <c r="I137" s="2" t="s">
        <v>1063</v>
      </c>
      <c r="J137" s="2" t="s">
        <v>1064</v>
      </c>
      <c r="K137" s="2" t="s">
        <v>1116</v>
      </c>
      <c r="L137" s="2" t="s">
        <v>1116</v>
      </c>
      <c r="M137" s="2" t="s">
        <v>41</v>
      </c>
      <c r="N137" s="2" t="s">
        <v>41</v>
      </c>
      <c r="O137" s="2" t="s">
        <v>41</v>
      </c>
      <c r="P137" s="2" t="s">
        <v>41</v>
      </c>
      <c r="Q137" s="2" t="s">
        <v>1511</v>
      </c>
      <c r="R137" s="2" t="s">
        <v>1512</v>
      </c>
      <c r="S137" s="2" t="s">
        <v>1513</v>
      </c>
      <c r="T137" s="2" t="s">
        <v>1514</v>
      </c>
      <c r="U137" s="145">
        <v>45761</v>
      </c>
      <c r="V137" s="2" t="s">
        <v>1948</v>
      </c>
      <c r="W137" s="2" t="s">
        <v>1994</v>
      </c>
      <c r="X137" s="2" t="s">
        <v>1950</v>
      </c>
      <c r="Y137" s="2" t="s">
        <v>1952</v>
      </c>
      <c r="Z137" s="2" t="s">
        <v>1063</v>
      </c>
      <c r="AA137" s="2" t="s">
        <v>1064</v>
      </c>
      <c r="AE137" s="2" t="s">
        <v>1511</v>
      </c>
      <c r="AF137" s="2" t="s">
        <v>1512</v>
      </c>
      <c r="AG137" s="145">
        <v>45761</v>
      </c>
      <c r="AH137" s="2" t="s">
        <v>2382</v>
      </c>
    </row>
    <row r="138" spans="1:34">
      <c r="A138" s="138">
        <v>4689</v>
      </c>
      <c r="B138" s="2">
        <v>2024</v>
      </c>
      <c r="C138" s="2" t="s">
        <v>705</v>
      </c>
      <c r="D138" s="2" t="s">
        <v>706</v>
      </c>
      <c r="E138" s="2" t="s">
        <v>707</v>
      </c>
      <c r="F138" s="139">
        <v>61820</v>
      </c>
      <c r="G138" s="140">
        <v>4</v>
      </c>
      <c r="H138" s="141" t="s">
        <v>946</v>
      </c>
      <c r="I138" s="2" t="s">
        <v>1065</v>
      </c>
      <c r="J138" s="2" t="s">
        <v>1065</v>
      </c>
      <c r="K138" s="2" t="s">
        <v>1116</v>
      </c>
      <c r="L138" s="2" t="s">
        <v>1116</v>
      </c>
      <c r="M138" s="2" t="s">
        <v>1118</v>
      </c>
      <c r="N138" s="2" t="s">
        <v>1118</v>
      </c>
      <c r="O138" s="2" t="s">
        <v>1118</v>
      </c>
      <c r="P138" s="2" t="s">
        <v>1118</v>
      </c>
      <c r="Q138" s="2" t="s">
        <v>1515</v>
      </c>
      <c r="R138" s="2" t="s">
        <v>1144</v>
      </c>
      <c r="S138" s="2" t="s">
        <v>1516</v>
      </c>
      <c r="T138" s="2" t="s">
        <v>1517</v>
      </c>
      <c r="U138" s="145">
        <v>45761</v>
      </c>
      <c r="V138" s="2" t="s">
        <v>1995</v>
      </c>
      <c r="W138" s="2" t="s">
        <v>1255</v>
      </c>
      <c r="X138" s="2" t="s">
        <v>1996</v>
      </c>
      <c r="Y138" s="2" t="s">
        <v>1997</v>
      </c>
      <c r="Z138" s="2" t="s">
        <v>1065</v>
      </c>
      <c r="AA138" s="2" t="s">
        <v>1065</v>
      </c>
      <c r="AC138" s="2" t="s">
        <v>2209</v>
      </c>
      <c r="AE138" s="2" t="s">
        <v>1995</v>
      </c>
      <c r="AF138" s="2" t="s">
        <v>1255</v>
      </c>
      <c r="AG138" s="145">
        <v>45761</v>
      </c>
    </row>
    <row r="139" spans="1:34">
      <c r="A139" s="138">
        <v>4861</v>
      </c>
      <c r="B139" s="2">
        <v>2024</v>
      </c>
      <c r="C139" s="2" t="s">
        <v>708</v>
      </c>
      <c r="D139" s="2" t="s">
        <v>709</v>
      </c>
      <c r="E139" s="2" t="s">
        <v>704</v>
      </c>
      <c r="F139" s="139">
        <v>61801</v>
      </c>
      <c r="G139" s="140">
        <v>4</v>
      </c>
      <c r="H139" s="141" t="s">
        <v>946</v>
      </c>
      <c r="I139" s="2" t="s">
        <v>1038</v>
      </c>
      <c r="J139" s="2" t="s">
        <v>1038</v>
      </c>
      <c r="K139" s="2" t="s">
        <v>1116</v>
      </c>
      <c r="L139" s="2" t="s">
        <v>1116</v>
      </c>
      <c r="M139" s="2" t="s">
        <v>41</v>
      </c>
      <c r="N139" s="2" t="s">
        <v>41</v>
      </c>
      <c r="O139" s="2" t="s">
        <v>41</v>
      </c>
      <c r="P139" s="2" t="s">
        <v>41</v>
      </c>
      <c r="Q139" s="2" t="s">
        <v>1518</v>
      </c>
      <c r="R139" s="2" t="s">
        <v>1130</v>
      </c>
      <c r="S139" s="2" t="s">
        <v>1519</v>
      </c>
      <c r="T139" s="2" t="s">
        <v>1520</v>
      </c>
      <c r="U139" s="145">
        <v>45757</v>
      </c>
      <c r="V139" s="2" t="s">
        <v>1998</v>
      </c>
      <c r="W139" s="2" t="s">
        <v>1823</v>
      </c>
      <c r="X139" s="2" t="s">
        <v>1999</v>
      </c>
      <c r="Y139" s="2" t="s">
        <v>2000</v>
      </c>
      <c r="Z139" s="2" t="s">
        <v>1038</v>
      </c>
      <c r="AA139" s="2" t="s">
        <v>1038</v>
      </c>
      <c r="AB139" s="2" t="s">
        <v>2210</v>
      </c>
      <c r="AC139" s="2" t="s">
        <v>2153</v>
      </c>
      <c r="AD139" s="2" t="s">
        <v>2211</v>
      </c>
      <c r="AE139" s="2" t="s">
        <v>1998</v>
      </c>
      <c r="AF139" s="2" t="s">
        <v>1823</v>
      </c>
      <c r="AG139" s="145">
        <v>45757</v>
      </c>
      <c r="AH139" s="2" t="s">
        <v>2383</v>
      </c>
    </row>
    <row r="140" spans="1:34">
      <c r="A140" s="138">
        <v>5785</v>
      </c>
      <c r="B140" s="2">
        <v>2024</v>
      </c>
      <c r="C140" s="2" t="s">
        <v>710</v>
      </c>
      <c r="D140" s="2" t="s">
        <v>711</v>
      </c>
      <c r="E140" s="2" t="s">
        <v>712</v>
      </c>
      <c r="F140" s="139">
        <v>61856</v>
      </c>
      <c r="G140" s="140">
        <v>4</v>
      </c>
      <c r="H140" s="141" t="s">
        <v>946</v>
      </c>
      <c r="K140" s="2" t="s">
        <v>1119</v>
      </c>
      <c r="L140" s="2" t="s">
        <v>1119</v>
      </c>
      <c r="M140" s="2" t="s">
        <v>1116</v>
      </c>
      <c r="N140" s="2" t="s">
        <v>1116</v>
      </c>
      <c r="O140" s="2" t="s">
        <v>1116</v>
      </c>
      <c r="P140" s="2" t="s">
        <v>1116</v>
      </c>
      <c r="Q140" s="2" t="s">
        <v>1521</v>
      </c>
      <c r="R140" s="2" t="s">
        <v>1144</v>
      </c>
      <c r="S140" s="2" t="s">
        <v>1522</v>
      </c>
      <c r="T140" s="2" t="s">
        <v>1523</v>
      </c>
      <c r="U140" s="145">
        <v>45761</v>
      </c>
      <c r="V140" s="2" t="s">
        <v>2001</v>
      </c>
      <c r="W140" s="2" t="s">
        <v>1255</v>
      </c>
      <c r="X140" s="2" t="s">
        <v>2002</v>
      </c>
      <c r="Y140" s="2" t="s">
        <v>2003</v>
      </c>
      <c r="AC140" s="2" t="s">
        <v>2212</v>
      </c>
      <c r="AE140" s="2" t="s">
        <v>2001</v>
      </c>
      <c r="AF140" s="2" t="s">
        <v>1255</v>
      </c>
      <c r="AG140" s="145">
        <v>45761</v>
      </c>
      <c r="AH140" s="2" t="s">
        <v>2389</v>
      </c>
    </row>
    <row r="141" spans="1:34">
      <c r="A141" s="138">
        <v>2535</v>
      </c>
      <c r="B141" s="2">
        <v>2024</v>
      </c>
      <c r="C141" s="2" t="s">
        <v>713</v>
      </c>
      <c r="D141" s="2" t="s">
        <v>714</v>
      </c>
      <c r="E141" s="2" t="s">
        <v>715</v>
      </c>
      <c r="F141" s="139">
        <v>61701</v>
      </c>
      <c r="G141" s="140">
        <v>4</v>
      </c>
      <c r="H141" s="141" t="s">
        <v>947</v>
      </c>
      <c r="I141" s="2" t="s">
        <v>1066</v>
      </c>
      <c r="J141" s="2" t="s">
        <v>1066</v>
      </c>
      <c r="K141" s="2" t="s">
        <v>1116</v>
      </c>
      <c r="L141" s="2" t="s">
        <v>1116</v>
      </c>
      <c r="M141" s="2" t="s">
        <v>41</v>
      </c>
      <c r="N141" s="2" t="s">
        <v>41</v>
      </c>
      <c r="O141" s="2" t="s">
        <v>41</v>
      </c>
      <c r="P141" s="2" t="s">
        <v>41</v>
      </c>
      <c r="Q141" s="2" t="s">
        <v>1524</v>
      </c>
      <c r="R141" s="2" t="s">
        <v>1130</v>
      </c>
      <c r="S141" s="2" t="s">
        <v>1525</v>
      </c>
      <c r="T141" s="2" t="s">
        <v>1526</v>
      </c>
      <c r="U141" s="145">
        <v>45758</v>
      </c>
      <c r="V141" s="2" t="s">
        <v>2004</v>
      </c>
      <c r="W141" s="2" t="s">
        <v>1823</v>
      </c>
      <c r="X141" s="2" t="s">
        <v>2005</v>
      </c>
      <c r="Y141" s="2" t="s">
        <v>2006</v>
      </c>
      <c r="Z141" s="2" t="s">
        <v>1066</v>
      </c>
      <c r="AA141" s="2" t="s">
        <v>1066</v>
      </c>
      <c r="AE141" s="2" t="s">
        <v>2315</v>
      </c>
      <c r="AF141" s="2" t="s">
        <v>1799</v>
      </c>
      <c r="AG141" s="145">
        <v>45758</v>
      </c>
      <c r="AH141" s="2" t="s">
        <v>2365</v>
      </c>
    </row>
    <row r="142" spans="1:34">
      <c r="A142" s="138">
        <v>5264</v>
      </c>
      <c r="B142" s="2">
        <v>2024</v>
      </c>
      <c r="C142" s="2" t="s">
        <v>716</v>
      </c>
      <c r="D142" s="2" t="s">
        <v>717</v>
      </c>
      <c r="E142" s="2" t="s">
        <v>718</v>
      </c>
      <c r="F142" s="139">
        <v>61764</v>
      </c>
      <c r="G142" s="140">
        <v>4</v>
      </c>
      <c r="H142" s="141" t="s">
        <v>947</v>
      </c>
      <c r="I142" s="2" t="s">
        <v>1052</v>
      </c>
      <c r="J142" s="2" t="s">
        <v>1052</v>
      </c>
      <c r="K142" s="2" t="s">
        <v>1116</v>
      </c>
      <c r="L142" s="2" t="s">
        <v>1116</v>
      </c>
      <c r="M142" s="2" t="s">
        <v>41</v>
      </c>
      <c r="N142" s="2" t="s">
        <v>41</v>
      </c>
      <c r="O142" s="2" t="s">
        <v>41</v>
      </c>
      <c r="P142" s="2" t="s">
        <v>41</v>
      </c>
      <c r="Q142" s="2" t="s">
        <v>1527</v>
      </c>
      <c r="R142" s="2" t="s">
        <v>1130</v>
      </c>
      <c r="S142" s="2" t="s">
        <v>1528</v>
      </c>
      <c r="T142" s="2" t="s">
        <v>1529</v>
      </c>
      <c r="U142" s="145">
        <v>45757</v>
      </c>
      <c r="V142" s="2" t="s">
        <v>2007</v>
      </c>
      <c r="W142" s="2" t="s">
        <v>1823</v>
      </c>
      <c r="X142" s="2" t="s">
        <v>2008</v>
      </c>
      <c r="Y142" s="2" t="s">
        <v>2009</v>
      </c>
      <c r="Z142" s="2" t="s">
        <v>1052</v>
      </c>
      <c r="AA142" s="2" t="s">
        <v>1052</v>
      </c>
      <c r="AE142" s="2" t="s">
        <v>2315</v>
      </c>
      <c r="AF142" s="2" t="s">
        <v>2288</v>
      </c>
      <c r="AG142" s="145">
        <v>45757</v>
      </c>
      <c r="AH142" s="2" t="s">
        <v>2383</v>
      </c>
    </row>
    <row r="143" spans="1:34">
      <c r="A143" s="138">
        <v>6189</v>
      </c>
      <c r="B143" s="2">
        <v>2024</v>
      </c>
      <c r="C143" s="2" t="s">
        <v>719</v>
      </c>
      <c r="D143" s="2" t="s">
        <v>720</v>
      </c>
      <c r="E143" s="2" t="s">
        <v>721</v>
      </c>
      <c r="F143" s="139">
        <v>61761</v>
      </c>
      <c r="G143" s="140">
        <v>4</v>
      </c>
      <c r="H143" s="141" t="s">
        <v>947</v>
      </c>
      <c r="I143" s="2" t="s">
        <v>719</v>
      </c>
      <c r="J143" s="2" t="s">
        <v>1053</v>
      </c>
      <c r="K143" s="2" t="s">
        <v>1116</v>
      </c>
      <c r="L143" s="2" t="s">
        <v>1116</v>
      </c>
      <c r="M143" s="2" t="s">
        <v>41</v>
      </c>
      <c r="N143" s="2" t="s">
        <v>41</v>
      </c>
      <c r="O143" s="2" t="s">
        <v>41</v>
      </c>
      <c r="P143" s="2" t="s">
        <v>41</v>
      </c>
      <c r="Q143" s="2" t="s">
        <v>1463</v>
      </c>
      <c r="R143" s="2" t="s">
        <v>1130</v>
      </c>
      <c r="S143" s="2" t="s">
        <v>1464</v>
      </c>
      <c r="T143" s="2" t="s">
        <v>1465</v>
      </c>
      <c r="U143" s="145">
        <v>45758</v>
      </c>
      <c r="V143" s="2" t="s">
        <v>1948</v>
      </c>
      <c r="W143" s="2" t="s">
        <v>1949</v>
      </c>
      <c r="X143" s="2" t="s">
        <v>1950</v>
      </c>
      <c r="Y143" s="2" t="s">
        <v>1952</v>
      </c>
      <c r="Z143" s="2" t="s">
        <v>719</v>
      </c>
      <c r="AA143" s="2" t="s">
        <v>1053</v>
      </c>
      <c r="AE143" s="2" t="s">
        <v>1463</v>
      </c>
      <c r="AF143" s="2" t="s">
        <v>1130</v>
      </c>
      <c r="AG143" s="145">
        <v>45758</v>
      </c>
      <c r="AH143" s="2" t="s">
        <v>2382</v>
      </c>
    </row>
    <row r="144" spans="1:34">
      <c r="A144" s="138">
        <v>1107</v>
      </c>
      <c r="B144" s="2">
        <v>2024</v>
      </c>
      <c r="C144" s="2" t="s">
        <v>722</v>
      </c>
      <c r="D144" s="2" t="s">
        <v>723</v>
      </c>
      <c r="E144" s="2" t="s">
        <v>724</v>
      </c>
      <c r="F144" s="139">
        <v>60970</v>
      </c>
      <c r="G144" s="140">
        <v>4</v>
      </c>
      <c r="H144" s="141" t="s">
        <v>948</v>
      </c>
      <c r="K144" s="2" t="s">
        <v>1119</v>
      </c>
      <c r="L144" s="2" t="s">
        <v>1119</v>
      </c>
      <c r="M144" s="2" t="s">
        <v>41</v>
      </c>
      <c r="N144" s="2" t="s">
        <v>41</v>
      </c>
      <c r="O144" s="2" t="s">
        <v>41</v>
      </c>
      <c r="P144" s="2" t="s">
        <v>41</v>
      </c>
      <c r="Q144" s="2" t="s">
        <v>1530</v>
      </c>
      <c r="R144" s="2" t="s">
        <v>1140</v>
      </c>
      <c r="S144" s="2" t="s">
        <v>1531</v>
      </c>
      <c r="T144" s="2" t="s">
        <v>1532</v>
      </c>
      <c r="U144" s="145">
        <v>45770</v>
      </c>
      <c r="V144" s="2" t="s">
        <v>2010</v>
      </c>
      <c r="W144" s="2" t="s">
        <v>1713</v>
      </c>
      <c r="X144" s="2" t="s">
        <v>1531</v>
      </c>
      <c r="Y144" s="2" t="s">
        <v>2011</v>
      </c>
      <c r="AB144" s="2" t="s">
        <v>2213</v>
      </c>
      <c r="AE144" s="2" t="s">
        <v>1530</v>
      </c>
      <c r="AF144" s="2" t="s">
        <v>1144</v>
      </c>
      <c r="AG144" s="145">
        <v>45770</v>
      </c>
      <c r="AH144" s="2" t="s">
        <v>2390</v>
      </c>
    </row>
    <row r="145" spans="1:34">
      <c r="A145" s="138">
        <v>4200</v>
      </c>
      <c r="B145" s="2">
        <v>2024</v>
      </c>
      <c r="C145" s="2" t="s">
        <v>725</v>
      </c>
      <c r="D145" s="2" t="s">
        <v>726</v>
      </c>
      <c r="E145" s="2" t="s">
        <v>727</v>
      </c>
      <c r="F145" s="139">
        <v>60942</v>
      </c>
      <c r="G145" s="140">
        <v>4</v>
      </c>
      <c r="H145" s="141" t="s">
        <v>948</v>
      </c>
      <c r="I145" s="2" t="s">
        <v>1067</v>
      </c>
      <c r="J145" s="2" t="s">
        <v>1067</v>
      </c>
      <c r="K145" s="2" t="s">
        <v>1119</v>
      </c>
      <c r="L145" s="2" t="s">
        <v>1119</v>
      </c>
      <c r="M145" s="2" t="s">
        <v>41</v>
      </c>
      <c r="N145" s="2" t="s">
        <v>41</v>
      </c>
      <c r="O145" s="2" t="s">
        <v>41</v>
      </c>
      <c r="P145" s="2" t="s">
        <v>41</v>
      </c>
      <c r="Q145" s="2" t="s">
        <v>1533</v>
      </c>
      <c r="R145" s="2" t="s">
        <v>1534</v>
      </c>
      <c r="S145" s="2" t="s">
        <v>1535</v>
      </c>
      <c r="T145" s="2" t="s">
        <v>1536</v>
      </c>
      <c r="U145" s="145">
        <v>45757</v>
      </c>
      <c r="V145" s="2" t="s">
        <v>1948</v>
      </c>
      <c r="W145" s="2" t="s">
        <v>1994</v>
      </c>
      <c r="X145" s="2" t="s">
        <v>1950</v>
      </c>
      <c r="Y145" s="2" t="s">
        <v>1951</v>
      </c>
      <c r="Z145" s="2" t="s">
        <v>1067</v>
      </c>
      <c r="AA145" s="2" t="s">
        <v>1067</v>
      </c>
      <c r="AB145" s="2" t="s">
        <v>2214</v>
      </c>
      <c r="AD145" s="2" t="s">
        <v>2215</v>
      </c>
      <c r="AE145" s="2" t="s">
        <v>1533</v>
      </c>
      <c r="AF145" s="2" t="s">
        <v>1534</v>
      </c>
      <c r="AG145" s="145">
        <v>45757</v>
      </c>
      <c r="AH145" s="2" t="s">
        <v>2391</v>
      </c>
    </row>
    <row r="146" spans="1:34">
      <c r="A146" s="138">
        <v>4853</v>
      </c>
      <c r="B146" s="2">
        <v>2024</v>
      </c>
      <c r="C146" s="2" t="s">
        <v>728</v>
      </c>
      <c r="D146" s="2" t="s">
        <v>729</v>
      </c>
      <c r="E146" s="2" t="s">
        <v>730</v>
      </c>
      <c r="F146" s="139">
        <v>61832</v>
      </c>
      <c r="G146" s="140">
        <v>4</v>
      </c>
      <c r="H146" s="141" t="s">
        <v>948</v>
      </c>
      <c r="I146" s="2" t="s">
        <v>1038</v>
      </c>
      <c r="J146" s="2" t="s">
        <v>1038</v>
      </c>
      <c r="K146" s="2" t="s">
        <v>1116</v>
      </c>
      <c r="L146" s="2" t="s">
        <v>1116</v>
      </c>
      <c r="M146" s="2" t="s">
        <v>41</v>
      </c>
      <c r="N146" s="2" t="s">
        <v>41</v>
      </c>
      <c r="O146" s="2" t="s">
        <v>41</v>
      </c>
      <c r="P146" s="2" t="s">
        <v>41</v>
      </c>
      <c r="Q146" s="2" t="s">
        <v>1518</v>
      </c>
      <c r="R146" s="2" t="s">
        <v>1130</v>
      </c>
      <c r="S146" s="2" t="s">
        <v>1537</v>
      </c>
      <c r="T146" s="2" t="s">
        <v>1520</v>
      </c>
      <c r="U146" s="145">
        <v>45757</v>
      </c>
      <c r="V146" s="2" t="s">
        <v>1998</v>
      </c>
      <c r="W146" s="2" t="s">
        <v>1823</v>
      </c>
      <c r="X146" s="2" t="s">
        <v>1999</v>
      </c>
      <c r="Y146" s="2" t="s">
        <v>2000</v>
      </c>
      <c r="Z146" s="2" t="s">
        <v>1038</v>
      </c>
      <c r="AA146" s="2" t="s">
        <v>1038</v>
      </c>
      <c r="AB146" s="2" t="s">
        <v>2216</v>
      </c>
      <c r="AC146" s="2" t="s">
        <v>2153</v>
      </c>
      <c r="AD146" s="2" t="s">
        <v>2217</v>
      </c>
      <c r="AE146" s="2" t="s">
        <v>1998</v>
      </c>
      <c r="AF146" s="2" t="s">
        <v>1823</v>
      </c>
      <c r="AG146" s="145">
        <v>45757</v>
      </c>
      <c r="AH146" s="2" t="s">
        <v>2365</v>
      </c>
    </row>
    <row r="147" spans="1:34">
      <c r="A147" s="138">
        <v>471</v>
      </c>
      <c r="B147" s="2">
        <v>2024</v>
      </c>
      <c r="C147" s="2" t="s">
        <v>731</v>
      </c>
      <c r="D147" s="2" t="s">
        <v>732</v>
      </c>
      <c r="E147" s="2" t="s">
        <v>733</v>
      </c>
      <c r="F147" s="139">
        <v>62526</v>
      </c>
      <c r="G147" s="140">
        <v>4</v>
      </c>
      <c r="H147" s="141" t="s">
        <v>949</v>
      </c>
      <c r="I147" s="2" t="s">
        <v>731</v>
      </c>
      <c r="J147" s="2" t="s">
        <v>731</v>
      </c>
      <c r="K147" s="2" t="s">
        <v>1116</v>
      </c>
      <c r="L147" s="2" t="s">
        <v>1116</v>
      </c>
      <c r="M147" s="2" t="s">
        <v>41</v>
      </c>
      <c r="N147" s="2" t="s">
        <v>41</v>
      </c>
      <c r="O147" s="2" t="s">
        <v>41</v>
      </c>
      <c r="P147" s="2" t="s">
        <v>41</v>
      </c>
      <c r="Q147" s="2" t="s">
        <v>1538</v>
      </c>
      <c r="R147" s="2" t="s">
        <v>1133</v>
      </c>
      <c r="S147" s="2" t="s">
        <v>1539</v>
      </c>
      <c r="T147" s="2" t="s">
        <v>1540</v>
      </c>
      <c r="U147" s="145">
        <v>45761</v>
      </c>
      <c r="V147" s="2" t="s">
        <v>2012</v>
      </c>
      <c r="W147" s="2" t="s">
        <v>2013</v>
      </c>
      <c r="X147" s="2" t="s">
        <v>2014</v>
      </c>
      <c r="Y147" s="2" t="s">
        <v>2015</v>
      </c>
      <c r="Z147" s="2" t="s">
        <v>731</v>
      </c>
      <c r="AA147" s="2" t="s">
        <v>731</v>
      </c>
      <c r="AB147" s="2" t="s">
        <v>2218</v>
      </c>
      <c r="AE147" s="2" t="s">
        <v>1538</v>
      </c>
      <c r="AF147" s="2" t="s">
        <v>1133</v>
      </c>
      <c r="AG147" s="145">
        <v>45761</v>
      </c>
      <c r="AH147" s="2" t="s">
        <v>2392</v>
      </c>
    </row>
    <row r="148" spans="1:34">
      <c r="A148" s="138">
        <v>1164</v>
      </c>
      <c r="B148" s="2">
        <v>2024</v>
      </c>
      <c r="C148" s="2" t="s">
        <v>734</v>
      </c>
      <c r="D148" s="2" t="s">
        <v>735</v>
      </c>
      <c r="E148" s="2" t="s">
        <v>736</v>
      </c>
      <c r="F148" s="139">
        <v>61727</v>
      </c>
      <c r="G148" s="140">
        <v>4</v>
      </c>
      <c r="H148" s="141" t="s">
        <v>949</v>
      </c>
      <c r="I148" s="2" t="s">
        <v>1068</v>
      </c>
      <c r="J148" s="2" t="s">
        <v>1068</v>
      </c>
      <c r="K148" s="2" t="s">
        <v>1119</v>
      </c>
      <c r="L148" s="2" t="s">
        <v>1119</v>
      </c>
      <c r="M148" s="2" t="s">
        <v>41</v>
      </c>
      <c r="N148" s="2" t="s">
        <v>41</v>
      </c>
      <c r="O148" s="2" t="s">
        <v>41</v>
      </c>
      <c r="P148" s="2" t="s">
        <v>41</v>
      </c>
      <c r="Q148" s="2" t="s">
        <v>1541</v>
      </c>
      <c r="R148" s="2" t="s">
        <v>1144</v>
      </c>
      <c r="S148" s="2" t="s">
        <v>1542</v>
      </c>
      <c r="T148" s="2" t="s">
        <v>1543</v>
      </c>
      <c r="U148" s="145">
        <v>45700</v>
      </c>
      <c r="V148" s="2" t="s">
        <v>2016</v>
      </c>
      <c r="W148" s="2" t="s">
        <v>2017</v>
      </c>
      <c r="X148" s="2" t="s">
        <v>2018</v>
      </c>
      <c r="Y148" s="2" t="s">
        <v>2019</v>
      </c>
      <c r="Z148" s="2" t="s">
        <v>1068</v>
      </c>
      <c r="AA148" s="2" t="s">
        <v>1068</v>
      </c>
      <c r="AB148" s="2" t="s">
        <v>2201</v>
      </c>
      <c r="AC148" s="2" t="s">
        <v>2153</v>
      </c>
      <c r="AD148" s="2" t="s">
        <v>2219</v>
      </c>
      <c r="AE148" s="2" t="s">
        <v>2016</v>
      </c>
      <c r="AF148" s="2" t="s">
        <v>2316</v>
      </c>
      <c r="AG148" s="145">
        <v>45700</v>
      </c>
    </row>
    <row r="149" spans="1:34">
      <c r="A149" s="138">
        <v>2154</v>
      </c>
      <c r="B149" s="2">
        <v>2024</v>
      </c>
      <c r="C149" s="2" t="s">
        <v>737</v>
      </c>
      <c r="D149" s="2" t="s">
        <v>738</v>
      </c>
      <c r="E149" s="2" t="s">
        <v>739</v>
      </c>
      <c r="F149" s="139">
        <v>62565</v>
      </c>
      <c r="G149" s="140">
        <v>4</v>
      </c>
      <c r="H149" s="141" t="s">
        <v>949</v>
      </c>
      <c r="I149" s="2" t="s">
        <v>1069</v>
      </c>
      <c r="J149" s="2" t="s">
        <v>1069</v>
      </c>
      <c r="K149" s="2" t="s">
        <v>1119</v>
      </c>
      <c r="L149" s="2" t="s">
        <v>1119</v>
      </c>
      <c r="M149" s="2" t="s">
        <v>41</v>
      </c>
      <c r="N149" s="2" t="s">
        <v>41</v>
      </c>
      <c r="O149" s="2" t="s">
        <v>41</v>
      </c>
      <c r="P149" s="2" t="s">
        <v>41</v>
      </c>
      <c r="Q149" s="2" t="s">
        <v>1544</v>
      </c>
      <c r="R149" s="2" t="s">
        <v>1545</v>
      </c>
      <c r="S149" s="2" t="s">
        <v>1546</v>
      </c>
      <c r="T149" s="2" t="s">
        <v>1547</v>
      </c>
      <c r="U149" s="145">
        <v>45762</v>
      </c>
      <c r="V149" s="2" t="s">
        <v>2020</v>
      </c>
      <c r="W149" s="2" t="s">
        <v>2021</v>
      </c>
      <c r="X149" s="2" t="s">
        <v>2022</v>
      </c>
      <c r="Y149" s="2" t="s">
        <v>2023</v>
      </c>
      <c r="Z149" s="2" t="s">
        <v>1069</v>
      </c>
      <c r="AA149" s="2" t="s">
        <v>1069</v>
      </c>
      <c r="AB149" s="2" t="s">
        <v>2192</v>
      </c>
      <c r="AC149" s="2" t="s">
        <v>2157</v>
      </c>
      <c r="AD149" s="2" t="s">
        <v>2157</v>
      </c>
      <c r="AE149" s="2" t="s">
        <v>2317</v>
      </c>
      <c r="AF149" s="2" t="s">
        <v>1799</v>
      </c>
      <c r="AG149" s="145">
        <v>45762</v>
      </c>
      <c r="AH149" s="2" t="s">
        <v>2393</v>
      </c>
    </row>
    <row r="150" spans="1:34">
      <c r="A150" s="138">
        <v>2592</v>
      </c>
      <c r="B150" s="2">
        <v>2024</v>
      </c>
      <c r="C150" s="2" t="s">
        <v>740</v>
      </c>
      <c r="D150" s="2" t="s">
        <v>741</v>
      </c>
      <c r="E150" s="2" t="s">
        <v>742</v>
      </c>
      <c r="F150" s="139">
        <v>62521</v>
      </c>
      <c r="G150" s="140">
        <v>4</v>
      </c>
      <c r="H150" s="141" t="s">
        <v>949</v>
      </c>
      <c r="I150" s="2" t="s">
        <v>1070</v>
      </c>
      <c r="J150" s="2" t="s">
        <v>1070</v>
      </c>
      <c r="K150" s="2" t="s">
        <v>1116</v>
      </c>
      <c r="L150" s="2" t="s">
        <v>1116</v>
      </c>
      <c r="M150" s="2" t="s">
        <v>41</v>
      </c>
      <c r="N150" s="2" t="s">
        <v>41</v>
      </c>
      <c r="O150" s="2" t="s">
        <v>41</v>
      </c>
      <c r="P150" s="2" t="s">
        <v>41</v>
      </c>
      <c r="Q150" s="2" t="s">
        <v>1544</v>
      </c>
      <c r="R150" s="2" t="s">
        <v>1545</v>
      </c>
      <c r="S150" s="2" t="s">
        <v>1546</v>
      </c>
      <c r="T150" s="2" t="s">
        <v>1548</v>
      </c>
      <c r="U150" s="145">
        <v>45762</v>
      </c>
      <c r="V150" s="2" t="s">
        <v>2020</v>
      </c>
      <c r="W150" s="2" t="s">
        <v>2021</v>
      </c>
      <c r="X150" s="2" t="s">
        <v>2022</v>
      </c>
      <c r="Y150" s="2" t="s">
        <v>2024</v>
      </c>
      <c r="Z150" s="2" t="s">
        <v>1070</v>
      </c>
      <c r="AA150" s="2" t="s">
        <v>1070</v>
      </c>
      <c r="AB150" s="2" t="s">
        <v>2220</v>
      </c>
      <c r="AE150" s="2" t="s">
        <v>2317</v>
      </c>
      <c r="AF150" s="2" t="s">
        <v>1799</v>
      </c>
      <c r="AG150" s="145">
        <v>45762</v>
      </c>
      <c r="AH150" s="2" t="s">
        <v>2394</v>
      </c>
    </row>
    <row r="151" spans="1:34">
      <c r="A151" s="138">
        <v>1784</v>
      </c>
      <c r="B151" s="2">
        <v>2024</v>
      </c>
      <c r="C151" s="2" t="s">
        <v>743</v>
      </c>
      <c r="D151" s="2" t="s">
        <v>744</v>
      </c>
      <c r="E151" s="2" t="s">
        <v>745</v>
      </c>
      <c r="F151" s="139">
        <v>61944</v>
      </c>
      <c r="G151" s="140">
        <v>4</v>
      </c>
      <c r="H151" s="141" t="s">
        <v>950</v>
      </c>
      <c r="I151" s="2" t="s">
        <v>1071</v>
      </c>
      <c r="J151" s="2" t="s">
        <v>1071</v>
      </c>
      <c r="K151" s="2" t="s">
        <v>1119</v>
      </c>
      <c r="L151" s="2" t="s">
        <v>1119</v>
      </c>
      <c r="M151" s="2" t="s">
        <v>1116</v>
      </c>
      <c r="N151" s="2" t="s">
        <v>1116</v>
      </c>
      <c r="O151" s="2" t="s">
        <v>1116</v>
      </c>
      <c r="P151" s="2" t="s">
        <v>1116</v>
      </c>
      <c r="Q151" s="2" t="s">
        <v>1549</v>
      </c>
      <c r="R151" s="2" t="s">
        <v>1133</v>
      </c>
      <c r="S151" s="2" t="s">
        <v>1550</v>
      </c>
      <c r="T151" s="2" t="s">
        <v>1551</v>
      </c>
      <c r="U151" s="145">
        <v>45765</v>
      </c>
      <c r="V151" s="2" t="s">
        <v>2025</v>
      </c>
      <c r="W151" s="2" t="s">
        <v>1799</v>
      </c>
      <c r="X151" s="2" t="s">
        <v>2026</v>
      </c>
      <c r="Y151" s="2" t="s">
        <v>2027</v>
      </c>
      <c r="Z151" s="2" t="s">
        <v>1071</v>
      </c>
      <c r="AA151" s="2" t="s">
        <v>1071</v>
      </c>
      <c r="AC151" s="2" t="s">
        <v>2221</v>
      </c>
      <c r="AE151" s="2" t="s">
        <v>2025</v>
      </c>
      <c r="AF151" s="2" t="s">
        <v>1799</v>
      </c>
      <c r="AG151" s="145">
        <v>45765</v>
      </c>
      <c r="AH151" s="2" t="s">
        <v>2395</v>
      </c>
    </row>
    <row r="152" spans="1:34">
      <c r="A152" s="138">
        <v>3392</v>
      </c>
      <c r="B152" s="2">
        <v>2024</v>
      </c>
      <c r="C152" s="2" t="s">
        <v>746</v>
      </c>
      <c r="D152" s="2" t="s">
        <v>747</v>
      </c>
      <c r="E152" s="2" t="s">
        <v>748</v>
      </c>
      <c r="F152" s="139">
        <v>61938</v>
      </c>
      <c r="G152" s="140">
        <v>4</v>
      </c>
      <c r="H152" s="141" t="s">
        <v>950</v>
      </c>
      <c r="I152" s="2" t="s">
        <v>746</v>
      </c>
      <c r="J152" s="2" t="s">
        <v>746</v>
      </c>
      <c r="K152" s="2" t="s">
        <v>1116</v>
      </c>
      <c r="L152" s="2" t="s">
        <v>1116</v>
      </c>
      <c r="M152" s="2" t="s">
        <v>41</v>
      </c>
      <c r="N152" s="2" t="s">
        <v>41</v>
      </c>
      <c r="O152" s="2" t="s">
        <v>41</v>
      </c>
      <c r="P152" s="2" t="s">
        <v>41</v>
      </c>
      <c r="Q152" s="2" t="s">
        <v>1552</v>
      </c>
      <c r="R152" s="2" t="s">
        <v>1481</v>
      </c>
      <c r="S152" s="2" t="s">
        <v>1553</v>
      </c>
      <c r="T152" s="2" t="s">
        <v>1554</v>
      </c>
      <c r="U152" s="145">
        <v>45764</v>
      </c>
      <c r="V152" s="2" t="s">
        <v>2028</v>
      </c>
      <c r="W152" s="2" t="s">
        <v>2029</v>
      </c>
      <c r="X152" s="2" t="s">
        <v>2030</v>
      </c>
      <c r="Y152" s="2" t="s">
        <v>2031</v>
      </c>
      <c r="Z152" s="2" t="s">
        <v>746</v>
      </c>
      <c r="AA152" s="2" t="s">
        <v>746</v>
      </c>
      <c r="AE152" s="2" t="s">
        <v>2318</v>
      </c>
      <c r="AF152" s="2" t="s">
        <v>2029</v>
      </c>
      <c r="AG152" s="145">
        <v>45764</v>
      </c>
      <c r="AH152" s="2" t="s">
        <v>2396</v>
      </c>
    </row>
    <row r="153" spans="1:34">
      <c r="A153" s="138">
        <v>321</v>
      </c>
      <c r="B153" s="2">
        <v>2024</v>
      </c>
      <c r="C153" s="2" t="s">
        <v>749</v>
      </c>
      <c r="D153" s="2" t="s">
        <v>750</v>
      </c>
      <c r="E153" s="2" t="s">
        <v>751</v>
      </c>
      <c r="F153" s="139">
        <v>62644</v>
      </c>
      <c r="G153" s="140">
        <v>3</v>
      </c>
      <c r="H153" s="141" t="s">
        <v>951</v>
      </c>
      <c r="I153" s="2" t="s">
        <v>1072</v>
      </c>
      <c r="J153" s="2" t="s">
        <v>1072</v>
      </c>
      <c r="K153" s="2" t="s">
        <v>1119</v>
      </c>
      <c r="L153" s="2" t="s">
        <v>1119</v>
      </c>
      <c r="M153" s="2" t="s">
        <v>41</v>
      </c>
      <c r="N153" s="2" t="s">
        <v>41</v>
      </c>
      <c r="O153" s="2" t="s">
        <v>41</v>
      </c>
      <c r="P153" s="2" t="s">
        <v>41</v>
      </c>
      <c r="Q153" s="2" t="s">
        <v>1555</v>
      </c>
      <c r="R153" s="2" t="s">
        <v>1144</v>
      </c>
      <c r="S153" s="2" t="s">
        <v>1556</v>
      </c>
      <c r="T153" s="2" t="s">
        <v>1557</v>
      </c>
      <c r="U153" s="145">
        <v>45790</v>
      </c>
      <c r="V153" s="2" t="s">
        <v>2032</v>
      </c>
      <c r="W153" s="2" t="s">
        <v>1255</v>
      </c>
      <c r="X153" s="2" t="s">
        <v>2033</v>
      </c>
      <c r="Y153" s="2" t="s">
        <v>2034</v>
      </c>
      <c r="Z153" s="2" t="s">
        <v>1072</v>
      </c>
      <c r="AA153" s="2" t="s">
        <v>1072</v>
      </c>
      <c r="AE153" s="2" t="s">
        <v>1555</v>
      </c>
      <c r="AF153" s="2" t="s">
        <v>1144</v>
      </c>
      <c r="AG153" s="145">
        <v>45790</v>
      </c>
      <c r="AH153" s="2" t="s">
        <v>2153</v>
      </c>
    </row>
    <row r="154" spans="1:34">
      <c r="A154" s="138">
        <v>1776</v>
      </c>
      <c r="B154" s="2">
        <v>2024</v>
      </c>
      <c r="C154" s="2" t="s">
        <v>752</v>
      </c>
      <c r="D154" s="2" t="s">
        <v>753</v>
      </c>
      <c r="E154" s="2" t="s">
        <v>754</v>
      </c>
      <c r="F154" s="139">
        <v>62557</v>
      </c>
      <c r="G154" s="140">
        <v>3</v>
      </c>
      <c r="H154" s="141" t="s">
        <v>951</v>
      </c>
      <c r="I154" s="2" t="s">
        <v>1073</v>
      </c>
      <c r="J154" s="2" t="s">
        <v>1073</v>
      </c>
      <c r="K154" s="2" t="s">
        <v>1120</v>
      </c>
      <c r="L154" s="2" t="s">
        <v>1120</v>
      </c>
      <c r="M154" s="2" t="s">
        <v>1116</v>
      </c>
      <c r="N154" s="2" t="s">
        <v>1116</v>
      </c>
      <c r="O154" s="2" t="s">
        <v>1116</v>
      </c>
      <c r="P154" s="2" t="s">
        <v>1116</v>
      </c>
      <c r="Q154" s="2" t="s">
        <v>1558</v>
      </c>
      <c r="R154" s="2" t="s">
        <v>1133</v>
      </c>
      <c r="S154" s="2" t="s">
        <v>1559</v>
      </c>
      <c r="T154" s="2" t="s">
        <v>1560</v>
      </c>
      <c r="U154" s="145">
        <v>45722</v>
      </c>
      <c r="V154" s="2" t="s">
        <v>2035</v>
      </c>
      <c r="W154" s="2" t="s">
        <v>1713</v>
      </c>
      <c r="X154" s="2" t="s">
        <v>1559</v>
      </c>
      <c r="Y154" s="2" t="s">
        <v>2036</v>
      </c>
      <c r="Z154" s="2" t="s">
        <v>1073</v>
      </c>
      <c r="AA154" s="2" t="s">
        <v>1073</v>
      </c>
      <c r="AB154" s="2" t="s">
        <v>2222</v>
      </c>
      <c r="AE154" s="2" t="s">
        <v>1558</v>
      </c>
      <c r="AF154" s="2" t="s">
        <v>1405</v>
      </c>
      <c r="AG154" s="145">
        <v>45722</v>
      </c>
      <c r="AH154" s="2" t="s">
        <v>2397</v>
      </c>
    </row>
    <row r="155" spans="1:34">
      <c r="A155" s="138">
        <v>2105</v>
      </c>
      <c r="B155" s="2">
        <v>2024</v>
      </c>
      <c r="C155" s="2" t="s">
        <v>755</v>
      </c>
      <c r="D155" s="2" t="s">
        <v>756</v>
      </c>
      <c r="E155" s="2" t="s">
        <v>757</v>
      </c>
      <c r="F155" s="139">
        <v>62681</v>
      </c>
      <c r="G155" s="140">
        <v>3</v>
      </c>
      <c r="H155" s="141" t="s">
        <v>951</v>
      </c>
      <c r="I155" s="2" t="s">
        <v>1074</v>
      </c>
      <c r="J155" s="144" t="s">
        <v>1074</v>
      </c>
      <c r="K155" s="2" t="s">
        <v>1119</v>
      </c>
      <c r="L155" s="2" t="s">
        <v>1119</v>
      </c>
      <c r="M155" s="2" t="s">
        <v>1116</v>
      </c>
      <c r="N155" s="2" t="s">
        <v>1116</v>
      </c>
      <c r="O155" s="2" t="s">
        <v>1116</v>
      </c>
      <c r="P155" s="2" t="s">
        <v>1116</v>
      </c>
      <c r="Q155" s="2" t="s">
        <v>1561</v>
      </c>
      <c r="R155" s="2" t="s">
        <v>1562</v>
      </c>
      <c r="S155" s="2" t="s">
        <v>1563</v>
      </c>
      <c r="T155" s="2" t="s">
        <v>1564</v>
      </c>
      <c r="U155" s="145">
        <v>45761</v>
      </c>
      <c r="V155" s="2" t="s">
        <v>2037</v>
      </c>
      <c r="W155" s="2" t="s">
        <v>1713</v>
      </c>
      <c r="X155" s="2" t="s">
        <v>2038</v>
      </c>
      <c r="Y155" s="2" t="s">
        <v>2039</v>
      </c>
      <c r="Z155" s="2" t="s">
        <v>1074</v>
      </c>
      <c r="AA155" s="2" t="s">
        <v>1074</v>
      </c>
      <c r="AB155" s="2" t="s">
        <v>2223</v>
      </c>
      <c r="AE155" s="2" t="s">
        <v>1561</v>
      </c>
      <c r="AF155" s="2" t="s">
        <v>1562</v>
      </c>
      <c r="AG155" s="145">
        <v>45761</v>
      </c>
    </row>
    <row r="156" spans="1:34">
      <c r="A156" s="138">
        <v>2451</v>
      </c>
      <c r="B156" s="2">
        <v>2024</v>
      </c>
      <c r="C156" s="2" t="s">
        <v>758</v>
      </c>
      <c r="D156" s="2" t="s">
        <v>759</v>
      </c>
      <c r="E156" s="2" t="s">
        <v>760</v>
      </c>
      <c r="F156" s="139">
        <v>62769</v>
      </c>
      <c r="G156" s="140">
        <v>3</v>
      </c>
      <c r="H156" s="141" t="s">
        <v>951</v>
      </c>
      <c r="I156" s="2" t="s">
        <v>1075</v>
      </c>
      <c r="J156" s="2" t="s">
        <v>1075</v>
      </c>
      <c r="K156" s="2" t="s">
        <v>1116</v>
      </c>
      <c r="L156" s="2" t="s">
        <v>1116</v>
      </c>
      <c r="M156" s="2" t="s">
        <v>41</v>
      </c>
      <c r="N156" s="2" t="s">
        <v>41</v>
      </c>
      <c r="O156" s="2" t="s">
        <v>41</v>
      </c>
      <c r="P156" s="2" t="s">
        <v>41</v>
      </c>
      <c r="Q156" s="2" t="s">
        <v>1544</v>
      </c>
      <c r="R156" s="2" t="s">
        <v>1545</v>
      </c>
      <c r="S156" s="2" t="s">
        <v>1546</v>
      </c>
      <c r="T156" s="2" t="s">
        <v>1548</v>
      </c>
      <c r="U156" s="145">
        <v>45762</v>
      </c>
      <c r="V156" s="2" t="s">
        <v>2020</v>
      </c>
      <c r="W156" s="2" t="s">
        <v>2021</v>
      </c>
      <c r="X156" s="2" t="s">
        <v>2022</v>
      </c>
      <c r="Y156" s="2" t="s">
        <v>2024</v>
      </c>
      <c r="Z156" s="2" t="s">
        <v>1075</v>
      </c>
      <c r="AA156" s="2" t="s">
        <v>1075</v>
      </c>
      <c r="AB156" s="2" t="s">
        <v>2192</v>
      </c>
      <c r="AE156" s="2" t="s">
        <v>2317</v>
      </c>
      <c r="AF156" s="2" t="s">
        <v>1799</v>
      </c>
      <c r="AG156" s="145">
        <v>45762</v>
      </c>
      <c r="AH156" s="2" t="s">
        <v>2398</v>
      </c>
    </row>
    <row r="157" spans="1:34">
      <c r="A157" s="138">
        <v>2950</v>
      </c>
      <c r="B157" s="2">
        <v>2024</v>
      </c>
      <c r="C157" s="2" t="s">
        <v>761</v>
      </c>
      <c r="D157" s="2" t="s">
        <v>762</v>
      </c>
      <c r="E157" s="2" t="s">
        <v>763</v>
      </c>
      <c r="F157" s="139">
        <v>62781</v>
      </c>
      <c r="G157" s="140">
        <v>3</v>
      </c>
      <c r="H157" s="141" t="s">
        <v>951</v>
      </c>
      <c r="I157" s="2" t="s">
        <v>761</v>
      </c>
      <c r="J157" s="2" t="s">
        <v>761</v>
      </c>
      <c r="K157" s="2" t="s">
        <v>1116</v>
      </c>
      <c r="L157" s="2" t="s">
        <v>1116</v>
      </c>
      <c r="M157" s="2" t="s">
        <v>41</v>
      </c>
      <c r="N157" s="2" t="s">
        <v>41</v>
      </c>
      <c r="O157" s="2" t="s">
        <v>41</v>
      </c>
      <c r="P157" s="2" t="s">
        <v>41</v>
      </c>
      <c r="Q157" s="2" t="s">
        <v>1565</v>
      </c>
      <c r="R157" s="2" t="s">
        <v>1481</v>
      </c>
      <c r="S157" s="2" t="s">
        <v>1566</v>
      </c>
      <c r="T157" s="2" t="s">
        <v>1567</v>
      </c>
      <c r="U157" s="145">
        <v>45761</v>
      </c>
      <c r="V157" s="2" t="s">
        <v>2012</v>
      </c>
      <c r="W157" s="2" t="s">
        <v>2013</v>
      </c>
      <c r="X157" s="2" t="s">
        <v>2014</v>
      </c>
      <c r="Y157" s="2" t="s">
        <v>2015</v>
      </c>
      <c r="Z157" s="2" t="s">
        <v>761</v>
      </c>
      <c r="AA157" s="2" t="s">
        <v>761</v>
      </c>
      <c r="AB157" s="2" t="s">
        <v>2153</v>
      </c>
      <c r="AC157" s="2" t="s">
        <v>2153</v>
      </c>
      <c r="AD157" s="2" t="s">
        <v>2153</v>
      </c>
      <c r="AE157" s="2" t="s">
        <v>2012</v>
      </c>
      <c r="AF157" s="2" t="s">
        <v>2319</v>
      </c>
      <c r="AG157" s="145">
        <v>45761</v>
      </c>
      <c r="AH157" s="2" t="s">
        <v>2399</v>
      </c>
    </row>
    <row r="158" spans="1:34">
      <c r="A158" s="138">
        <v>5512</v>
      </c>
      <c r="B158" s="2">
        <v>2024</v>
      </c>
      <c r="C158" s="2" t="s">
        <v>764</v>
      </c>
      <c r="D158" s="2" t="s">
        <v>765</v>
      </c>
      <c r="E158" s="2" t="s">
        <v>766</v>
      </c>
      <c r="F158" s="139">
        <v>62703</v>
      </c>
      <c r="G158" s="140">
        <v>3</v>
      </c>
      <c r="H158" s="141" t="s">
        <v>951</v>
      </c>
      <c r="I158" s="2" t="s">
        <v>764</v>
      </c>
      <c r="J158" s="2" t="s">
        <v>764</v>
      </c>
      <c r="K158" s="2" t="s">
        <v>1119</v>
      </c>
      <c r="L158" s="2" t="s">
        <v>1119</v>
      </c>
      <c r="M158" s="2" t="s">
        <v>1118</v>
      </c>
      <c r="N158" s="2" t="s">
        <v>1118</v>
      </c>
      <c r="O158" s="2" t="s">
        <v>1118</v>
      </c>
      <c r="P158" s="2" t="s">
        <v>1118</v>
      </c>
      <c r="Q158" s="2" t="s">
        <v>1568</v>
      </c>
      <c r="R158" s="2" t="s">
        <v>1144</v>
      </c>
      <c r="S158" s="2" t="s">
        <v>1569</v>
      </c>
      <c r="T158" s="2" t="s">
        <v>1570</v>
      </c>
      <c r="U158" s="145">
        <v>45762</v>
      </c>
      <c r="V158" s="2" t="s">
        <v>2040</v>
      </c>
      <c r="W158" s="2" t="s">
        <v>1255</v>
      </c>
      <c r="X158" s="2" t="s">
        <v>1569</v>
      </c>
      <c r="Y158" s="2" t="s">
        <v>2041</v>
      </c>
      <c r="Z158" s="2" t="s">
        <v>764</v>
      </c>
      <c r="AA158" s="2" t="s">
        <v>764</v>
      </c>
      <c r="AB158" s="2" t="s">
        <v>2224</v>
      </c>
      <c r="AC158" s="2" t="s">
        <v>2225</v>
      </c>
      <c r="AE158" s="2" t="s">
        <v>2040</v>
      </c>
      <c r="AF158" s="2" t="s">
        <v>1255</v>
      </c>
      <c r="AG158" s="145">
        <v>45762</v>
      </c>
    </row>
    <row r="159" spans="1:34">
      <c r="A159" s="138">
        <v>5728</v>
      </c>
      <c r="B159" s="2">
        <v>2024</v>
      </c>
      <c r="C159" s="2" t="s">
        <v>767</v>
      </c>
      <c r="D159" s="2" t="s">
        <v>768</v>
      </c>
      <c r="E159" s="2" t="s">
        <v>769</v>
      </c>
      <c r="F159" s="139">
        <v>62656</v>
      </c>
      <c r="G159" s="140">
        <v>3</v>
      </c>
      <c r="H159" s="141" t="s">
        <v>951</v>
      </c>
      <c r="I159" s="2" t="s">
        <v>1076</v>
      </c>
      <c r="J159" s="2" t="s">
        <v>1076</v>
      </c>
      <c r="K159" s="2" t="s">
        <v>1119</v>
      </c>
      <c r="L159" s="2" t="s">
        <v>1119</v>
      </c>
      <c r="M159" s="2" t="s">
        <v>41</v>
      </c>
      <c r="N159" s="2" t="s">
        <v>41</v>
      </c>
      <c r="O159" s="2" t="s">
        <v>41</v>
      </c>
      <c r="P159" s="2" t="s">
        <v>41</v>
      </c>
      <c r="Q159" s="2" t="s">
        <v>1571</v>
      </c>
      <c r="R159" s="2" t="s">
        <v>1144</v>
      </c>
      <c r="S159" s="2" t="s">
        <v>1572</v>
      </c>
      <c r="T159" s="2" t="s">
        <v>1573</v>
      </c>
      <c r="U159" s="145">
        <v>45744</v>
      </c>
      <c r="V159" s="2" t="s">
        <v>2042</v>
      </c>
      <c r="W159" s="2" t="s">
        <v>2043</v>
      </c>
      <c r="X159" s="2" t="s">
        <v>2044</v>
      </c>
      <c r="Y159" s="2" t="s">
        <v>2045</v>
      </c>
      <c r="Z159" s="2" t="s">
        <v>1076</v>
      </c>
      <c r="AA159" s="2" t="s">
        <v>1076</v>
      </c>
      <c r="AB159" s="2" t="s">
        <v>2226</v>
      </c>
      <c r="AC159" s="2" t="s">
        <v>2227</v>
      </c>
      <c r="AE159" s="2" t="s">
        <v>2320</v>
      </c>
      <c r="AF159" s="2" t="s">
        <v>2321</v>
      </c>
      <c r="AG159" s="145">
        <v>45744</v>
      </c>
      <c r="AH159" s="2" t="s">
        <v>2400</v>
      </c>
    </row>
    <row r="160" spans="1:34">
      <c r="A160" s="138">
        <v>6447</v>
      </c>
      <c r="B160" s="2">
        <v>2024</v>
      </c>
      <c r="C160" s="2" t="s">
        <v>770</v>
      </c>
      <c r="D160" s="2" t="s">
        <v>771</v>
      </c>
      <c r="E160" s="2" t="s">
        <v>772</v>
      </c>
      <c r="F160" s="139">
        <v>62568</v>
      </c>
      <c r="G160" s="140">
        <v>3</v>
      </c>
      <c r="H160" s="141" t="s">
        <v>951</v>
      </c>
      <c r="I160" s="2" t="s">
        <v>770</v>
      </c>
      <c r="J160" s="2" t="s">
        <v>770</v>
      </c>
      <c r="K160" s="2" t="s">
        <v>1119</v>
      </c>
      <c r="L160" s="2" t="s">
        <v>1119</v>
      </c>
      <c r="M160" s="2" t="s">
        <v>41</v>
      </c>
      <c r="N160" s="2" t="s">
        <v>41</v>
      </c>
      <c r="O160" s="2" t="s">
        <v>41</v>
      </c>
      <c r="P160" s="2" t="s">
        <v>41</v>
      </c>
      <c r="Q160" s="2" t="s">
        <v>1574</v>
      </c>
      <c r="R160" s="2" t="s">
        <v>1575</v>
      </c>
      <c r="S160" s="2" t="s">
        <v>1576</v>
      </c>
      <c r="T160" s="2" t="s">
        <v>1577</v>
      </c>
      <c r="U160" s="145">
        <v>45687</v>
      </c>
      <c r="V160" s="2" t="s">
        <v>2046</v>
      </c>
      <c r="W160" s="2" t="s">
        <v>2047</v>
      </c>
      <c r="X160" s="2" t="s">
        <v>2048</v>
      </c>
      <c r="Y160" s="2" t="s">
        <v>2049</v>
      </c>
      <c r="Z160" s="2" t="s">
        <v>770</v>
      </c>
      <c r="AA160" s="2" t="s">
        <v>770</v>
      </c>
      <c r="AB160" s="2" t="s">
        <v>2228</v>
      </c>
      <c r="AC160" s="2" t="s">
        <v>2229</v>
      </c>
      <c r="AE160" s="2" t="s">
        <v>2046</v>
      </c>
      <c r="AF160" s="2" t="s">
        <v>2047</v>
      </c>
      <c r="AG160" s="145">
        <v>45687</v>
      </c>
      <c r="AH160" s="2" t="s">
        <v>2400</v>
      </c>
    </row>
    <row r="161" spans="1:34">
      <c r="A161" s="138">
        <v>414</v>
      </c>
      <c r="B161" s="2">
        <v>2024</v>
      </c>
      <c r="C161" s="2" t="s">
        <v>773</v>
      </c>
      <c r="D161" s="2" t="s">
        <v>774</v>
      </c>
      <c r="E161" s="2" t="s">
        <v>775</v>
      </c>
      <c r="F161" s="139">
        <v>62088</v>
      </c>
      <c r="G161" s="140">
        <v>3</v>
      </c>
      <c r="H161" s="141" t="s">
        <v>952</v>
      </c>
      <c r="I161" s="2" t="s">
        <v>773</v>
      </c>
      <c r="J161" s="2" t="s">
        <v>773</v>
      </c>
      <c r="K161" s="2" t="s">
        <v>1120</v>
      </c>
      <c r="L161" s="2" t="s">
        <v>1120</v>
      </c>
      <c r="M161" s="2" t="s">
        <v>41</v>
      </c>
      <c r="N161" s="2" t="s">
        <v>41</v>
      </c>
      <c r="O161" s="2" t="s">
        <v>41</v>
      </c>
      <c r="P161" s="2" t="s">
        <v>41</v>
      </c>
      <c r="Q161" s="2" t="s">
        <v>1578</v>
      </c>
      <c r="R161" s="2" t="s">
        <v>1130</v>
      </c>
      <c r="S161" s="2" t="s">
        <v>1579</v>
      </c>
      <c r="T161" s="2" t="s">
        <v>1580</v>
      </c>
      <c r="U161" s="145">
        <v>45778</v>
      </c>
      <c r="V161" s="2" t="s">
        <v>1578</v>
      </c>
      <c r="W161" s="2" t="s">
        <v>1130</v>
      </c>
      <c r="X161" s="2" t="s">
        <v>1579</v>
      </c>
      <c r="Y161" s="2" t="s">
        <v>1580</v>
      </c>
      <c r="Z161" s="2" t="s">
        <v>773</v>
      </c>
      <c r="AA161" s="2" t="s">
        <v>773</v>
      </c>
      <c r="AB161" s="2" t="s">
        <v>2230</v>
      </c>
      <c r="AC161" s="2" t="s">
        <v>2231</v>
      </c>
      <c r="AD161" s="2" t="s">
        <v>2232</v>
      </c>
      <c r="AE161" s="2" t="s">
        <v>1578</v>
      </c>
      <c r="AF161" s="2" t="s">
        <v>1130</v>
      </c>
      <c r="AG161" s="145">
        <v>45778</v>
      </c>
      <c r="AH161" s="2" t="s">
        <v>2401</v>
      </c>
    </row>
    <row r="162" spans="1:34">
      <c r="A162" s="138">
        <v>968</v>
      </c>
      <c r="B162" s="2">
        <v>2024</v>
      </c>
      <c r="C162" s="2" t="s">
        <v>776</v>
      </c>
      <c r="D162" s="2" t="s">
        <v>777</v>
      </c>
      <c r="E162" s="2" t="s">
        <v>778</v>
      </c>
      <c r="F162" s="139">
        <v>62049</v>
      </c>
      <c r="G162" s="140">
        <v>3</v>
      </c>
      <c r="H162" s="141" t="s">
        <v>952</v>
      </c>
      <c r="I162" s="2" t="s">
        <v>1077</v>
      </c>
      <c r="J162" s="2" t="s">
        <v>1077</v>
      </c>
      <c r="K162" s="2" t="s">
        <v>1119</v>
      </c>
      <c r="L162" s="2" t="s">
        <v>1119</v>
      </c>
      <c r="M162" s="2" t="s">
        <v>41</v>
      </c>
      <c r="N162" s="2" t="s">
        <v>41</v>
      </c>
      <c r="O162" s="2" t="s">
        <v>41</v>
      </c>
      <c r="P162" s="2" t="s">
        <v>41</v>
      </c>
      <c r="Q162" s="2" t="s">
        <v>1581</v>
      </c>
      <c r="R162" s="2" t="s">
        <v>1133</v>
      </c>
      <c r="S162" s="2" t="s">
        <v>1582</v>
      </c>
      <c r="T162" s="2" t="s">
        <v>1583</v>
      </c>
      <c r="U162" s="145">
        <v>45758</v>
      </c>
      <c r="V162" s="2" t="s">
        <v>2050</v>
      </c>
      <c r="W162" s="2" t="s">
        <v>1255</v>
      </c>
      <c r="X162" s="2" t="s">
        <v>2051</v>
      </c>
      <c r="Y162" s="2" t="s">
        <v>2052</v>
      </c>
      <c r="Z162" s="2" t="s">
        <v>1077</v>
      </c>
      <c r="AA162" s="2" t="s">
        <v>1077</v>
      </c>
      <c r="AB162" s="2" t="s">
        <v>2233</v>
      </c>
      <c r="AC162" s="2" t="s">
        <v>2153</v>
      </c>
      <c r="AD162" s="2" t="s">
        <v>2153</v>
      </c>
      <c r="AE162" s="2" t="s">
        <v>2050</v>
      </c>
      <c r="AF162" s="2" t="s">
        <v>1255</v>
      </c>
      <c r="AG162" s="145">
        <v>45758</v>
      </c>
      <c r="AH162" s="2" t="s">
        <v>2402</v>
      </c>
    </row>
    <row r="163" spans="1:34">
      <c r="A163" s="138">
        <v>2386</v>
      </c>
      <c r="B163" s="2">
        <v>2024</v>
      </c>
      <c r="C163" s="2" t="s">
        <v>779</v>
      </c>
      <c r="D163" s="2" t="s">
        <v>780</v>
      </c>
      <c r="E163" s="2" t="s">
        <v>781</v>
      </c>
      <c r="F163" s="139">
        <v>62056</v>
      </c>
      <c r="G163" s="140">
        <v>3</v>
      </c>
      <c r="H163" s="141" t="s">
        <v>952</v>
      </c>
      <c r="I163" s="2" t="s">
        <v>1078</v>
      </c>
      <c r="J163" s="2" t="s">
        <v>1078</v>
      </c>
      <c r="K163" s="2" t="s">
        <v>1119</v>
      </c>
      <c r="L163" s="2" t="s">
        <v>1119</v>
      </c>
      <c r="M163" s="2" t="s">
        <v>41</v>
      </c>
      <c r="N163" s="2" t="s">
        <v>41</v>
      </c>
      <c r="O163" s="2" t="s">
        <v>41</v>
      </c>
      <c r="P163" s="2" t="s">
        <v>41</v>
      </c>
      <c r="Q163" s="2" t="s">
        <v>1544</v>
      </c>
      <c r="R163" s="2" t="s">
        <v>1545</v>
      </c>
      <c r="S163" s="2" t="s">
        <v>1546</v>
      </c>
      <c r="T163" s="2" t="s">
        <v>1548</v>
      </c>
      <c r="U163" s="145">
        <v>45762</v>
      </c>
      <c r="V163" s="2" t="s">
        <v>2020</v>
      </c>
      <c r="W163" s="2" t="s">
        <v>2021</v>
      </c>
      <c r="X163" s="2" t="s">
        <v>2022</v>
      </c>
      <c r="Y163" s="2" t="s">
        <v>2024</v>
      </c>
      <c r="Z163" s="2" t="s">
        <v>1078</v>
      </c>
      <c r="AA163" s="2" t="s">
        <v>1078</v>
      </c>
      <c r="AB163" s="2" t="s">
        <v>2192</v>
      </c>
      <c r="AD163" s="2" t="s">
        <v>2232</v>
      </c>
      <c r="AE163" s="2" t="s">
        <v>2317</v>
      </c>
      <c r="AF163" s="2" t="s">
        <v>1799</v>
      </c>
      <c r="AG163" s="145">
        <v>45762</v>
      </c>
      <c r="AH163" s="2" t="s">
        <v>2403</v>
      </c>
    </row>
    <row r="164" spans="1:34">
      <c r="A164" s="138">
        <v>5656</v>
      </c>
      <c r="B164" s="2">
        <v>2024</v>
      </c>
      <c r="C164" s="2" t="s">
        <v>782</v>
      </c>
      <c r="D164" s="2" t="s">
        <v>783</v>
      </c>
      <c r="E164" s="2" t="s">
        <v>784</v>
      </c>
      <c r="F164" s="139">
        <v>62626</v>
      </c>
      <c r="G164" s="140">
        <v>3</v>
      </c>
      <c r="H164" s="141" t="s">
        <v>952</v>
      </c>
      <c r="I164" s="2" t="s">
        <v>782</v>
      </c>
      <c r="J164" s="2" t="s">
        <v>1079</v>
      </c>
      <c r="K164" s="2" t="s">
        <v>1120</v>
      </c>
      <c r="L164" s="2" t="s">
        <v>1120</v>
      </c>
      <c r="M164" s="2" t="s">
        <v>41</v>
      </c>
      <c r="N164" s="2" t="s">
        <v>41</v>
      </c>
      <c r="O164" s="2" t="s">
        <v>41</v>
      </c>
      <c r="P164" s="2" t="s">
        <v>41</v>
      </c>
      <c r="U164" s="145">
        <v>45756</v>
      </c>
      <c r="V164" s="2" t="s">
        <v>2053</v>
      </c>
      <c r="W164" s="2" t="s">
        <v>2054</v>
      </c>
      <c r="X164" s="2" t="s">
        <v>2055</v>
      </c>
      <c r="Y164" s="2" t="s">
        <v>2056</v>
      </c>
      <c r="Z164" s="2" t="s">
        <v>782</v>
      </c>
      <c r="AA164" s="2" t="s">
        <v>1079</v>
      </c>
      <c r="AB164" s="2" t="s">
        <v>2234</v>
      </c>
      <c r="AE164" s="2" t="s">
        <v>2322</v>
      </c>
      <c r="AF164" s="2" t="s">
        <v>2323</v>
      </c>
      <c r="AG164" s="145">
        <v>45756</v>
      </c>
      <c r="AH164" s="2" t="s">
        <v>2404</v>
      </c>
    </row>
    <row r="165" spans="1:34">
      <c r="A165" s="138">
        <v>1156</v>
      </c>
      <c r="B165" s="2">
        <v>2024</v>
      </c>
      <c r="C165" s="2" t="s">
        <v>785</v>
      </c>
      <c r="D165" s="2" t="s">
        <v>786</v>
      </c>
      <c r="E165" s="2" t="s">
        <v>787</v>
      </c>
      <c r="F165" s="139">
        <v>62052</v>
      </c>
      <c r="G165" s="140">
        <v>3</v>
      </c>
      <c r="H165" s="141" t="s">
        <v>953</v>
      </c>
      <c r="I165" s="2" t="s">
        <v>1080</v>
      </c>
      <c r="J165" s="2" t="s">
        <v>1080</v>
      </c>
      <c r="K165" s="2" t="s">
        <v>1116</v>
      </c>
      <c r="L165" s="2" t="s">
        <v>1116</v>
      </c>
      <c r="M165" s="2" t="s">
        <v>41</v>
      </c>
      <c r="N165" s="2" t="s">
        <v>41</v>
      </c>
      <c r="O165" s="2" t="s">
        <v>41</v>
      </c>
      <c r="P165" s="2" t="s">
        <v>41</v>
      </c>
      <c r="Q165" s="2" t="s">
        <v>1584</v>
      </c>
      <c r="R165" s="2" t="s">
        <v>1488</v>
      </c>
      <c r="S165" s="2" t="s">
        <v>1585</v>
      </c>
      <c r="T165" s="2" t="s">
        <v>1586</v>
      </c>
      <c r="U165" s="145">
        <v>45737</v>
      </c>
      <c r="V165" s="2" t="s">
        <v>2057</v>
      </c>
      <c r="W165" s="2" t="s">
        <v>2058</v>
      </c>
      <c r="X165" s="2" t="s">
        <v>2059</v>
      </c>
      <c r="Y165" s="2" t="s">
        <v>2060</v>
      </c>
      <c r="Z165" s="2" t="s">
        <v>1080</v>
      </c>
      <c r="AA165" s="2" t="s">
        <v>1080</v>
      </c>
      <c r="AB165" s="2" t="s">
        <v>2153</v>
      </c>
      <c r="AC165" s="2" t="s">
        <v>2153</v>
      </c>
      <c r="AD165" s="2" t="s">
        <v>2232</v>
      </c>
      <c r="AE165" s="2" t="s">
        <v>2057</v>
      </c>
      <c r="AF165" s="2" t="s">
        <v>2058</v>
      </c>
      <c r="AG165" s="145">
        <v>45737</v>
      </c>
    </row>
    <row r="166" spans="1:34">
      <c r="A166" s="138">
        <v>2782</v>
      </c>
      <c r="B166" s="2">
        <v>2024</v>
      </c>
      <c r="C166" s="2" t="s">
        <v>788</v>
      </c>
      <c r="D166" s="2" t="s">
        <v>789</v>
      </c>
      <c r="E166" s="2" t="s">
        <v>790</v>
      </c>
      <c r="F166" s="139">
        <v>62016</v>
      </c>
      <c r="G166" s="140">
        <v>3</v>
      </c>
      <c r="H166" s="141" t="s">
        <v>953</v>
      </c>
      <c r="I166" s="2" t="s">
        <v>788</v>
      </c>
      <c r="J166" s="2" t="s">
        <v>788</v>
      </c>
      <c r="K166" s="2" t="s">
        <v>1119</v>
      </c>
      <c r="L166" s="2" t="s">
        <v>1119</v>
      </c>
      <c r="M166" s="2" t="s">
        <v>1116</v>
      </c>
      <c r="N166" s="2" t="s">
        <v>1116</v>
      </c>
      <c r="O166" s="2" t="s">
        <v>1116</v>
      </c>
      <c r="P166" s="2" t="s">
        <v>1116</v>
      </c>
      <c r="Q166" s="2" t="s">
        <v>1587</v>
      </c>
      <c r="R166" s="2" t="s">
        <v>1144</v>
      </c>
      <c r="S166" s="2">
        <v>2179426946</v>
      </c>
      <c r="T166" s="2" t="s">
        <v>1588</v>
      </c>
      <c r="U166" s="145">
        <v>45789</v>
      </c>
      <c r="V166" s="2" t="s">
        <v>2061</v>
      </c>
      <c r="W166" s="2" t="s">
        <v>1255</v>
      </c>
      <c r="X166" s="2">
        <v>2179426946</v>
      </c>
      <c r="Y166" s="2" t="s">
        <v>2062</v>
      </c>
      <c r="Z166" s="2" t="s">
        <v>788</v>
      </c>
      <c r="AA166" s="2" t="s">
        <v>788</v>
      </c>
      <c r="AB166" s="2" t="s">
        <v>2153</v>
      </c>
      <c r="AC166" s="2" t="s">
        <v>2153</v>
      </c>
      <c r="AD166" s="2" t="s">
        <v>2153</v>
      </c>
      <c r="AE166" s="2" t="s">
        <v>1587</v>
      </c>
      <c r="AF166" s="2" t="s">
        <v>2324</v>
      </c>
      <c r="AG166" s="145">
        <v>45789</v>
      </c>
      <c r="AH166" s="2" t="s">
        <v>2405</v>
      </c>
    </row>
    <row r="167" spans="1:34">
      <c r="A167" s="138">
        <v>1792</v>
      </c>
      <c r="B167" s="2">
        <v>2024</v>
      </c>
      <c r="C167" s="2" t="s">
        <v>791</v>
      </c>
      <c r="D167" s="2" t="s">
        <v>792</v>
      </c>
      <c r="E167" s="2" t="s">
        <v>793</v>
      </c>
      <c r="F167" s="139">
        <v>62650</v>
      </c>
      <c r="G167" s="140">
        <v>3</v>
      </c>
      <c r="H167" s="141" t="s">
        <v>954</v>
      </c>
      <c r="I167" s="2" t="s">
        <v>1081</v>
      </c>
      <c r="J167" s="2" t="s">
        <v>1081</v>
      </c>
      <c r="K167" s="2" t="s">
        <v>1119</v>
      </c>
      <c r="L167" s="2" t="s">
        <v>1119</v>
      </c>
      <c r="M167" s="2" t="s">
        <v>41</v>
      </c>
      <c r="N167" s="2" t="s">
        <v>41</v>
      </c>
      <c r="O167" s="2" t="s">
        <v>41</v>
      </c>
      <c r="P167" s="2" t="s">
        <v>41</v>
      </c>
      <c r="Q167" s="2" t="s">
        <v>1589</v>
      </c>
      <c r="R167" s="2" t="s">
        <v>1140</v>
      </c>
      <c r="S167" s="2" t="s">
        <v>1590</v>
      </c>
      <c r="T167" s="2" t="s">
        <v>1591</v>
      </c>
      <c r="U167" s="145">
        <v>45757</v>
      </c>
      <c r="V167" s="2" t="s">
        <v>2063</v>
      </c>
      <c r="W167" s="2" t="s">
        <v>2043</v>
      </c>
      <c r="X167" s="2" t="s">
        <v>2064</v>
      </c>
      <c r="Y167" s="2" t="s">
        <v>2065</v>
      </c>
      <c r="Z167" s="2" t="s">
        <v>1081</v>
      </c>
      <c r="AA167" s="2" t="s">
        <v>1081</v>
      </c>
      <c r="AB167" s="2" t="s">
        <v>2226</v>
      </c>
      <c r="AD167" s="2" t="s">
        <v>2235</v>
      </c>
      <c r="AE167" s="2" t="s">
        <v>2320</v>
      </c>
      <c r="AF167" s="2" t="s">
        <v>2321</v>
      </c>
      <c r="AG167" s="145">
        <v>45757</v>
      </c>
      <c r="AH167" s="2" t="s">
        <v>2406</v>
      </c>
    </row>
    <row r="168" spans="1:34">
      <c r="A168" s="138">
        <v>5132</v>
      </c>
      <c r="B168" s="2">
        <v>2024</v>
      </c>
      <c r="C168" s="2" t="s">
        <v>794</v>
      </c>
      <c r="D168" s="2" t="s">
        <v>795</v>
      </c>
      <c r="E168" s="2" t="s">
        <v>796</v>
      </c>
      <c r="F168" s="139">
        <v>62363</v>
      </c>
      <c r="G168" s="140">
        <v>3</v>
      </c>
      <c r="H168" s="141" t="s">
        <v>954</v>
      </c>
      <c r="I168" s="2" t="s">
        <v>1082</v>
      </c>
      <c r="J168" s="2" t="s">
        <v>1082</v>
      </c>
      <c r="K168" s="2" t="s">
        <v>1119</v>
      </c>
      <c r="L168" s="2" t="s">
        <v>1119</v>
      </c>
      <c r="M168" s="2" t="s">
        <v>41</v>
      </c>
      <c r="N168" s="2" t="s">
        <v>41</v>
      </c>
      <c r="O168" s="2" t="s">
        <v>41</v>
      </c>
      <c r="P168" s="2" t="s">
        <v>41</v>
      </c>
      <c r="Q168" s="2" t="s">
        <v>1592</v>
      </c>
      <c r="R168" s="2" t="s">
        <v>31</v>
      </c>
      <c r="S168" s="2" t="s">
        <v>1593</v>
      </c>
      <c r="T168" s="2" t="s">
        <v>1594</v>
      </c>
      <c r="U168" s="145">
        <v>45762</v>
      </c>
      <c r="V168" s="2" t="s">
        <v>2066</v>
      </c>
      <c r="W168" s="2" t="s">
        <v>2067</v>
      </c>
      <c r="X168" s="2" t="s">
        <v>1597</v>
      </c>
      <c r="Y168" s="2" t="s">
        <v>2068</v>
      </c>
      <c r="Z168" s="2" t="s">
        <v>1082</v>
      </c>
      <c r="AA168" s="2" t="s">
        <v>1082</v>
      </c>
      <c r="AB168" s="2" t="s">
        <v>2236</v>
      </c>
      <c r="AE168" s="2" t="s">
        <v>1592</v>
      </c>
      <c r="AF168" s="2" t="s">
        <v>2325</v>
      </c>
      <c r="AG168" s="145">
        <v>45762</v>
      </c>
      <c r="AH168" s="2" t="s">
        <v>2407</v>
      </c>
    </row>
    <row r="169" spans="1:34">
      <c r="A169" s="138">
        <v>141</v>
      </c>
      <c r="B169" s="2">
        <v>2024</v>
      </c>
      <c r="C169" s="2" t="s">
        <v>797</v>
      </c>
      <c r="D169" s="2" t="s">
        <v>798</v>
      </c>
      <c r="E169" s="2" t="s">
        <v>799</v>
      </c>
      <c r="F169" s="139">
        <v>62301</v>
      </c>
      <c r="G169" s="140">
        <v>3</v>
      </c>
      <c r="H169" s="141" t="s">
        <v>955</v>
      </c>
      <c r="I169" s="2" t="s">
        <v>797</v>
      </c>
      <c r="J169" s="2" t="s">
        <v>797</v>
      </c>
      <c r="K169" s="2" t="s">
        <v>1116</v>
      </c>
      <c r="L169" s="2" t="s">
        <v>1116</v>
      </c>
      <c r="M169" s="2" t="s">
        <v>41</v>
      </c>
      <c r="N169" s="2" t="s">
        <v>41</v>
      </c>
      <c r="O169" s="2" t="s">
        <v>41</v>
      </c>
      <c r="P169" s="2" t="s">
        <v>41</v>
      </c>
      <c r="Q169" s="2" t="s">
        <v>1595</v>
      </c>
      <c r="R169" s="2" t="s">
        <v>1596</v>
      </c>
      <c r="S169" s="2" t="s">
        <v>1597</v>
      </c>
      <c r="T169" s="2" t="s">
        <v>1598</v>
      </c>
      <c r="U169" s="145">
        <v>45762</v>
      </c>
      <c r="V169" s="2" t="s">
        <v>2066</v>
      </c>
      <c r="W169" s="2" t="s">
        <v>2069</v>
      </c>
      <c r="X169" s="2" t="s">
        <v>1597</v>
      </c>
      <c r="Y169" s="2" t="s">
        <v>2070</v>
      </c>
      <c r="Z169" s="2" t="s">
        <v>797</v>
      </c>
      <c r="AA169" s="2" t="s">
        <v>797</v>
      </c>
      <c r="AE169" s="2" t="s">
        <v>2326</v>
      </c>
      <c r="AF169" s="2" t="s">
        <v>2327</v>
      </c>
      <c r="AG169" s="145">
        <v>45762</v>
      </c>
      <c r="AH169" s="2" t="s">
        <v>2408</v>
      </c>
    </row>
    <row r="170" spans="1:34">
      <c r="A170" s="138">
        <v>5611</v>
      </c>
      <c r="B170" s="2">
        <v>2024</v>
      </c>
      <c r="C170" s="2" t="s">
        <v>800</v>
      </c>
      <c r="D170" s="2" t="s">
        <v>801</v>
      </c>
      <c r="E170" s="2" t="s">
        <v>802</v>
      </c>
      <c r="F170" s="139">
        <v>62321</v>
      </c>
      <c r="G170" s="140">
        <v>3</v>
      </c>
      <c r="H170" s="141" t="s">
        <v>955</v>
      </c>
      <c r="I170" s="2" t="s">
        <v>1083</v>
      </c>
      <c r="J170" s="2" t="s">
        <v>1083</v>
      </c>
      <c r="K170" s="2" t="s">
        <v>1119</v>
      </c>
      <c r="L170" s="2" t="s">
        <v>1119</v>
      </c>
      <c r="M170" s="2" t="s">
        <v>1116</v>
      </c>
      <c r="N170" s="2" t="s">
        <v>1116</v>
      </c>
      <c r="O170" s="2" t="s">
        <v>1116</v>
      </c>
      <c r="P170" s="2" t="s">
        <v>1116</v>
      </c>
      <c r="Q170" s="2" t="s">
        <v>1599</v>
      </c>
      <c r="R170" s="2" t="s">
        <v>1144</v>
      </c>
      <c r="S170" s="2" t="s">
        <v>1600</v>
      </c>
      <c r="T170" s="2" t="s">
        <v>1601</v>
      </c>
      <c r="U170" s="145">
        <v>45750</v>
      </c>
      <c r="V170" s="2" t="s">
        <v>2071</v>
      </c>
      <c r="W170" s="2" t="s">
        <v>1713</v>
      </c>
      <c r="X170" s="2" t="s">
        <v>2072</v>
      </c>
      <c r="Y170" s="2" t="s">
        <v>2073</v>
      </c>
      <c r="Z170" s="2" t="s">
        <v>1083</v>
      </c>
      <c r="AA170" s="2" t="s">
        <v>1083</v>
      </c>
      <c r="AB170" s="2" t="s">
        <v>2237</v>
      </c>
      <c r="AE170" s="2" t="s">
        <v>2328</v>
      </c>
      <c r="AF170" s="2" t="s">
        <v>1713</v>
      </c>
      <c r="AG170" s="145">
        <v>45750</v>
      </c>
      <c r="AH170" s="2" t="s">
        <v>2409</v>
      </c>
    </row>
    <row r="171" spans="1:34">
      <c r="A171" s="138">
        <v>26</v>
      </c>
      <c r="B171" s="2">
        <v>2024</v>
      </c>
      <c r="C171" s="2" t="s">
        <v>803</v>
      </c>
      <c r="D171" s="2" t="s">
        <v>804</v>
      </c>
      <c r="E171" s="2" t="s">
        <v>805</v>
      </c>
      <c r="F171" s="139">
        <v>62002</v>
      </c>
      <c r="G171" s="140">
        <v>11</v>
      </c>
      <c r="H171" s="141" t="s">
        <v>956</v>
      </c>
      <c r="I171" s="2" t="s">
        <v>803</v>
      </c>
      <c r="J171" s="2" t="s">
        <v>803</v>
      </c>
      <c r="K171" s="2" t="s">
        <v>1116</v>
      </c>
      <c r="L171" s="2" t="s">
        <v>1116</v>
      </c>
      <c r="M171" s="2" t="s">
        <v>41</v>
      </c>
      <c r="N171" s="2" t="s">
        <v>41</v>
      </c>
      <c r="O171" s="2" t="s">
        <v>41</v>
      </c>
      <c r="P171" s="2" t="s">
        <v>41</v>
      </c>
      <c r="Z171" s="2" t="s">
        <v>803</v>
      </c>
      <c r="AA171" s="2" t="s">
        <v>803</v>
      </c>
      <c r="AB171" s="2" t="s">
        <v>2153</v>
      </c>
      <c r="AC171" s="2" t="s">
        <v>2153</v>
      </c>
      <c r="AD171" s="2" t="s">
        <v>2153</v>
      </c>
    </row>
    <row r="172" spans="1:34">
      <c r="A172" s="138">
        <v>1461</v>
      </c>
      <c r="B172" s="2">
        <v>2024</v>
      </c>
      <c r="C172" s="2" t="s">
        <v>806</v>
      </c>
      <c r="D172" s="2" t="s">
        <v>807</v>
      </c>
      <c r="E172" s="2" t="s">
        <v>808</v>
      </c>
      <c r="F172" s="139">
        <v>62269</v>
      </c>
      <c r="G172" s="140">
        <v>11</v>
      </c>
      <c r="H172" s="141" t="s">
        <v>956</v>
      </c>
      <c r="I172" s="2" t="s">
        <v>1084</v>
      </c>
      <c r="J172" s="2" t="s">
        <v>1084</v>
      </c>
      <c r="K172" s="2" t="s">
        <v>1116</v>
      </c>
      <c r="L172" s="2" t="s">
        <v>1116</v>
      </c>
      <c r="M172" s="2" t="s">
        <v>41</v>
      </c>
      <c r="N172" s="2" t="s">
        <v>41</v>
      </c>
      <c r="O172" s="2" t="s">
        <v>41</v>
      </c>
      <c r="P172" s="2" t="s">
        <v>41</v>
      </c>
      <c r="Z172" s="2" t="s">
        <v>1084</v>
      </c>
      <c r="AA172" s="2" t="s">
        <v>1084</v>
      </c>
      <c r="AB172" s="2" t="s">
        <v>2238</v>
      </c>
      <c r="AC172" s="2" t="s">
        <v>2153</v>
      </c>
      <c r="AD172" s="2" t="s">
        <v>2239</v>
      </c>
      <c r="AH172" s="2" t="s">
        <v>2410</v>
      </c>
    </row>
    <row r="173" spans="1:34">
      <c r="A173" s="138">
        <v>1461</v>
      </c>
      <c r="B173" s="2">
        <v>2024</v>
      </c>
      <c r="C173" s="2" t="s">
        <v>809</v>
      </c>
      <c r="D173" s="2" t="s">
        <v>810</v>
      </c>
      <c r="E173" s="2" t="s">
        <v>811</v>
      </c>
      <c r="F173" s="139">
        <v>62226</v>
      </c>
      <c r="G173" s="140">
        <v>11</v>
      </c>
      <c r="H173" s="141" t="s">
        <v>956</v>
      </c>
      <c r="I173" s="2" t="s">
        <v>1085</v>
      </c>
      <c r="J173" s="2" t="s">
        <v>1085</v>
      </c>
      <c r="K173" s="2" t="s">
        <v>1116</v>
      </c>
      <c r="L173" s="2" t="s">
        <v>1116</v>
      </c>
      <c r="M173" s="2" t="s">
        <v>41</v>
      </c>
      <c r="N173" s="2" t="s">
        <v>41</v>
      </c>
      <c r="O173" s="2" t="s">
        <v>41</v>
      </c>
      <c r="P173" s="2" t="s">
        <v>41</v>
      </c>
      <c r="Z173" s="2" t="s">
        <v>1085</v>
      </c>
      <c r="AA173" s="2" t="s">
        <v>1085</v>
      </c>
      <c r="AB173" s="2" t="s">
        <v>2238</v>
      </c>
      <c r="AC173" s="2" t="s">
        <v>2153</v>
      </c>
      <c r="AD173" s="2" t="s">
        <v>2239</v>
      </c>
      <c r="AH173" s="2" t="s">
        <v>2410</v>
      </c>
    </row>
    <row r="174" spans="1:34">
      <c r="A174" s="138">
        <v>2527</v>
      </c>
      <c r="B174" s="2">
        <v>2024</v>
      </c>
      <c r="C174" s="2" t="s">
        <v>812</v>
      </c>
      <c r="D174" s="2" t="s">
        <v>813</v>
      </c>
      <c r="E174" s="2" t="s">
        <v>814</v>
      </c>
      <c r="F174" s="139">
        <v>62230</v>
      </c>
      <c r="G174" s="140">
        <v>11</v>
      </c>
      <c r="H174" s="141" t="s">
        <v>956</v>
      </c>
      <c r="I174" s="2" t="s">
        <v>1086</v>
      </c>
      <c r="J174" s="2" t="s">
        <v>1086</v>
      </c>
      <c r="K174" s="2" t="s">
        <v>1116</v>
      </c>
      <c r="L174" s="2" t="s">
        <v>1116</v>
      </c>
      <c r="M174" s="2" t="s">
        <v>41</v>
      </c>
      <c r="N174" s="2" t="s">
        <v>41</v>
      </c>
      <c r="O174" s="2" t="s">
        <v>41</v>
      </c>
      <c r="P174" s="2" t="s">
        <v>41</v>
      </c>
      <c r="Q174" s="2" t="s">
        <v>1602</v>
      </c>
      <c r="R174" s="2" t="s">
        <v>1481</v>
      </c>
      <c r="S174" s="2" t="s">
        <v>1603</v>
      </c>
      <c r="T174" s="2" t="s">
        <v>1604</v>
      </c>
      <c r="U174" s="145">
        <v>45762</v>
      </c>
      <c r="V174" s="2" t="s">
        <v>2020</v>
      </c>
      <c r="W174" s="2" t="s">
        <v>2021</v>
      </c>
      <c r="X174" s="2" t="s">
        <v>2022</v>
      </c>
      <c r="Y174" s="2" t="s">
        <v>2023</v>
      </c>
      <c r="Z174" s="2" t="s">
        <v>1086</v>
      </c>
      <c r="AA174" s="2" t="s">
        <v>1086</v>
      </c>
      <c r="AB174" s="2" t="s">
        <v>2154</v>
      </c>
      <c r="AC174" s="2" t="s">
        <v>2240</v>
      </c>
      <c r="AE174" s="2" t="s">
        <v>2329</v>
      </c>
      <c r="AF174" s="2" t="s">
        <v>1799</v>
      </c>
      <c r="AG174" s="145">
        <v>45762</v>
      </c>
      <c r="AH174" s="2" t="s">
        <v>2411</v>
      </c>
    </row>
    <row r="175" spans="1:34">
      <c r="A175" s="138">
        <v>4119</v>
      </c>
      <c r="B175" s="2">
        <v>2024</v>
      </c>
      <c r="C175" s="2" t="s">
        <v>815</v>
      </c>
      <c r="D175" s="2" t="s">
        <v>816</v>
      </c>
      <c r="E175" s="2" t="s">
        <v>817</v>
      </c>
      <c r="F175" s="139">
        <v>62062</v>
      </c>
      <c r="G175" s="140">
        <v>11</v>
      </c>
      <c r="H175" s="141" t="s">
        <v>956</v>
      </c>
      <c r="I175" s="2" t="s">
        <v>815</v>
      </c>
      <c r="J175" s="2" t="s">
        <v>815</v>
      </c>
      <c r="K175" s="2" t="s">
        <v>1116</v>
      </c>
      <c r="L175" s="2" t="s">
        <v>1116</v>
      </c>
      <c r="M175" s="2" t="s">
        <v>41</v>
      </c>
      <c r="N175" s="2" t="s">
        <v>41</v>
      </c>
      <c r="O175" s="2" t="s">
        <v>41</v>
      </c>
      <c r="P175" s="2" t="s">
        <v>41</v>
      </c>
      <c r="Q175" s="2" t="s">
        <v>1605</v>
      </c>
      <c r="R175" s="2" t="s">
        <v>1130</v>
      </c>
      <c r="S175" s="2" t="s">
        <v>1606</v>
      </c>
      <c r="T175" s="2" t="s">
        <v>1607</v>
      </c>
      <c r="U175" s="145">
        <v>45750</v>
      </c>
      <c r="V175" s="2" t="s">
        <v>1605</v>
      </c>
      <c r="W175" s="2" t="s">
        <v>1130</v>
      </c>
      <c r="X175" s="2" t="s">
        <v>1606</v>
      </c>
      <c r="Y175" s="2" t="s">
        <v>1607</v>
      </c>
      <c r="Z175" s="2" t="s">
        <v>815</v>
      </c>
      <c r="AA175" s="2" t="s">
        <v>815</v>
      </c>
      <c r="AB175" s="2" t="s">
        <v>2230</v>
      </c>
      <c r="AC175" s="2" t="s">
        <v>2153</v>
      </c>
      <c r="AD175" s="2" t="s">
        <v>2153</v>
      </c>
      <c r="AE175" s="2" t="s">
        <v>1605</v>
      </c>
      <c r="AF175" s="2" t="s">
        <v>1130</v>
      </c>
      <c r="AG175" s="145">
        <v>45750</v>
      </c>
    </row>
    <row r="176" spans="1:34">
      <c r="A176" s="138">
        <v>4523</v>
      </c>
      <c r="B176" s="2">
        <v>2024</v>
      </c>
      <c r="C176" s="2" t="s">
        <v>818</v>
      </c>
      <c r="D176" s="2" t="s">
        <v>819</v>
      </c>
      <c r="E176" s="2" t="s">
        <v>820</v>
      </c>
      <c r="F176" s="139">
        <v>62207</v>
      </c>
      <c r="G176" s="140">
        <v>11</v>
      </c>
      <c r="H176" s="141" t="s">
        <v>956</v>
      </c>
      <c r="I176" s="2" t="s">
        <v>1087</v>
      </c>
      <c r="J176" s="2" t="s">
        <v>1087</v>
      </c>
      <c r="K176" s="2" t="s">
        <v>1116</v>
      </c>
      <c r="L176" s="2" t="s">
        <v>1116</v>
      </c>
      <c r="M176" s="2" t="s">
        <v>41</v>
      </c>
      <c r="N176" s="2" t="s">
        <v>41</v>
      </c>
      <c r="O176" s="2" t="s">
        <v>41</v>
      </c>
      <c r="P176" s="2" t="s">
        <v>41</v>
      </c>
      <c r="Q176" s="2" t="s">
        <v>1608</v>
      </c>
      <c r="R176" s="2" t="s">
        <v>1609</v>
      </c>
      <c r="S176" s="2" t="s">
        <v>1610</v>
      </c>
      <c r="T176" s="2" t="s">
        <v>1611</v>
      </c>
      <c r="U176" s="145">
        <v>45762</v>
      </c>
      <c r="V176" s="2" t="s">
        <v>2074</v>
      </c>
      <c r="W176" s="2" t="s">
        <v>1880</v>
      </c>
      <c r="X176" s="2" t="s">
        <v>2075</v>
      </c>
      <c r="Y176" s="2" t="s">
        <v>2076</v>
      </c>
      <c r="Z176" s="2" t="s">
        <v>1087</v>
      </c>
      <c r="AA176" s="2" t="s">
        <v>1087</v>
      </c>
      <c r="AB176" s="2" t="s">
        <v>2241</v>
      </c>
      <c r="AD176" s="2" t="s">
        <v>2242</v>
      </c>
      <c r="AE176" s="2" t="s">
        <v>1608</v>
      </c>
      <c r="AF176" s="2" t="s">
        <v>1609</v>
      </c>
      <c r="AG176" s="145">
        <v>45762</v>
      </c>
      <c r="AH176" s="2" t="s">
        <v>2412</v>
      </c>
    </row>
    <row r="177" spans="1:34">
      <c r="A177" s="138">
        <v>5892</v>
      </c>
      <c r="B177" s="2">
        <v>2024</v>
      </c>
      <c r="C177" s="2" t="s">
        <v>821</v>
      </c>
      <c r="D177" s="2" t="s">
        <v>822</v>
      </c>
      <c r="E177" s="2" t="s">
        <v>823</v>
      </c>
      <c r="F177" s="139">
        <v>62249</v>
      </c>
      <c r="G177" s="140">
        <v>11</v>
      </c>
      <c r="H177" s="141" t="s">
        <v>956</v>
      </c>
      <c r="I177" s="2" t="s">
        <v>1088</v>
      </c>
      <c r="J177" s="2" t="s">
        <v>1088</v>
      </c>
      <c r="K177" s="2" t="s">
        <v>1119</v>
      </c>
      <c r="L177" s="2" t="s">
        <v>1119</v>
      </c>
      <c r="M177" s="2" t="s">
        <v>41</v>
      </c>
      <c r="N177" s="2" t="s">
        <v>41</v>
      </c>
      <c r="O177" s="2" t="s">
        <v>41</v>
      </c>
      <c r="P177" s="2" t="s">
        <v>41</v>
      </c>
      <c r="Q177" s="2" t="s">
        <v>1602</v>
      </c>
      <c r="R177" s="2" t="s">
        <v>1481</v>
      </c>
      <c r="S177" s="2" t="s">
        <v>1603</v>
      </c>
      <c r="T177" s="2" t="s">
        <v>1604</v>
      </c>
      <c r="U177" s="145">
        <v>45762</v>
      </c>
      <c r="V177" s="2" t="s">
        <v>2020</v>
      </c>
      <c r="W177" s="2" t="s">
        <v>2077</v>
      </c>
      <c r="X177" s="2" t="s">
        <v>2022</v>
      </c>
      <c r="Y177" s="2" t="s">
        <v>2023</v>
      </c>
      <c r="Z177" s="2" t="s">
        <v>1088</v>
      </c>
      <c r="AA177" s="2" t="s">
        <v>1088</v>
      </c>
      <c r="AB177" s="2" t="s">
        <v>2154</v>
      </c>
      <c r="AC177" s="2" t="s">
        <v>2240</v>
      </c>
      <c r="AD177" s="2" t="s">
        <v>2153</v>
      </c>
      <c r="AE177" s="2" t="s">
        <v>2329</v>
      </c>
      <c r="AF177" s="2" t="s">
        <v>1799</v>
      </c>
      <c r="AG177" s="145">
        <v>45762</v>
      </c>
      <c r="AH177" s="2" t="s">
        <v>2413</v>
      </c>
    </row>
    <row r="178" spans="1:34">
      <c r="A178" s="138">
        <v>5942</v>
      </c>
      <c r="B178" s="2">
        <v>2024</v>
      </c>
      <c r="C178" s="2" t="s">
        <v>824</v>
      </c>
      <c r="D178" s="2" t="s">
        <v>825</v>
      </c>
      <c r="E178" s="2" t="s">
        <v>805</v>
      </c>
      <c r="F178" s="139">
        <v>62002</v>
      </c>
      <c r="G178" s="140">
        <v>11</v>
      </c>
      <c r="H178" s="141" t="s">
        <v>956</v>
      </c>
      <c r="I178" s="2" t="s">
        <v>1089</v>
      </c>
      <c r="J178" s="2" t="s">
        <v>1052</v>
      </c>
      <c r="K178" s="2" t="s">
        <v>1116</v>
      </c>
      <c r="L178" s="2" t="s">
        <v>1116</v>
      </c>
      <c r="M178" s="2" t="s">
        <v>41</v>
      </c>
      <c r="N178" s="2" t="s">
        <v>41</v>
      </c>
      <c r="O178" s="2" t="s">
        <v>41</v>
      </c>
      <c r="P178" s="2" t="s">
        <v>41</v>
      </c>
      <c r="Q178" s="2" t="s">
        <v>1612</v>
      </c>
      <c r="R178" s="2" t="s">
        <v>1130</v>
      </c>
      <c r="S178" s="2" t="s">
        <v>1613</v>
      </c>
      <c r="T178" s="2" t="s">
        <v>1614</v>
      </c>
      <c r="U178" s="145">
        <v>45747</v>
      </c>
      <c r="V178" s="2" t="s">
        <v>2078</v>
      </c>
      <c r="W178" s="2" t="s">
        <v>1799</v>
      </c>
      <c r="X178" s="2" t="s">
        <v>2079</v>
      </c>
      <c r="Y178" s="2" t="s">
        <v>2080</v>
      </c>
      <c r="Z178" s="2" t="s">
        <v>1089</v>
      </c>
      <c r="AA178" s="2" t="s">
        <v>1052</v>
      </c>
      <c r="AB178" s="2" t="s">
        <v>2243</v>
      </c>
      <c r="AE178" s="2" t="s">
        <v>2078</v>
      </c>
      <c r="AF178" s="2" t="s">
        <v>1799</v>
      </c>
      <c r="AG178" s="145">
        <v>45747</v>
      </c>
      <c r="AH178" s="2" t="s">
        <v>2383</v>
      </c>
    </row>
    <row r="179" spans="1:34">
      <c r="A179" s="138">
        <v>6064</v>
      </c>
      <c r="B179" s="2">
        <v>2024</v>
      </c>
      <c r="C179" s="2" t="s">
        <v>826</v>
      </c>
      <c r="D179" s="2" t="s">
        <v>827</v>
      </c>
      <c r="E179" s="2" t="s">
        <v>828</v>
      </c>
      <c r="F179" s="139">
        <v>62269</v>
      </c>
      <c r="G179" s="140">
        <v>11</v>
      </c>
      <c r="H179" s="141" t="s">
        <v>956</v>
      </c>
      <c r="I179" s="2" t="s">
        <v>1090</v>
      </c>
      <c r="J179" s="2" t="s">
        <v>1090</v>
      </c>
      <c r="K179" s="2" t="s">
        <v>1116</v>
      </c>
      <c r="L179" s="2" t="s">
        <v>1116</v>
      </c>
      <c r="M179" s="2" t="s">
        <v>41</v>
      </c>
      <c r="N179" s="2" t="s">
        <v>41</v>
      </c>
      <c r="O179" s="2" t="s">
        <v>41</v>
      </c>
      <c r="P179" s="2" t="s">
        <v>41</v>
      </c>
      <c r="Q179" s="2" t="s">
        <v>1602</v>
      </c>
      <c r="R179" s="2" t="s">
        <v>1481</v>
      </c>
      <c r="S179" s="2" t="s">
        <v>1603</v>
      </c>
      <c r="T179" s="2" t="s">
        <v>1604</v>
      </c>
      <c r="U179" s="145">
        <v>45762</v>
      </c>
      <c r="V179" s="2" t="s">
        <v>2020</v>
      </c>
      <c r="W179" s="2" t="s">
        <v>2021</v>
      </c>
      <c r="X179" s="2" t="s">
        <v>2022</v>
      </c>
      <c r="Y179" s="2" t="s">
        <v>2023</v>
      </c>
      <c r="Z179" s="2" t="s">
        <v>1090</v>
      </c>
      <c r="AA179" s="2" t="s">
        <v>1090</v>
      </c>
      <c r="AB179" s="2" t="s">
        <v>2154</v>
      </c>
      <c r="AD179" s="2" t="s">
        <v>2244</v>
      </c>
      <c r="AE179" s="2" t="s">
        <v>2329</v>
      </c>
      <c r="AF179" s="2" t="s">
        <v>1799</v>
      </c>
      <c r="AG179" s="145">
        <v>45762</v>
      </c>
      <c r="AH179" s="2" t="s">
        <v>2414</v>
      </c>
    </row>
    <row r="180" spans="1:34">
      <c r="A180" s="138">
        <v>6270</v>
      </c>
      <c r="B180" s="2">
        <v>2024</v>
      </c>
      <c r="C180" s="2" t="s">
        <v>829</v>
      </c>
      <c r="D180" s="2" t="s">
        <v>830</v>
      </c>
      <c r="E180" s="2" t="s">
        <v>808</v>
      </c>
      <c r="F180" s="139">
        <v>62269</v>
      </c>
      <c r="G180" s="140">
        <v>11</v>
      </c>
      <c r="H180" s="141" t="s">
        <v>956</v>
      </c>
      <c r="I180" s="2" t="s">
        <v>1039</v>
      </c>
      <c r="J180" s="2" t="s">
        <v>1039</v>
      </c>
      <c r="K180" s="2" t="s">
        <v>1116</v>
      </c>
      <c r="L180" s="2" t="s">
        <v>1116</v>
      </c>
      <c r="M180" s="2" t="s">
        <v>162</v>
      </c>
      <c r="N180" s="2" t="s">
        <v>162</v>
      </c>
      <c r="O180" s="2" t="s">
        <v>162</v>
      </c>
      <c r="P180" s="2" t="s">
        <v>162</v>
      </c>
      <c r="Q180" s="2" t="s">
        <v>1615</v>
      </c>
      <c r="R180" s="2" t="s">
        <v>1144</v>
      </c>
      <c r="S180" s="2">
        <v>6182067620</v>
      </c>
      <c r="T180" s="2" t="s">
        <v>1616</v>
      </c>
      <c r="U180" s="145">
        <v>45755</v>
      </c>
      <c r="V180" s="2" t="s">
        <v>2081</v>
      </c>
      <c r="W180" s="2" t="s">
        <v>2082</v>
      </c>
      <c r="X180" s="2">
        <v>6182067623</v>
      </c>
      <c r="Y180" s="2" t="s">
        <v>2083</v>
      </c>
      <c r="Z180" s="2" t="s">
        <v>1039</v>
      </c>
      <c r="AA180" s="2" t="s">
        <v>1039</v>
      </c>
      <c r="AB180" s="2" t="s">
        <v>2153</v>
      </c>
      <c r="AC180" s="2" t="s">
        <v>2153</v>
      </c>
      <c r="AD180" s="2" t="s">
        <v>2153</v>
      </c>
      <c r="AE180" s="2" t="s">
        <v>2081</v>
      </c>
      <c r="AF180" s="2" t="s">
        <v>2082</v>
      </c>
      <c r="AG180" s="145">
        <v>45755</v>
      </c>
      <c r="AH180" s="2" t="s">
        <v>2415</v>
      </c>
    </row>
    <row r="181" spans="1:34">
      <c r="A181" s="138">
        <v>6395</v>
      </c>
      <c r="B181" s="2">
        <v>2024</v>
      </c>
      <c r="C181" s="2" t="s">
        <v>831</v>
      </c>
      <c r="D181" s="2" t="s">
        <v>832</v>
      </c>
      <c r="E181" s="2" t="s">
        <v>833</v>
      </c>
      <c r="F181" s="139">
        <v>62040</v>
      </c>
      <c r="G181" s="140">
        <v>11</v>
      </c>
      <c r="H181" s="141" t="s">
        <v>956</v>
      </c>
      <c r="I181" s="2" t="s">
        <v>1091</v>
      </c>
      <c r="J181" s="2" t="s">
        <v>1092</v>
      </c>
      <c r="K181" s="2" t="s">
        <v>1116</v>
      </c>
      <c r="L181" s="2" t="s">
        <v>1116</v>
      </c>
      <c r="M181" s="2" t="s">
        <v>41</v>
      </c>
      <c r="N181" s="2" t="s">
        <v>41</v>
      </c>
      <c r="O181" s="2" t="s">
        <v>41</v>
      </c>
      <c r="P181" s="2" t="s">
        <v>41</v>
      </c>
      <c r="Q181" s="2" t="s">
        <v>1617</v>
      </c>
      <c r="R181" s="2" t="s">
        <v>1140</v>
      </c>
      <c r="S181" s="2" t="s">
        <v>1618</v>
      </c>
      <c r="T181" s="2" t="s">
        <v>1619</v>
      </c>
      <c r="U181" s="145">
        <v>45761</v>
      </c>
      <c r="V181" s="2" t="s">
        <v>2084</v>
      </c>
      <c r="W181" s="2" t="s">
        <v>2085</v>
      </c>
      <c r="X181" s="2">
        <v>6187983635</v>
      </c>
      <c r="Y181" s="2" t="s">
        <v>2086</v>
      </c>
      <c r="Z181" s="2" t="s">
        <v>1091</v>
      </c>
      <c r="AA181" s="2" t="s">
        <v>1092</v>
      </c>
      <c r="AB181" s="2" t="s">
        <v>2153</v>
      </c>
      <c r="AC181" s="2" t="s">
        <v>2153</v>
      </c>
      <c r="AD181" s="2" t="s">
        <v>2153</v>
      </c>
      <c r="AE181" s="2" t="s">
        <v>2330</v>
      </c>
      <c r="AF181" s="2" t="s">
        <v>1144</v>
      </c>
      <c r="AG181" s="145">
        <v>45761</v>
      </c>
    </row>
    <row r="182" spans="1:34">
      <c r="A182" s="138">
        <v>2279</v>
      </c>
      <c r="B182" s="2">
        <v>2024</v>
      </c>
      <c r="C182" s="2" t="s">
        <v>834</v>
      </c>
      <c r="D182" s="2" t="s">
        <v>835</v>
      </c>
      <c r="E182" s="2" t="s">
        <v>836</v>
      </c>
      <c r="F182" s="139">
        <v>62401</v>
      </c>
      <c r="G182" s="140">
        <v>5</v>
      </c>
      <c r="H182" s="141" t="s">
        <v>957</v>
      </c>
      <c r="I182" s="2" t="s">
        <v>1093</v>
      </c>
      <c r="J182" s="2" t="s">
        <v>1094</v>
      </c>
      <c r="K182" s="2" t="s">
        <v>1116</v>
      </c>
      <c r="L182" s="2" t="s">
        <v>1116</v>
      </c>
      <c r="M182" s="2" t="s">
        <v>41</v>
      </c>
      <c r="N182" s="2" t="s">
        <v>41</v>
      </c>
      <c r="O182" s="2" t="s">
        <v>41</v>
      </c>
      <c r="P182" s="2" t="s">
        <v>41</v>
      </c>
      <c r="Q182" s="2" t="s">
        <v>1544</v>
      </c>
      <c r="R182" s="2" t="s">
        <v>1620</v>
      </c>
      <c r="S182" s="2" t="s">
        <v>1546</v>
      </c>
      <c r="T182" s="2" t="s">
        <v>1548</v>
      </c>
      <c r="U182" s="145">
        <v>45762</v>
      </c>
      <c r="V182" s="2" t="s">
        <v>2020</v>
      </c>
      <c r="W182" s="2" t="s">
        <v>2021</v>
      </c>
      <c r="X182" s="2" t="s">
        <v>2022</v>
      </c>
      <c r="Y182" s="2" t="s">
        <v>2024</v>
      </c>
      <c r="Z182" s="2" t="s">
        <v>1093</v>
      </c>
      <c r="AA182" s="2" t="s">
        <v>1094</v>
      </c>
      <c r="AB182" s="2" t="s">
        <v>2192</v>
      </c>
      <c r="AC182" s="2" t="s">
        <v>2157</v>
      </c>
      <c r="AD182" s="2" t="s">
        <v>2157</v>
      </c>
      <c r="AE182" s="2" t="s">
        <v>2317</v>
      </c>
      <c r="AF182" s="2" t="s">
        <v>1799</v>
      </c>
      <c r="AG182" s="145">
        <v>45762</v>
      </c>
      <c r="AH182" s="2" t="s">
        <v>2416</v>
      </c>
    </row>
    <row r="183" spans="1:34">
      <c r="A183" s="138">
        <v>5355</v>
      </c>
      <c r="B183" s="2">
        <v>2024</v>
      </c>
      <c r="C183" s="2" t="s">
        <v>837</v>
      </c>
      <c r="D183" s="2" t="s">
        <v>838</v>
      </c>
      <c r="E183" s="2" t="s">
        <v>839</v>
      </c>
      <c r="F183" s="139">
        <v>62246</v>
      </c>
      <c r="G183" s="140">
        <v>5</v>
      </c>
      <c r="H183" s="141" t="s">
        <v>957</v>
      </c>
      <c r="I183" s="2" t="s">
        <v>1095</v>
      </c>
      <c r="J183" s="2" t="s">
        <v>1095</v>
      </c>
      <c r="K183" s="2" t="s">
        <v>1116</v>
      </c>
      <c r="L183" s="2" t="s">
        <v>1116</v>
      </c>
      <c r="M183" s="2" t="s">
        <v>41</v>
      </c>
      <c r="N183" s="2" t="s">
        <v>41</v>
      </c>
      <c r="O183" s="2" t="s">
        <v>41</v>
      </c>
      <c r="P183" s="2" t="s">
        <v>41</v>
      </c>
      <c r="Q183" s="2" t="s">
        <v>1621</v>
      </c>
      <c r="R183" s="2" t="s">
        <v>1228</v>
      </c>
      <c r="S183" s="2" t="s">
        <v>1622</v>
      </c>
      <c r="T183" s="2" t="s">
        <v>1623</v>
      </c>
      <c r="U183" s="145">
        <v>45762</v>
      </c>
      <c r="V183" s="2" t="s">
        <v>2020</v>
      </c>
      <c r="W183" s="2" t="s">
        <v>2021</v>
      </c>
      <c r="X183" s="2" t="s">
        <v>2022</v>
      </c>
      <c r="Y183" s="2" t="s">
        <v>2023</v>
      </c>
      <c r="Z183" s="2" t="s">
        <v>1095</v>
      </c>
      <c r="AA183" s="2" t="s">
        <v>1095</v>
      </c>
      <c r="AB183" s="2" t="s">
        <v>2245</v>
      </c>
      <c r="AD183" s="2" t="s">
        <v>2246</v>
      </c>
      <c r="AE183" s="2" t="s">
        <v>2329</v>
      </c>
      <c r="AF183" s="2" t="s">
        <v>1799</v>
      </c>
      <c r="AG183" s="145">
        <v>45762</v>
      </c>
      <c r="AH183" s="2" t="s">
        <v>2417</v>
      </c>
    </row>
    <row r="184" spans="1:34">
      <c r="A184" s="138">
        <v>6320</v>
      </c>
      <c r="B184" s="2">
        <v>2024</v>
      </c>
      <c r="C184" s="2" t="s">
        <v>840</v>
      </c>
      <c r="D184" s="2" t="s">
        <v>841</v>
      </c>
      <c r="E184" s="2" t="s">
        <v>842</v>
      </c>
      <c r="F184" s="139">
        <v>62471</v>
      </c>
      <c r="G184" s="140">
        <v>5</v>
      </c>
      <c r="H184" s="141" t="s">
        <v>957</v>
      </c>
      <c r="I184" s="2" t="s">
        <v>746</v>
      </c>
      <c r="J184" s="2" t="s">
        <v>746</v>
      </c>
      <c r="K184" s="2" t="s">
        <v>1119</v>
      </c>
      <c r="L184" s="2" t="s">
        <v>1119</v>
      </c>
      <c r="M184" s="2" t="s">
        <v>41</v>
      </c>
      <c r="N184" s="2" t="s">
        <v>41</v>
      </c>
      <c r="O184" s="2" t="s">
        <v>41</v>
      </c>
      <c r="P184" s="2" t="s">
        <v>41</v>
      </c>
      <c r="Q184" s="2" t="s">
        <v>1624</v>
      </c>
      <c r="R184" s="2" t="s">
        <v>1140</v>
      </c>
      <c r="S184" s="2" t="s">
        <v>1625</v>
      </c>
      <c r="T184" s="2" t="s">
        <v>1626</v>
      </c>
      <c r="U184" s="145">
        <v>41525</v>
      </c>
      <c r="V184" s="2" t="s">
        <v>2087</v>
      </c>
      <c r="W184" s="2" t="s">
        <v>1713</v>
      </c>
      <c r="X184" s="2" t="s">
        <v>2088</v>
      </c>
      <c r="Y184" s="2" t="s">
        <v>2089</v>
      </c>
      <c r="Z184" s="2" t="s">
        <v>746</v>
      </c>
      <c r="AA184" s="2" t="s">
        <v>746</v>
      </c>
      <c r="AB184" s="2" t="s">
        <v>2247</v>
      </c>
      <c r="AE184" s="2" t="s">
        <v>1624</v>
      </c>
      <c r="AF184" s="2" t="s">
        <v>1140</v>
      </c>
      <c r="AG184" s="145">
        <v>41525</v>
      </c>
    </row>
    <row r="185" spans="1:34">
      <c r="A185" s="138">
        <v>331</v>
      </c>
      <c r="B185" s="2">
        <v>2024</v>
      </c>
      <c r="C185" s="2" t="s">
        <v>843</v>
      </c>
      <c r="D185" s="2" t="s">
        <v>844</v>
      </c>
      <c r="E185" s="2" t="s">
        <v>845</v>
      </c>
      <c r="F185" s="139">
        <v>62839</v>
      </c>
      <c r="G185" s="140">
        <v>5</v>
      </c>
      <c r="H185" s="141" t="s">
        <v>958</v>
      </c>
      <c r="I185" s="2" t="s">
        <v>1096</v>
      </c>
      <c r="J185" s="2" t="s">
        <v>1096</v>
      </c>
      <c r="K185" s="2" t="s">
        <v>1119</v>
      </c>
      <c r="L185" s="2" t="s">
        <v>1119</v>
      </c>
      <c r="M185" s="2" t="s">
        <v>41</v>
      </c>
      <c r="N185" s="2" t="s">
        <v>41</v>
      </c>
      <c r="O185" s="2" t="s">
        <v>41</v>
      </c>
      <c r="P185" s="2" t="s">
        <v>41</v>
      </c>
      <c r="Q185" s="2" t="s">
        <v>1627</v>
      </c>
      <c r="R185" s="2" t="s">
        <v>1628</v>
      </c>
      <c r="S185" s="2" t="s">
        <v>1629</v>
      </c>
      <c r="T185" s="2" t="s">
        <v>1630</v>
      </c>
      <c r="U185" s="145">
        <v>45750</v>
      </c>
      <c r="V185" s="2" t="s">
        <v>2090</v>
      </c>
      <c r="W185" s="2" t="s">
        <v>2043</v>
      </c>
      <c r="X185" s="2" t="s">
        <v>2091</v>
      </c>
      <c r="Y185" s="2" t="s">
        <v>2092</v>
      </c>
      <c r="Z185" s="2" t="s">
        <v>1096</v>
      </c>
      <c r="AA185" s="2" t="s">
        <v>1096</v>
      </c>
      <c r="AB185" s="2" t="s">
        <v>2248</v>
      </c>
      <c r="AE185" s="2" t="s">
        <v>2331</v>
      </c>
      <c r="AF185" s="2" t="s">
        <v>2332</v>
      </c>
      <c r="AG185" s="145">
        <v>45750</v>
      </c>
    </row>
    <row r="186" spans="1:34">
      <c r="A186" s="138">
        <v>455</v>
      </c>
      <c r="B186" s="2">
        <v>2024</v>
      </c>
      <c r="C186" s="2" t="s">
        <v>846</v>
      </c>
      <c r="D186" s="2" t="s">
        <v>847</v>
      </c>
      <c r="E186" s="2" t="s">
        <v>848</v>
      </c>
      <c r="F186" s="139">
        <v>62454</v>
      </c>
      <c r="G186" s="140">
        <v>5</v>
      </c>
      <c r="H186" s="141" t="s">
        <v>958</v>
      </c>
      <c r="I186" s="2" t="s">
        <v>1097</v>
      </c>
      <c r="J186" s="2" t="s">
        <v>1098</v>
      </c>
      <c r="K186" s="2" t="s">
        <v>1120</v>
      </c>
      <c r="L186" s="2" t="s">
        <v>1120</v>
      </c>
      <c r="M186" s="2" t="s">
        <v>1116</v>
      </c>
      <c r="N186" s="2" t="s">
        <v>1116</v>
      </c>
      <c r="O186" s="2" t="s">
        <v>1116</v>
      </c>
      <c r="P186" s="2" t="s">
        <v>1116</v>
      </c>
      <c r="Q186" s="2" t="s">
        <v>1631</v>
      </c>
      <c r="R186" s="2" t="s">
        <v>1144</v>
      </c>
      <c r="S186" s="2">
        <v>6185462599</v>
      </c>
      <c r="T186" s="2" t="s">
        <v>1632</v>
      </c>
      <c r="U186" s="145">
        <v>45762</v>
      </c>
      <c r="V186" s="2" t="s">
        <v>2093</v>
      </c>
      <c r="W186" s="2" t="s">
        <v>1713</v>
      </c>
      <c r="X186" s="2">
        <v>6185462514</v>
      </c>
      <c r="Y186" s="2" t="s">
        <v>2094</v>
      </c>
      <c r="Z186" s="2" t="s">
        <v>1097</v>
      </c>
      <c r="AA186" s="2" t="s">
        <v>1098</v>
      </c>
      <c r="AB186" s="2" t="s">
        <v>2249</v>
      </c>
      <c r="AE186" s="2" t="s">
        <v>1631</v>
      </c>
      <c r="AF186" s="2" t="s">
        <v>1144</v>
      </c>
      <c r="AG186" s="145">
        <v>45762</v>
      </c>
      <c r="AH186" s="2" t="s">
        <v>2418</v>
      </c>
    </row>
    <row r="187" spans="1:34">
      <c r="A187" s="138">
        <v>679</v>
      </c>
      <c r="B187" s="2">
        <v>2024</v>
      </c>
      <c r="C187" s="2" t="s">
        <v>849</v>
      </c>
      <c r="D187" s="2" t="s">
        <v>850</v>
      </c>
      <c r="E187" s="2" t="s">
        <v>851</v>
      </c>
      <c r="F187" s="139">
        <v>62837</v>
      </c>
      <c r="G187" s="140">
        <v>5</v>
      </c>
      <c r="H187" s="141" t="s">
        <v>958</v>
      </c>
      <c r="I187" s="2" t="s">
        <v>849</v>
      </c>
      <c r="J187" s="2" t="s">
        <v>849</v>
      </c>
      <c r="K187" s="2" t="s">
        <v>1119</v>
      </c>
      <c r="L187" s="2" t="s">
        <v>1119</v>
      </c>
      <c r="M187" s="2" t="s">
        <v>1116</v>
      </c>
      <c r="N187" s="2" t="s">
        <v>1116</v>
      </c>
      <c r="O187" s="2" t="s">
        <v>1116</v>
      </c>
      <c r="P187" s="2" t="s">
        <v>1116</v>
      </c>
      <c r="Q187" s="2" t="s">
        <v>1633</v>
      </c>
      <c r="R187" s="2" t="s">
        <v>1144</v>
      </c>
      <c r="S187" s="2" t="s">
        <v>1634</v>
      </c>
      <c r="T187" s="2" t="s">
        <v>1635</v>
      </c>
      <c r="U187" s="145">
        <v>45762</v>
      </c>
      <c r="V187" s="2" t="s">
        <v>2095</v>
      </c>
      <c r="W187" s="2" t="s">
        <v>2096</v>
      </c>
      <c r="X187" s="2" t="s">
        <v>2097</v>
      </c>
      <c r="Y187" s="2" t="s">
        <v>2098</v>
      </c>
      <c r="Z187" s="2" t="s">
        <v>849</v>
      </c>
      <c r="AA187" s="2" t="s">
        <v>849</v>
      </c>
      <c r="AE187" s="2" t="s">
        <v>2095</v>
      </c>
      <c r="AF187" s="2" t="s">
        <v>2096</v>
      </c>
      <c r="AG187" s="145">
        <v>45762</v>
      </c>
      <c r="AH187" s="2" t="s">
        <v>2419</v>
      </c>
    </row>
    <row r="188" spans="1:34">
      <c r="A188" s="138">
        <v>2865</v>
      </c>
      <c r="B188" s="2">
        <v>2024</v>
      </c>
      <c r="C188" s="2" t="s">
        <v>852</v>
      </c>
      <c r="D188" s="2" t="s">
        <v>853</v>
      </c>
      <c r="E188" s="2" t="s">
        <v>854</v>
      </c>
      <c r="F188" s="139">
        <v>62863</v>
      </c>
      <c r="G188" s="140">
        <v>5</v>
      </c>
      <c r="H188" s="141" t="s">
        <v>958</v>
      </c>
      <c r="I188" s="2" t="s">
        <v>852</v>
      </c>
      <c r="J188" s="2" t="s">
        <v>852</v>
      </c>
      <c r="K188" s="2" t="s">
        <v>1119</v>
      </c>
      <c r="L188" s="2" t="s">
        <v>1119</v>
      </c>
      <c r="M188" s="2" t="s">
        <v>41</v>
      </c>
      <c r="N188" s="2" t="s">
        <v>41</v>
      </c>
      <c r="O188" s="2" t="s">
        <v>41</v>
      </c>
      <c r="P188" s="2" t="s">
        <v>41</v>
      </c>
      <c r="Q188" s="2" t="s">
        <v>1636</v>
      </c>
      <c r="R188" s="2" t="s">
        <v>1133</v>
      </c>
      <c r="S188" s="2" t="s">
        <v>1637</v>
      </c>
      <c r="T188" s="2" t="s">
        <v>1638</v>
      </c>
      <c r="U188" s="145">
        <v>45762</v>
      </c>
      <c r="V188" s="2" t="s">
        <v>2099</v>
      </c>
      <c r="W188" s="2" t="s">
        <v>1609</v>
      </c>
      <c r="X188" s="2" t="s">
        <v>2100</v>
      </c>
      <c r="Y188" s="2" t="s">
        <v>2101</v>
      </c>
      <c r="Z188" s="2" t="s">
        <v>852</v>
      </c>
      <c r="AA188" s="2" t="s">
        <v>852</v>
      </c>
      <c r="AB188" s="2" t="s">
        <v>2250</v>
      </c>
      <c r="AE188" s="2" t="s">
        <v>2099</v>
      </c>
      <c r="AF188" s="2" t="s">
        <v>1609</v>
      </c>
      <c r="AG188" s="145">
        <v>45762</v>
      </c>
      <c r="AH188" s="2" t="s">
        <v>2420</v>
      </c>
    </row>
    <row r="189" spans="1:34">
      <c r="A189" s="138">
        <v>4788</v>
      </c>
      <c r="B189" s="2">
        <v>2024</v>
      </c>
      <c r="C189" s="2" t="s">
        <v>855</v>
      </c>
      <c r="D189" s="2" t="s">
        <v>856</v>
      </c>
      <c r="E189" s="2" t="s">
        <v>857</v>
      </c>
      <c r="F189" s="139">
        <v>62450</v>
      </c>
      <c r="G189" s="140">
        <v>5</v>
      </c>
      <c r="H189" s="141" t="s">
        <v>958</v>
      </c>
      <c r="I189" s="2" t="s">
        <v>1099</v>
      </c>
      <c r="J189" s="2" t="s">
        <v>1064</v>
      </c>
      <c r="K189" s="2" t="s">
        <v>1116</v>
      </c>
      <c r="L189" s="2" t="s">
        <v>1116</v>
      </c>
      <c r="M189" s="2" t="s">
        <v>41</v>
      </c>
      <c r="N189" s="2" t="s">
        <v>41</v>
      </c>
      <c r="O189" s="2" t="s">
        <v>41</v>
      </c>
      <c r="P189" s="2" t="s">
        <v>41</v>
      </c>
      <c r="Q189" s="2" t="s">
        <v>1639</v>
      </c>
      <c r="R189" s="2" t="s">
        <v>1130</v>
      </c>
      <c r="S189" s="2" t="s">
        <v>1640</v>
      </c>
      <c r="T189" s="2" t="s">
        <v>1641</v>
      </c>
      <c r="U189" s="145">
        <v>45758</v>
      </c>
      <c r="V189" s="2" t="s">
        <v>1948</v>
      </c>
      <c r="W189" s="2" t="s">
        <v>1994</v>
      </c>
      <c r="X189" s="2" t="s">
        <v>1950</v>
      </c>
      <c r="Y189" s="2" t="s">
        <v>1952</v>
      </c>
      <c r="Z189" s="2" t="s">
        <v>1099</v>
      </c>
      <c r="AA189" s="2" t="s">
        <v>1064</v>
      </c>
      <c r="AB189" s="2" t="s">
        <v>1064</v>
      </c>
      <c r="AE189" s="2" t="s">
        <v>1639</v>
      </c>
      <c r="AF189" s="2" t="s">
        <v>1130</v>
      </c>
      <c r="AG189" s="145">
        <v>45758</v>
      </c>
      <c r="AH189" s="2" t="s">
        <v>2382</v>
      </c>
    </row>
    <row r="190" spans="1:34">
      <c r="A190" s="138">
        <v>5769</v>
      </c>
      <c r="B190" s="2">
        <v>2024</v>
      </c>
      <c r="C190" s="2" t="s">
        <v>858</v>
      </c>
      <c r="D190" s="2" t="s">
        <v>859</v>
      </c>
      <c r="E190" s="2" t="s">
        <v>860</v>
      </c>
      <c r="F190" s="139">
        <v>62439</v>
      </c>
      <c r="G190" s="140">
        <v>5</v>
      </c>
      <c r="H190" s="141" t="s">
        <v>958</v>
      </c>
      <c r="I190" s="2" t="s">
        <v>858</v>
      </c>
      <c r="J190" s="2" t="s">
        <v>1100</v>
      </c>
      <c r="K190" s="2" t="s">
        <v>1119</v>
      </c>
      <c r="L190" s="2" t="s">
        <v>1119</v>
      </c>
      <c r="M190" s="2" t="s">
        <v>1116</v>
      </c>
      <c r="N190" s="2" t="s">
        <v>1116</v>
      </c>
      <c r="O190" s="2" t="s">
        <v>1116</v>
      </c>
      <c r="P190" s="2" t="s">
        <v>1116</v>
      </c>
      <c r="V190" s="2" t="s">
        <v>2102</v>
      </c>
      <c r="W190" s="2" t="s">
        <v>2103</v>
      </c>
      <c r="X190" s="2" t="s">
        <v>2104</v>
      </c>
      <c r="Y190" s="2" t="s">
        <v>2105</v>
      </c>
      <c r="Z190" s="2" t="s">
        <v>858</v>
      </c>
      <c r="AA190" s="2" t="s">
        <v>1100</v>
      </c>
      <c r="AB190" s="2" t="s">
        <v>2251</v>
      </c>
      <c r="AC190" s="2" t="s">
        <v>2252</v>
      </c>
      <c r="AD190" s="2" t="s">
        <v>2252</v>
      </c>
      <c r="AE190" s="2" t="s">
        <v>2102</v>
      </c>
      <c r="AF190" s="2" t="s">
        <v>2333</v>
      </c>
      <c r="AH190" s="2" t="s">
        <v>2421</v>
      </c>
    </row>
    <row r="191" spans="1:34">
      <c r="A191" s="138">
        <v>2089</v>
      </c>
      <c r="B191" s="2">
        <v>2024</v>
      </c>
      <c r="C191" s="2" t="s">
        <v>861</v>
      </c>
      <c r="D191" s="2" t="s">
        <v>862</v>
      </c>
      <c r="E191" s="2" t="s">
        <v>863</v>
      </c>
      <c r="F191" s="139">
        <v>62881</v>
      </c>
      <c r="G191" s="140">
        <v>5</v>
      </c>
      <c r="H191" s="141" t="s">
        <v>959</v>
      </c>
      <c r="I191" s="2" t="s">
        <v>861</v>
      </c>
      <c r="J191" s="2" t="s">
        <v>861</v>
      </c>
      <c r="K191" s="2" t="s">
        <v>1120</v>
      </c>
      <c r="L191" s="2" t="s">
        <v>1120</v>
      </c>
      <c r="M191" s="2" t="s">
        <v>41</v>
      </c>
      <c r="N191" s="2" t="s">
        <v>41</v>
      </c>
      <c r="O191" s="2" t="s">
        <v>41</v>
      </c>
      <c r="P191" s="2" t="s">
        <v>41</v>
      </c>
      <c r="Q191" s="2" t="s">
        <v>1642</v>
      </c>
      <c r="R191" s="2" t="s">
        <v>1255</v>
      </c>
      <c r="S191" s="2">
        <v>6185483194</v>
      </c>
      <c r="T191" s="2" t="s">
        <v>1642</v>
      </c>
      <c r="U191" s="145">
        <v>45761</v>
      </c>
      <c r="Z191" s="2" t="s">
        <v>861</v>
      </c>
      <c r="AA191" s="2" t="s">
        <v>861</v>
      </c>
      <c r="AD191" s="2" t="s">
        <v>2253</v>
      </c>
      <c r="AE191" s="2" t="s">
        <v>1642</v>
      </c>
      <c r="AF191" s="2" t="s">
        <v>1255</v>
      </c>
      <c r="AG191" s="145">
        <v>45761</v>
      </c>
      <c r="AH191" s="2" t="s">
        <v>2153</v>
      </c>
    </row>
    <row r="192" spans="1:34">
      <c r="A192" s="138">
        <v>2642</v>
      </c>
      <c r="B192" s="2">
        <v>2024</v>
      </c>
      <c r="C192" s="2" t="s">
        <v>864</v>
      </c>
      <c r="D192" s="2" t="s">
        <v>865</v>
      </c>
      <c r="E192" s="2" t="s">
        <v>866</v>
      </c>
      <c r="F192" s="139">
        <v>62801</v>
      </c>
      <c r="G192" s="140">
        <v>5</v>
      </c>
      <c r="H192" s="141" t="s">
        <v>959</v>
      </c>
      <c r="I192" s="2" t="s">
        <v>1101</v>
      </c>
      <c r="J192" s="2" t="s">
        <v>1102</v>
      </c>
      <c r="K192" s="2" t="s">
        <v>1116</v>
      </c>
      <c r="L192" s="2" t="s">
        <v>1116</v>
      </c>
      <c r="M192" s="2" t="s">
        <v>41</v>
      </c>
      <c r="N192" s="2" t="s">
        <v>41</v>
      </c>
      <c r="O192" s="2" t="s">
        <v>41</v>
      </c>
      <c r="P192" s="2" t="s">
        <v>41</v>
      </c>
      <c r="Q192" s="2" t="s">
        <v>1643</v>
      </c>
      <c r="R192" s="2" t="s">
        <v>1130</v>
      </c>
      <c r="S192" s="2" t="s">
        <v>1644</v>
      </c>
      <c r="T192" s="2" t="s">
        <v>1645</v>
      </c>
      <c r="U192" s="145">
        <v>45755</v>
      </c>
      <c r="V192" s="2" t="s">
        <v>2106</v>
      </c>
      <c r="W192" s="2" t="s">
        <v>2107</v>
      </c>
      <c r="X192" s="2" t="s">
        <v>2108</v>
      </c>
      <c r="Y192" s="2" t="s">
        <v>2109</v>
      </c>
      <c r="Z192" s="2" t="s">
        <v>1101</v>
      </c>
      <c r="AA192" s="2" t="s">
        <v>1102</v>
      </c>
      <c r="AB192" s="2" t="s">
        <v>2254</v>
      </c>
      <c r="AC192" s="2" t="s">
        <v>2156</v>
      </c>
      <c r="AD192" s="2" t="s">
        <v>2156</v>
      </c>
      <c r="AE192" s="2" t="s">
        <v>1643</v>
      </c>
      <c r="AF192" s="2" t="s">
        <v>1130</v>
      </c>
      <c r="AG192" s="145">
        <v>45755</v>
      </c>
      <c r="AH192" s="2" t="s">
        <v>2422</v>
      </c>
    </row>
    <row r="193" spans="1:34">
      <c r="A193" s="138">
        <v>2899</v>
      </c>
      <c r="B193" s="2">
        <v>2024</v>
      </c>
      <c r="C193" s="2" t="s">
        <v>867</v>
      </c>
      <c r="D193" s="2" t="s">
        <v>868</v>
      </c>
      <c r="E193" s="2" t="s">
        <v>869</v>
      </c>
      <c r="F193" s="139">
        <v>62263</v>
      </c>
      <c r="G193" s="140">
        <v>5</v>
      </c>
      <c r="H193" s="141" t="s">
        <v>959</v>
      </c>
      <c r="I193" s="2" t="s">
        <v>1103</v>
      </c>
      <c r="J193" s="2" t="s">
        <v>1103</v>
      </c>
      <c r="K193" s="2" t="s">
        <v>1119</v>
      </c>
      <c r="L193" s="2" t="s">
        <v>1119</v>
      </c>
      <c r="M193" s="2" t="s">
        <v>41</v>
      </c>
      <c r="N193" s="2" t="s">
        <v>41</v>
      </c>
      <c r="O193" s="2" t="s">
        <v>41</v>
      </c>
      <c r="P193" s="2" t="s">
        <v>41</v>
      </c>
      <c r="Q193" s="2" t="s">
        <v>1646</v>
      </c>
      <c r="R193" s="2" t="s">
        <v>1130</v>
      </c>
      <c r="S193" s="2" t="s">
        <v>1647</v>
      </c>
      <c r="T193" s="2" t="s">
        <v>1648</v>
      </c>
      <c r="U193" s="145">
        <v>45747</v>
      </c>
      <c r="V193" s="2" t="s">
        <v>1646</v>
      </c>
      <c r="W193" s="2" t="s">
        <v>1130</v>
      </c>
      <c r="X193" s="2" t="s">
        <v>1647</v>
      </c>
      <c r="Y193" s="2" t="s">
        <v>1648</v>
      </c>
      <c r="Z193" s="2" t="s">
        <v>1103</v>
      </c>
      <c r="AA193" s="2" t="s">
        <v>1103</v>
      </c>
      <c r="AB193" s="2" t="s">
        <v>2255</v>
      </c>
      <c r="AE193" s="2" t="s">
        <v>1646</v>
      </c>
      <c r="AF193" s="2" t="s">
        <v>1130</v>
      </c>
      <c r="AG193" s="145">
        <v>45747</v>
      </c>
    </row>
    <row r="194" spans="1:34">
      <c r="A194" s="138">
        <v>5850</v>
      </c>
      <c r="B194" s="2">
        <v>2024</v>
      </c>
      <c r="C194" s="2" t="s">
        <v>870</v>
      </c>
      <c r="D194" s="2" t="s">
        <v>871</v>
      </c>
      <c r="E194" s="2" t="s">
        <v>872</v>
      </c>
      <c r="F194" s="139">
        <v>62864</v>
      </c>
      <c r="G194" s="140">
        <v>5</v>
      </c>
      <c r="H194" s="141" t="s">
        <v>959</v>
      </c>
      <c r="I194" s="2" t="s">
        <v>1101</v>
      </c>
      <c r="J194" s="2" t="s">
        <v>1104</v>
      </c>
      <c r="K194" s="2" t="s">
        <v>1116</v>
      </c>
      <c r="L194" s="2" t="s">
        <v>1116</v>
      </c>
      <c r="M194" s="2" t="s">
        <v>41</v>
      </c>
      <c r="N194" s="2" t="s">
        <v>41</v>
      </c>
      <c r="O194" s="2" t="s">
        <v>41</v>
      </c>
      <c r="P194" s="2" t="s">
        <v>41</v>
      </c>
      <c r="Q194" s="2" t="s">
        <v>1643</v>
      </c>
      <c r="R194" s="2" t="s">
        <v>1130</v>
      </c>
      <c r="S194" s="2" t="s">
        <v>1644</v>
      </c>
      <c r="T194" s="2" t="s">
        <v>1645</v>
      </c>
      <c r="U194" s="145">
        <v>45755</v>
      </c>
      <c r="V194" s="2" t="s">
        <v>2106</v>
      </c>
      <c r="W194" s="2" t="s">
        <v>2110</v>
      </c>
      <c r="X194" s="2" t="s">
        <v>2108</v>
      </c>
      <c r="Y194" s="2" t="s">
        <v>2109</v>
      </c>
      <c r="Z194" s="2" t="s">
        <v>1101</v>
      </c>
      <c r="AA194" s="2" t="s">
        <v>1104</v>
      </c>
      <c r="AB194" s="2" t="s">
        <v>2254</v>
      </c>
      <c r="AC194" s="2" t="s">
        <v>2156</v>
      </c>
      <c r="AD194" s="2" t="s">
        <v>2156</v>
      </c>
      <c r="AE194" s="2" t="s">
        <v>1643</v>
      </c>
      <c r="AF194" s="2" t="s">
        <v>1130</v>
      </c>
      <c r="AG194" s="145">
        <v>45755</v>
      </c>
      <c r="AH194" s="2" t="s">
        <v>2422</v>
      </c>
    </row>
    <row r="195" spans="1:34">
      <c r="A195" s="138">
        <v>6353</v>
      </c>
      <c r="B195" s="2">
        <v>2024</v>
      </c>
      <c r="C195" s="2" t="s">
        <v>873</v>
      </c>
      <c r="D195" s="2" t="s">
        <v>874</v>
      </c>
      <c r="E195" s="2" t="s">
        <v>875</v>
      </c>
      <c r="F195" s="139">
        <v>62864</v>
      </c>
      <c r="G195" s="140">
        <v>5</v>
      </c>
      <c r="H195" s="141" t="s">
        <v>959</v>
      </c>
      <c r="I195" s="2" t="s">
        <v>1105</v>
      </c>
      <c r="J195" s="2" t="s">
        <v>1105</v>
      </c>
      <c r="K195" s="2" t="s">
        <v>1116</v>
      </c>
      <c r="L195" s="2" t="s">
        <v>1116</v>
      </c>
      <c r="M195" s="2" t="s">
        <v>41</v>
      </c>
      <c r="N195" s="2" t="s">
        <v>41</v>
      </c>
      <c r="O195" s="2" t="s">
        <v>41</v>
      </c>
      <c r="P195" s="2" t="s">
        <v>41</v>
      </c>
      <c r="Q195" s="2" t="s">
        <v>1649</v>
      </c>
      <c r="R195" s="2" t="s">
        <v>1650</v>
      </c>
      <c r="S195" s="2" t="s">
        <v>1651</v>
      </c>
      <c r="T195" s="2" t="s">
        <v>1652</v>
      </c>
      <c r="U195" s="145">
        <v>45775</v>
      </c>
      <c r="V195" s="2" t="s">
        <v>1672</v>
      </c>
      <c r="W195" s="2" t="s">
        <v>2111</v>
      </c>
      <c r="X195" s="2" t="s">
        <v>1673</v>
      </c>
      <c r="Y195" s="2" t="s">
        <v>1674</v>
      </c>
      <c r="Z195" s="2" t="s">
        <v>1105</v>
      </c>
      <c r="AA195" s="2" t="s">
        <v>1105</v>
      </c>
      <c r="AB195" s="2" t="s">
        <v>2256</v>
      </c>
      <c r="AE195" s="2" t="s">
        <v>1672</v>
      </c>
      <c r="AF195" s="2" t="s">
        <v>2111</v>
      </c>
      <c r="AG195" s="145">
        <v>45775</v>
      </c>
    </row>
    <row r="196" spans="1:34">
      <c r="A196" s="138">
        <v>521</v>
      </c>
      <c r="B196" s="2">
        <v>2024</v>
      </c>
      <c r="C196" s="2" t="s">
        <v>876</v>
      </c>
      <c r="D196" s="2" t="s">
        <v>877</v>
      </c>
      <c r="E196" s="2" t="s">
        <v>878</v>
      </c>
      <c r="F196" s="139">
        <v>62946</v>
      </c>
      <c r="G196" s="140">
        <v>5</v>
      </c>
      <c r="H196" s="141" t="s">
        <v>960</v>
      </c>
      <c r="I196" s="2" t="s">
        <v>1106</v>
      </c>
      <c r="J196" s="2" t="s">
        <v>1106</v>
      </c>
      <c r="K196" s="2" t="s">
        <v>1116</v>
      </c>
      <c r="L196" s="2" t="s">
        <v>1116</v>
      </c>
      <c r="M196" s="2" t="s">
        <v>41</v>
      </c>
      <c r="N196" s="2" t="s">
        <v>41</v>
      </c>
      <c r="O196" s="2" t="s">
        <v>41</v>
      </c>
      <c r="P196" s="2" t="s">
        <v>41</v>
      </c>
      <c r="Q196" s="2" t="s">
        <v>1653</v>
      </c>
      <c r="R196" s="2" t="s">
        <v>1369</v>
      </c>
      <c r="S196" s="2" t="s">
        <v>1654</v>
      </c>
      <c r="T196" s="2" t="s">
        <v>1655</v>
      </c>
      <c r="U196" s="145">
        <v>45762</v>
      </c>
      <c r="V196" s="2" t="s">
        <v>2112</v>
      </c>
      <c r="W196" s="2" t="s">
        <v>2113</v>
      </c>
      <c r="X196" s="2" t="s">
        <v>2114</v>
      </c>
      <c r="Y196" s="2" t="s">
        <v>2115</v>
      </c>
      <c r="Z196" s="2" t="s">
        <v>1106</v>
      </c>
      <c r="AA196" s="2" t="s">
        <v>1106</v>
      </c>
      <c r="AB196" s="2" t="s">
        <v>2153</v>
      </c>
      <c r="AC196" s="2" t="s">
        <v>2153</v>
      </c>
      <c r="AD196" s="2" t="s">
        <v>2153</v>
      </c>
      <c r="AE196" s="2" t="s">
        <v>2112</v>
      </c>
      <c r="AF196" s="2" t="s">
        <v>2113</v>
      </c>
      <c r="AG196" s="145">
        <v>45762</v>
      </c>
      <c r="AH196" s="2" t="s">
        <v>2423</v>
      </c>
    </row>
    <row r="197" spans="1:34">
      <c r="A197" s="138">
        <v>885</v>
      </c>
      <c r="B197" s="2">
        <v>2024</v>
      </c>
      <c r="C197" s="2" t="s">
        <v>879</v>
      </c>
      <c r="D197" s="2" t="s">
        <v>880</v>
      </c>
      <c r="E197" s="2" t="s">
        <v>881</v>
      </c>
      <c r="F197" s="139">
        <v>62859</v>
      </c>
      <c r="G197" s="140">
        <v>5</v>
      </c>
      <c r="H197" s="141" t="s">
        <v>960</v>
      </c>
      <c r="I197" s="2" t="s">
        <v>1107</v>
      </c>
      <c r="J197" s="2" t="s">
        <v>1107</v>
      </c>
      <c r="K197" s="2" t="s">
        <v>1119</v>
      </c>
      <c r="L197" s="2" t="s">
        <v>1119</v>
      </c>
      <c r="M197" s="2" t="s">
        <v>1116</v>
      </c>
      <c r="N197" s="2" t="s">
        <v>1116</v>
      </c>
      <c r="O197" s="2" t="s">
        <v>1116</v>
      </c>
      <c r="P197" s="2" t="s">
        <v>1116</v>
      </c>
      <c r="Q197" s="2" t="s">
        <v>1656</v>
      </c>
      <c r="R197" s="2" t="s">
        <v>1144</v>
      </c>
      <c r="S197" s="2" t="s">
        <v>1657</v>
      </c>
      <c r="T197" s="2" t="s">
        <v>1658</v>
      </c>
      <c r="U197" s="145">
        <v>45761</v>
      </c>
      <c r="V197" s="2" t="s">
        <v>2116</v>
      </c>
      <c r="W197" s="2" t="s">
        <v>2117</v>
      </c>
      <c r="X197" s="2" t="s">
        <v>1657</v>
      </c>
      <c r="Y197" s="2" t="s">
        <v>2118</v>
      </c>
      <c r="Z197" s="2" t="s">
        <v>1107</v>
      </c>
      <c r="AA197" s="2" t="s">
        <v>1107</v>
      </c>
      <c r="AB197" s="2" t="s">
        <v>2257</v>
      </c>
      <c r="AE197" s="2" t="s">
        <v>1656</v>
      </c>
      <c r="AF197" s="2" t="s">
        <v>1144</v>
      </c>
      <c r="AG197" s="145">
        <v>45761</v>
      </c>
    </row>
    <row r="198" spans="1:34">
      <c r="A198" s="138">
        <v>901</v>
      </c>
      <c r="B198" s="2">
        <v>2024</v>
      </c>
      <c r="C198" s="2" t="s">
        <v>882</v>
      </c>
      <c r="D198" s="2" t="s">
        <v>883</v>
      </c>
      <c r="E198" s="2" t="s">
        <v>884</v>
      </c>
      <c r="F198" s="139">
        <v>62982</v>
      </c>
      <c r="G198" s="140">
        <v>5</v>
      </c>
      <c r="H198" s="141" t="s">
        <v>960</v>
      </c>
      <c r="K198" s="2" t="s">
        <v>1119</v>
      </c>
      <c r="L198" s="2" t="s">
        <v>1119</v>
      </c>
      <c r="M198" s="2" t="s">
        <v>41</v>
      </c>
      <c r="N198" s="2" t="s">
        <v>41</v>
      </c>
      <c r="O198" s="2" t="s">
        <v>41</v>
      </c>
      <c r="P198" s="2" t="s">
        <v>41</v>
      </c>
      <c r="Q198" s="2" t="s">
        <v>1659</v>
      </c>
      <c r="R198" s="2" t="s">
        <v>1140</v>
      </c>
      <c r="S198" s="2" t="s">
        <v>1660</v>
      </c>
      <c r="T198" s="2" t="s">
        <v>1661</v>
      </c>
      <c r="U198" s="145">
        <v>45742</v>
      </c>
      <c r="V198" s="2" t="s">
        <v>2119</v>
      </c>
      <c r="W198" s="2" t="s">
        <v>2120</v>
      </c>
      <c r="X198" s="2" t="s">
        <v>2121</v>
      </c>
      <c r="Y198" s="2" t="s">
        <v>2122</v>
      </c>
      <c r="AB198" s="2" t="s">
        <v>2156</v>
      </c>
      <c r="AC198" s="2" t="s">
        <v>2156</v>
      </c>
      <c r="AD198" s="2" t="s">
        <v>2156</v>
      </c>
      <c r="AE198" s="2" t="s">
        <v>2119</v>
      </c>
      <c r="AF198" s="2" t="s">
        <v>2334</v>
      </c>
      <c r="AG198" s="145">
        <v>45742</v>
      </c>
    </row>
    <row r="199" spans="1:34">
      <c r="A199" s="138">
        <v>5363</v>
      </c>
      <c r="B199" s="2">
        <v>2024</v>
      </c>
      <c r="C199" s="2" t="s">
        <v>885</v>
      </c>
      <c r="D199" s="2" t="s">
        <v>886</v>
      </c>
      <c r="E199" s="2" t="s">
        <v>887</v>
      </c>
      <c r="F199" s="139">
        <v>62930</v>
      </c>
      <c r="G199" s="140">
        <v>5</v>
      </c>
      <c r="H199" s="141" t="s">
        <v>960</v>
      </c>
      <c r="I199" s="2" t="s">
        <v>885</v>
      </c>
      <c r="J199" s="2" t="s">
        <v>885</v>
      </c>
      <c r="K199" s="2" t="s">
        <v>1119</v>
      </c>
      <c r="L199" s="2" t="s">
        <v>1119</v>
      </c>
      <c r="M199" s="2" t="s">
        <v>1116</v>
      </c>
      <c r="N199" s="2" t="s">
        <v>1116</v>
      </c>
      <c r="O199" s="2" t="s">
        <v>1116</v>
      </c>
      <c r="P199" s="2" t="s">
        <v>1116</v>
      </c>
      <c r="Q199" s="2" t="s">
        <v>1662</v>
      </c>
      <c r="R199" s="2" t="s">
        <v>1144</v>
      </c>
      <c r="S199" s="2" t="s">
        <v>1663</v>
      </c>
      <c r="T199" s="2" t="s">
        <v>1664</v>
      </c>
      <c r="U199" s="145">
        <v>45762</v>
      </c>
      <c r="V199" s="2" t="s">
        <v>2123</v>
      </c>
      <c r="W199" s="2" t="s">
        <v>1713</v>
      </c>
      <c r="X199" s="2" t="s">
        <v>2124</v>
      </c>
      <c r="Y199" s="2" t="s">
        <v>2125</v>
      </c>
      <c r="Z199" s="2" t="s">
        <v>885</v>
      </c>
      <c r="AA199" s="2" t="s">
        <v>885</v>
      </c>
      <c r="AB199" s="2" t="s">
        <v>2258</v>
      </c>
      <c r="AC199" s="2" t="s">
        <v>2259</v>
      </c>
      <c r="AD199" s="2" t="s">
        <v>2260</v>
      </c>
      <c r="AE199" s="2" t="s">
        <v>2123</v>
      </c>
      <c r="AF199" s="2" t="s">
        <v>1713</v>
      </c>
      <c r="AG199" s="145">
        <v>45762</v>
      </c>
      <c r="AH199" s="2" t="s">
        <v>2424</v>
      </c>
    </row>
    <row r="200" spans="1:34">
      <c r="A200" s="138">
        <v>935</v>
      </c>
      <c r="B200" s="2">
        <v>2024</v>
      </c>
      <c r="C200" s="2" t="s">
        <v>888</v>
      </c>
      <c r="D200" s="2" t="s">
        <v>889</v>
      </c>
      <c r="E200" s="2" t="s">
        <v>890</v>
      </c>
      <c r="F200" s="139">
        <v>62948</v>
      </c>
      <c r="G200" s="140">
        <v>5</v>
      </c>
      <c r="H200" s="141" t="s">
        <v>961</v>
      </c>
      <c r="I200" s="2" t="s">
        <v>1106</v>
      </c>
      <c r="J200" s="2" t="s">
        <v>1106</v>
      </c>
      <c r="K200" s="2" t="s">
        <v>1116</v>
      </c>
      <c r="L200" s="2" t="s">
        <v>1116</v>
      </c>
      <c r="M200" s="2" t="s">
        <v>41</v>
      </c>
      <c r="N200" s="2" t="s">
        <v>41</v>
      </c>
      <c r="O200" s="2" t="s">
        <v>41</v>
      </c>
      <c r="P200" s="2" t="s">
        <v>41</v>
      </c>
      <c r="Q200" s="2" t="s">
        <v>1653</v>
      </c>
      <c r="R200" s="2" t="s">
        <v>1369</v>
      </c>
      <c r="S200" s="2" t="s">
        <v>1665</v>
      </c>
      <c r="T200" s="2" t="s">
        <v>1655</v>
      </c>
      <c r="U200" s="145">
        <v>45762</v>
      </c>
      <c r="V200" s="2" t="s">
        <v>2112</v>
      </c>
      <c r="W200" s="2" t="s">
        <v>2113</v>
      </c>
      <c r="X200" s="2" t="s">
        <v>2126</v>
      </c>
      <c r="Y200" s="2" t="s">
        <v>2115</v>
      </c>
      <c r="Z200" s="2" t="s">
        <v>1106</v>
      </c>
      <c r="AA200" s="2" t="s">
        <v>1106</v>
      </c>
      <c r="AB200" s="2" t="s">
        <v>2153</v>
      </c>
      <c r="AC200" s="2" t="s">
        <v>2153</v>
      </c>
      <c r="AD200" s="2" t="s">
        <v>2153</v>
      </c>
      <c r="AE200" s="2" t="s">
        <v>2112</v>
      </c>
      <c r="AF200" s="2" t="s">
        <v>2113</v>
      </c>
      <c r="AG200" s="145">
        <v>45762</v>
      </c>
      <c r="AH200" s="2" t="s">
        <v>2423</v>
      </c>
    </row>
    <row r="201" spans="1:34">
      <c r="A201" s="138">
        <v>1420</v>
      </c>
      <c r="B201" s="2">
        <v>2024</v>
      </c>
      <c r="C201" s="2" t="s">
        <v>891</v>
      </c>
      <c r="D201" s="2" t="s">
        <v>892</v>
      </c>
      <c r="E201" s="2" t="s">
        <v>893</v>
      </c>
      <c r="F201" s="139">
        <v>62960</v>
      </c>
      <c r="G201" s="140">
        <v>5</v>
      </c>
      <c r="H201" s="141" t="s">
        <v>961</v>
      </c>
      <c r="I201" s="2" t="s">
        <v>1108</v>
      </c>
      <c r="J201" s="2" t="s">
        <v>1108</v>
      </c>
      <c r="K201" s="2" t="s">
        <v>1119</v>
      </c>
      <c r="L201" s="2" t="s">
        <v>1119</v>
      </c>
      <c r="M201" s="2" t="s">
        <v>41</v>
      </c>
      <c r="N201" s="2" t="s">
        <v>41</v>
      </c>
      <c r="O201" s="2" t="s">
        <v>41</v>
      </c>
      <c r="P201" s="2" t="s">
        <v>41</v>
      </c>
      <c r="Q201" s="2" t="s">
        <v>1666</v>
      </c>
      <c r="R201" s="2" t="s">
        <v>1144</v>
      </c>
      <c r="S201" s="2" t="s">
        <v>1667</v>
      </c>
      <c r="T201" s="2" t="s">
        <v>1668</v>
      </c>
      <c r="U201" s="145">
        <v>45761</v>
      </c>
      <c r="V201" s="2" t="s">
        <v>2127</v>
      </c>
      <c r="W201" s="2" t="s">
        <v>1255</v>
      </c>
      <c r="X201" s="2" t="s">
        <v>1667</v>
      </c>
      <c r="Y201" s="2" t="s">
        <v>2128</v>
      </c>
      <c r="Z201" s="2" t="s">
        <v>1108</v>
      </c>
      <c r="AA201" s="2" t="s">
        <v>1108</v>
      </c>
      <c r="AB201" s="2" t="s">
        <v>2261</v>
      </c>
      <c r="AC201" s="2" t="s">
        <v>2262</v>
      </c>
      <c r="AD201" s="2" t="s">
        <v>2153</v>
      </c>
      <c r="AE201" s="2" t="s">
        <v>2127</v>
      </c>
      <c r="AF201" s="2" t="s">
        <v>1255</v>
      </c>
      <c r="AG201" s="145">
        <v>45761</v>
      </c>
      <c r="AH201" s="2" t="s">
        <v>2425</v>
      </c>
    </row>
    <row r="202" spans="1:34">
      <c r="A202" s="138">
        <v>5231</v>
      </c>
      <c r="B202" s="2">
        <v>2024</v>
      </c>
      <c r="C202" s="2" t="s">
        <v>894</v>
      </c>
      <c r="D202" s="2" t="s">
        <v>895</v>
      </c>
      <c r="E202" s="2" t="s">
        <v>896</v>
      </c>
      <c r="F202" s="139">
        <v>62812</v>
      </c>
      <c r="G202" s="140">
        <v>5</v>
      </c>
      <c r="H202" s="141" t="s">
        <v>961</v>
      </c>
      <c r="I202" s="2" t="s">
        <v>894</v>
      </c>
      <c r="J202" s="2" t="s">
        <v>894</v>
      </c>
      <c r="K202" s="2" t="s">
        <v>1119</v>
      </c>
      <c r="L202" s="2" t="s">
        <v>1119</v>
      </c>
      <c r="M202" s="2" t="s">
        <v>1116</v>
      </c>
      <c r="N202" s="2" t="s">
        <v>1116</v>
      </c>
      <c r="O202" s="2" t="s">
        <v>1116</v>
      </c>
      <c r="P202" s="2" t="s">
        <v>1116</v>
      </c>
      <c r="Q202" s="2" t="s">
        <v>1669</v>
      </c>
      <c r="R202" s="2" t="s">
        <v>1140</v>
      </c>
      <c r="S202" s="2" t="s">
        <v>1670</v>
      </c>
      <c r="T202" s="2" t="s">
        <v>1671</v>
      </c>
      <c r="U202" s="145">
        <v>45786</v>
      </c>
      <c r="V202" s="2" t="s">
        <v>2129</v>
      </c>
      <c r="W202" s="2" t="s">
        <v>1721</v>
      </c>
      <c r="X202" s="2" t="s">
        <v>2130</v>
      </c>
      <c r="Y202" s="2" t="s">
        <v>2131</v>
      </c>
      <c r="Z202" s="2" t="s">
        <v>894</v>
      </c>
      <c r="AA202" s="2" t="s">
        <v>894</v>
      </c>
      <c r="AB202" s="2" t="s">
        <v>2263</v>
      </c>
      <c r="AD202" s="2" t="s">
        <v>1112</v>
      </c>
      <c r="AE202" s="2" t="s">
        <v>2129</v>
      </c>
      <c r="AF202" s="2" t="s">
        <v>1721</v>
      </c>
      <c r="AG202" s="145">
        <v>45786</v>
      </c>
    </row>
    <row r="203" spans="1:34">
      <c r="A203" s="138">
        <v>6361</v>
      </c>
      <c r="B203" s="2">
        <v>2024</v>
      </c>
      <c r="C203" s="2" t="s">
        <v>897</v>
      </c>
      <c r="D203" s="2" t="s">
        <v>898</v>
      </c>
      <c r="E203" s="2" t="s">
        <v>899</v>
      </c>
      <c r="F203" s="139">
        <v>62959</v>
      </c>
      <c r="G203" s="140">
        <v>5</v>
      </c>
      <c r="H203" s="141" t="s">
        <v>961</v>
      </c>
      <c r="I203" s="2" t="s">
        <v>1109</v>
      </c>
      <c r="J203" s="2" t="s">
        <v>1109</v>
      </c>
      <c r="K203" s="2" t="s">
        <v>1116</v>
      </c>
      <c r="L203" s="2" t="s">
        <v>1116</v>
      </c>
      <c r="M203" s="2" t="s">
        <v>41</v>
      </c>
      <c r="N203" s="2" t="s">
        <v>41</v>
      </c>
      <c r="O203" s="2" t="s">
        <v>41</v>
      </c>
      <c r="P203" s="2" t="s">
        <v>41</v>
      </c>
      <c r="Q203" s="2" t="s">
        <v>1672</v>
      </c>
      <c r="R203" s="2" t="s">
        <v>1609</v>
      </c>
      <c r="S203" s="2" t="s">
        <v>1673</v>
      </c>
      <c r="T203" s="2" t="s">
        <v>1674</v>
      </c>
      <c r="U203" s="145">
        <v>45772</v>
      </c>
      <c r="V203" s="2" t="s">
        <v>2132</v>
      </c>
      <c r="W203" s="2" t="s">
        <v>1880</v>
      </c>
      <c r="X203" s="2" t="s">
        <v>2133</v>
      </c>
      <c r="Y203" s="2" t="s">
        <v>2134</v>
      </c>
      <c r="Z203" s="2" t="s">
        <v>1109</v>
      </c>
      <c r="AA203" s="2" t="s">
        <v>1109</v>
      </c>
      <c r="AB203" s="2" t="s">
        <v>2264</v>
      </c>
      <c r="AE203" s="2" t="s">
        <v>2132</v>
      </c>
      <c r="AF203" s="2" t="s">
        <v>1880</v>
      </c>
      <c r="AG203" s="145">
        <v>45772</v>
      </c>
    </row>
    <row r="204" spans="1:34">
      <c r="A204" s="138">
        <v>513</v>
      </c>
      <c r="B204" s="2">
        <v>2024</v>
      </c>
      <c r="C204" s="2" t="s">
        <v>900</v>
      </c>
      <c r="D204" s="2" t="s">
        <v>901</v>
      </c>
      <c r="E204" s="2" t="s">
        <v>902</v>
      </c>
      <c r="F204" s="139">
        <v>62901</v>
      </c>
      <c r="G204" s="140">
        <v>5</v>
      </c>
      <c r="H204" s="141" t="s">
        <v>962</v>
      </c>
      <c r="I204" s="2" t="s">
        <v>1106</v>
      </c>
      <c r="J204" s="2" t="s">
        <v>1106</v>
      </c>
      <c r="K204" s="2" t="s">
        <v>1116</v>
      </c>
      <c r="L204" s="2" t="s">
        <v>1116</v>
      </c>
      <c r="M204" s="2" t="s">
        <v>41</v>
      </c>
      <c r="N204" s="2" t="s">
        <v>41</v>
      </c>
      <c r="O204" s="2" t="s">
        <v>41</v>
      </c>
      <c r="P204" s="2" t="s">
        <v>41</v>
      </c>
      <c r="Q204" s="2" t="s">
        <v>1675</v>
      </c>
      <c r="R204" s="2" t="s">
        <v>1369</v>
      </c>
      <c r="S204" s="2" t="s">
        <v>1676</v>
      </c>
      <c r="T204" s="2" t="s">
        <v>1677</v>
      </c>
      <c r="U204" s="145">
        <v>45762</v>
      </c>
      <c r="V204" s="2" t="s">
        <v>2112</v>
      </c>
      <c r="W204" s="2" t="s">
        <v>2113</v>
      </c>
      <c r="X204" s="2" t="s">
        <v>2114</v>
      </c>
      <c r="Y204" s="2" t="s">
        <v>2115</v>
      </c>
      <c r="Z204" s="2" t="s">
        <v>1106</v>
      </c>
      <c r="AA204" s="2" t="s">
        <v>1106</v>
      </c>
      <c r="AB204" s="2" t="s">
        <v>2153</v>
      </c>
      <c r="AC204" s="2" t="s">
        <v>2153</v>
      </c>
      <c r="AD204" s="2" t="s">
        <v>2153</v>
      </c>
      <c r="AE204" s="2" t="s">
        <v>2112</v>
      </c>
      <c r="AF204" s="2" t="s">
        <v>2113</v>
      </c>
      <c r="AG204" s="145">
        <v>45762</v>
      </c>
      <c r="AH204" s="2" t="s">
        <v>2423</v>
      </c>
    </row>
    <row r="205" spans="1:34">
      <c r="A205" s="138">
        <v>1388</v>
      </c>
      <c r="B205" s="2">
        <v>2024</v>
      </c>
      <c r="C205" s="2" t="s">
        <v>903</v>
      </c>
      <c r="D205" s="2" t="s">
        <v>904</v>
      </c>
      <c r="E205" s="2" t="s">
        <v>905</v>
      </c>
      <c r="F205" s="139">
        <v>62832</v>
      </c>
      <c r="G205" s="140">
        <v>5</v>
      </c>
      <c r="H205" s="141" t="s">
        <v>962</v>
      </c>
      <c r="I205" s="2" t="s">
        <v>1110</v>
      </c>
      <c r="J205" s="2" t="s">
        <v>1110</v>
      </c>
      <c r="K205" s="2" t="s">
        <v>1119</v>
      </c>
      <c r="L205" s="2" t="s">
        <v>1119</v>
      </c>
      <c r="M205" s="2" t="s">
        <v>41</v>
      </c>
      <c r="N205" s="2" t="s">
        <v>41</v>
      </c>
      <c r="O205" s="2" t="s">
        <v>41</v>
      </c>
      <c r="P205" s="2" t="s">
        <v>41</v>
      </c>
      <c r="Q205" s="2" t="s">
        <v>1678</v>
      </c>
      <c r="R205" s="2" t="s">
        <v>1144</v>
      </c>
      <c r="S205" s="2">
        <v>6185421042</v>
      </c>
      <c r="T205" s="2" t="s">
        <v>1679</v>
      </c>
      <c r="U205" s="145">
        <v>45770</v>
      </c>
      <c r="V205" s="2" t="s">
        <v>2135</v>
      </c>
      <c r="W205" s="2" t="s">
        <v>1713</v>
      </c>
      <c r="X205" s="2">
        <v>6185421042</v>
      </c>
      <c r="Y205" s="2" t="s">
        <v>2136</v>
      </c>
      <c r="Z205" s="2" t="s">
        <v>1110</v>
      </c>
      <c r="AA205" s="2" t="s">
        <v>1110</v>
      </c>
      <c r="AB205" s="2" t="s">
        <v>2251</v>
      </c>
      <c r="AE205" s="2" t="s">
        <v>2135</v>
      </c>
      <c r="AF205" s="2" t="s">
        <v>1713</v>
      </c>
      <c r="AG205" s="145">
        <v>45770</v>
      </c>
      <c r="AH205" s="2" t="s">
        <v>2426</v>
      </c>
    </row>
    <row r="206" spans="1:34">
      <c r="A206" s="138">
        <v>1495</v>
      </c>
      <c r="B206" s="2">
        <v>2024</v>
      </c>
      <c r="C206" s="2" t="s">
        <v>800</v>
      </c>
      <c r="D206" s="2" t="s">
        <v>906</v>
      </c>
      <c r="E206" s="2" t="s">
        <v>907</v>
      </c>
      <c r="F206" s="139">
        <v>62233</v>
      </c>
      <c r="G206" s="140">
        <v>5</v>
      </c>
      <c r="H206" s="141" t="s">
        <v>962</v>
      </c>
      <c r="I206" s="2" t="s">
        <v>1111</v>
      </c>
      <c r="J206" s="2" t="s">
        <v>1111</v>
      </c>
      <c r="K206" s="2" t="s">
        <v>1119</v>
      </c>
      <c r="L206" s="2" t="s">
        <v>1119</v>
      </c>
      <c r="M206" s="2" t="s">
        <v>41</v>
      </c>
      <c r="N206" s="2" t="s">
        <v>41</v>
      </c>
      <c r="O206" s="2" t="s">
        <v>41</v>
      </c>
      <c r="P206" s="2" t="s">
        <v>41</v>
      </c>
      <c r="Q206" s="2" t="s">
        <v>1680</v>
      </c>
      <c r="R206" s="2" t="s">
        <v>1144</v>
      </c>
      <c r="S206" s="2" t="s">
        <v>1681</v>
      </c>
      <c r="T206" s="2" t="s">
        <v>1682</v>
      </c>
      <c r="U206" s="145">
        <v>45758</v>
      </c>
      <c r="V206" s="2" t="s">
        <v>2137</v>
      </c>
      <c r="W206" s="2" t="s">
        <v>1255</v>
      </c>
      <c r="X206" s="2" t="s">
        <v>2138</v>
      </c>
      <c r="Y206" s="2" t="s">
        <v>2139</v>
      </c>
      <c r="Z206" s="2" t="s">
        <v>1111</v>
      </c>
      <c r="AA206" s="2" t="s">
        <v>1111</v>
      </c>
      <c r="AB206" s="2" t="s">
        <v>2265</v>
      </c>
      <c r="AE206" s="2" t="s">
        <v>1680</v>
      </c>
      <c r="AF206" s="2" t="s">
        <v>1144</v>
      </c>
      <c r="AG206" s="145">
        <v>45758</v>
      </c>
      <c r="AH206" s="2" t="s">
        <v>2427</v>
      </c>
    </row>
    <row r="207" spans="1:34">
      <c r="A207" s="138">
        <v>2220</v>
      </c>
      <c r="B207" s="2">
        <v>2024</v>
      </c>
      <c r="C207" s="2" t="s">
        <v>908</v>
      </c>
      <c r="D207" s="2" t="s">
        <v>909</v>
      </c>
      <c r="E207" s="2" t="s">
        <v>910</v>
      </c>
      <c r="F207" s="139">
        <v>62286</v>
      </c>
      <c r="G207" s="140">
        <v>5</v>
      </c>
      <c r="H207" s="141" t="s">
        <v>962</v>
      </c>
      <c r="I207" s="2" t="s">
        <v>908</v>
      </c>
      <c r="J207" s="2" t="s">
        <v>908</v>
      </c>
      <c r="K207" s="2" t="s">
        <v>1119</v>
      </c>
      <c r="L207" s="2" t="s">
        <v>1119</v>
      </c>
      <c r="M207" s="2" t="s">
        <v>41</v>
      </c>
      <c r="N207" s="2" t="s">
        <v>41</v>
      </c>
      <c r="O207" s="2" t="s">
        <v>41</v>
      </c>
      <c r="P207" s="2" t="s">
        <v>41</v>
      </c>
      <c r="Q207" s="2" t="s">
        <v>1683</v>
      </c>
      <c r="R207" s="2" t="s">
        <v>1140</v>
      </c>
      <c r="S207" s="2" t="s">
        <v>1684</v>
      </c>
      <c r="T207" s="2" t="s">
        <v>1685</v>
      </c>
      <c r="U207" s="145">
        <v>45761</v>
      </c>
      <c r="V207" s="2" t="s">
        <v>2140</v>
      </c>
      <c r="W207" s="2" t="s">
        <v>2141</v>
      </c>
      <c r="X207" s="2" t="s">
        <v>1684</v>
      </c>
      <c r="Y207" s="2" t="s">
        <v>2142</v>
      </c>
      <c r="Z207" s="2" t="s">
        <v>908</v>
      </c>
      <c r="AA207" s="2" t="s">
        <v>908</v>
      </c>
      <c r="AB207" s="2" t="s">
        <v>2266</v>
      </c>
      <c r="AC207" s="2" t="s">
        <v>2153</v>
      </c>
      <c r="AD207" s="2" t="s">
        <v>2153</v>
      </c>
      <c r="AE207" s="2" t="s">
        <v>2335</v>
      </c>
      <c r="AF207" s="2" t="s">
        <v>1713</v>
      </c>
      <c r="AG207" s="145">
        <v>45761</v>
      </c>
    </row>
    <row r="208" spans="1:34">
      <c r="A208" s="138">
        <v>4614</v>
      </c>
      <c r="B208" s="2">
        <v>2024</v>
      </c>
      <c r="C208" s="2" t="s">
        <v>911</v>
      </c>
      <c r="D208" s="2" t="s">
        <v>912</v>
      </c>
      <c r="E208" s="2" t="s">
        <v>913</v>
      </c>
      <c r="F208" s="139">
        <v>62966</v>
      </c>
      <c r="G208" s="140">
        <v>5</v>
      </c>
      <c r="H208" s="141" t="s">
        <v>962</v>
      </c>
      <c r="I208" s="2" t="s">
        <v>1112</v>
      </c>
      <c r="J208" s="2" t="s">
        <v>1112</v>
      </c>
      <c r="K208" s="2" t="s">
        <v>1119</v>
      </c>
      <c r="L208" s="2" t="s">
        <v>1119</v>
      </c>
      <c r="M208" s="2" t="s">
        <v>1116</v>
      </c>
      <c r="N208" s="2" t="s">
        <v>1116</v>
      </c>
      <c r="O208" s="2" t="s">
        <v>1116</v>
      </c>
      <c r="P208" s="2" t="s">
        <v>1116</v>
      </c>
      <c r="Q208" s="2" t="s">
        <v>1675</v>
      </c>
      <c r="R208" s="2" t="s">
        <v>1369</v>
      </c>
      <c r="S208" s="2" t="s">
        <v>1686</v>
      </c>
      <c r="T208" s="2" t="s">
        <v>1677</v>
      </c>
      <c r="U208" s="145">
        <v>45762</v>
      </c>
      <c r="V208" s="2" t="s">
        <v>2112</v>
      </c>
      <c r="W208" s="2" t="s">
        <v>2113</v>
      </c>
      <c r="X208" s="2" t="s">
        <v>2114</v>
      </c>
      <c r="Y208" s="2" t="s">
        <v>2115</v>
      </c>
      <c r="Z208" s="2" t="s">
        <v>1112</v>
      </c>
      <c r="AA208" s="2" t="s">
        <v>1112</v>
      </c>
      <c r="AB208" s="2" t="s">
        <v>2153</v>
      </c>
      <c r="AC208" s="2" t="s">
        <v>2153</v>
      </c>
      <c r="AD208" s="2" t="s">
        <v>2153</v>
      </c>
      <c r="AE208" s="2" t="s">
        <v>2112</v>
      </c>
      <c r="AF208" s="2" t="s">
        <v>2113</v>
      </c>
      <c r="AG208" s="145">
        <v>45762</v>
      </c>
      <c r="AH208" s="2" t="s">
        <v>2423</v>
      </c>
    </row>
    <row r="209" spans="1:34">
      <c r="A209" s="138">
        <v>5975</v>
      </c>
      <c r="B209" s="2">
        <v>2024</v>
      </c>
      <c r="C209" s="2" t="s">
        <v>914</v>
      </c>
      <c r="D209" s="2" t="s">
        <v>915</v>
      </c>
      <c r="E209" s="2" t="s">
        <v>916</v>
      </c>
      <c r="F209" s="139">
        <v>62274</v>
      </c>
      <c r="G209" s="140">
        <v>5</v>
      </c>
      <c r="H209" s="141" t="s">
        <v>962</v>
      </c>
      <c r="I209" s="2" t="s">
        <v>914</v>
      </c>
      <c r="J209" s="2" t="s">
        <v>914</v>
      </c>
      <c r="K209" s="2" t="s">
        <v>1119</v>
      </c>
      <c r="L209" s="2" t="s">
        <v>1119</v>
      </c>
      <c r="M209" s="2" t="s">
        <v>41</v>
      </c>
      <c r="N209" s="2" t="s">
        <v>41</v>
      </c>
      <c r="O209" s="2" t="s">
        <v>41</v>
      </c>
      <c r="P209" s="2" t="s">
        <v>41</v>
      </c>
      <c r="Q209" s="2" t="s">
        <v>1687</v>
      </c>
      <c r="R209" s="2" t="s">
        <v>1688</v>
      </c>
      <c r="S209" s="2" t="s">
        <v>1689</v>
      </c>
      <c r="T209" s="2" t="s">
        <v>1690</v>
      </c>
      <c r="U209" s="145">
        <v>45762</v>
      </c>
      <c r="V209" s="2" t="s">
        <v>2143</v>
      </c>
      <c r="W209" s="2" t="s">
        <v>1255</v>
      </c>
      <c r="X209" s="2" t="s">
        <v>2144</v>
      </c>
      <c r="Y209" s="2" t="s">
        <v>2145</v>
      </c>
      <c r="Z209" s="2" t="s">
        <v>914</v>
      </c>
      <c r="AA209" s="2" t="s">
        <v>914</v>
      </c>
      <c r="AE209" s="2" t="s">
        <v>2143</v>
      </c>
      <c r="AF209" s="2" t="s">
        <v>1255</v>
      </c>
      <c r="AG209" s="145">
        <v>45762</v>
      </c>
      <c r="AH209" s="2" t="s">
        <v>2428</v>
      </c>
    </row>
    <row r="210" spans="1:34">
      <c r="A210" s="138">
        <v>6379</v>
      </c>
      <c r="B210" s="2">
        <v>2024</v>
      </c>
      <c r="C210" s="2" t="s">
        <v>917</v>
      </c>
      <c r="D210" s="2" t="s">
        <v>918</v>
      </c>
      <c r="E210" s="2" t="s">
        <v>919</v>
      </c>
      <c r="F210" s="139">
        <v>62906</v>
      </c>
      <c r="G210" s="140">
        <v>5</v>
      </c>
      <c r="H210" s="141" t="s">
        <v>962</v>
      </c>
      <c r="I210" s="2" t="s">
        <v>1113</v>
      </c>
      <c r="K210" s="2" t="s">
        <v>1120</v>
      </c>
      <c r="L210" s="2" t="s">
        <v>1120</v>
      </c>
      <c r="M210" s="2" t="s">
        <v>41</v>
      </c>
      <c r="N210" s="2" t="s">
        <v>41</v>
      </c>
      <c r="O210" s="2" t="s">
        <v>41</v>
      </c>
      <c r="P210" s="2" t="s">
        <v>41</v>
      </c>
      <c r="Q210" s="2" t="s">
        <v>1691</v>
      </c>
      <c r="R210" s="2" t="s">
        <v>1692</v>
      </c>
      <c r="S210" s="2" t="s">
        <v>1693</v>
      </c>
      <c r="T210" s="2" t="s">
        <v>1694</v>
      </c>
      <c r="U210" s="145">
        <v>45769</v>
      </c>
      <c r="V210" s="2" t="s">
        <v>2146</v>
      </c>
      <c r="W210" s="2" t="s">
        <v>2147</v>
      </c>
      <c r="X210" s="2" t="s">
        <v>1693</v>
      </c>
      <c r="Y210" s="2" t="s">
        <v>2148</v>
      </c>
      <c r="Z210" s="2" t="s">
        <v>1113</v>
      </c>
      <c r="AB210" s="2" t="s">
        <v>2267</v>
      </c>
      <c r="AC210" s="2" t="s">
        <v>2268</v>
      </c>
      <c r="AD210" s="2" t="s">
        <v>2269</v>
      </c>
      <c r="AE210" s="2" t="s">
        <v>2146</v>
      </c>
      <c r="AF210" s="2" t="s">
        <v>2147</v>
      </c>
      <c r="AG210" s="145">
        <v>45769</v>
      </c>
      <c r="AH210" s="2" t="s">
        <v>2429</v>
      </c>
    </row>
    <row r="211" spans="1:34">
      <c r="A211" s="138">
        <v>6387</v>
      </c>
      <c r="B211" s="2">
        <v>2024</v>
      </c>
      <c r="C211" s="2" t="s">
        <v>920</v>
      </c>
      <c r="D211" s="2" t="s">
        <v>921</v>
      </c>
      <c r="E211" s="2" t="s">
        <v>922</v>
      </c>
      <c r="F211" s="139">
        <v>62278</v>
      </c>
      <c r="G211" s="140">
        <v>5</v>
      </c>
      <c r="H211" s="141" t="s">
        <v>962</v>
      </c>
      <c r="I211" s="2" t="s">
        <v>1114</v>
      </c>
      <c r="J211" s="2" t="s">
        <v>1115</v>
      </c>
      <c r="K211" s="2" t="s">
        <v>1119</v>
      </c>
      <c r="L211" s="2" t="s">
        <v>1119</v>
      </c>
      <c r="M211" s="2" t="s">
        <v>41</v>
      </c>
      <c r="N211" s="2" t="s">
        <v>41</v>
      </c>
      <c r="O211" s="2" t="s">
        <v>41</v>
      </c>
      <c r="P211" s="2" t="s">
        <v>41</v>
      </c>
      <c r="Q211" s="2" t="s">
        <v>1695</v>
      </c>
      <c r="R211" s="2" t="s">
        <v>1696</v>
      </c>
      <c r="S211" s="2" t="s">
        <v>1697</v>
      </c>
      <c r="T211" s="2" t="s">
        <v>1698</v>
      </c>
      <c r="V211" s="2" t="s">
        <v>2149</v>
      </c>
      <c r="W211" s="2" t="s">
        <v>1713</v>
      </c>
      <c r="X211" s="2" t="s">
        <v>2150</v>
      </c>
      <c r="Y211" s="2" t="s">
        <v>2151</v>
      </c>
      <c r="Z211" s="2" t="s">
        <v>1114</v>
      </c>
      <c r="AA211" s="2" t="s">
        <v>1115</v>
      </c>
      <c r="AB211" s="2" t="s">
        <v>2177</v>
      </c>
      <c r="AC211" s="2" t="s">
        <v>2268</v>
      </c>
      <c r="AD211" s="2" t="s">
        <v>2177</v>
      </c>
      <c r="AE211" s="2" t="s">
        <v>2336</v>
      </c>
      <c r="AF211" s="2" t="s">
        <v>1880</v>
      </c>
      <c r="AH211" s="2" t="s">
        <v>2430</v>
      </c>
    </row>
  </sheetData>
  <mergeCells count="20">
    <mergeCell ref="AB1:AD1"/>
    <mergeCell ref="AE1:AG1"/>
    <mergeCell ref="AH1:AH2"/>
    <mergeCell ref="M1:P1"/>
    <mergeCell ref="Q1:T1"/>
    <mergeCell ref="U1:U2"/>
    <mergeCell ref="V1:Y1"/>
    <mergeCell ref="Z1:Z2"/>
    <mergeCell ref="AA1:AA2"/>
    <mergeCell ref="G1:G2"/>
    <mergeCell ref="H1:H2"/>
    <mergeCell ref="I1:I2"/>
    <mergeCell ref="J1:J2"/>
    <mergeCell ref="K1:L1"/>
    <mergeCell ref="A1:A2"/>
    <mergeCell ref="B1:B2"/>
    <mergeCell ref="C1:C2"/>
    <mergeCell ref="D1:D2"/>
    <mergeCell ref="E1:E2"/>
    <mergeCell ref="F1:F2"/>
  </mergeCells>
  <dataValidations count="2">
    <dataValidation type="list" allowBlank="1" showInputMessage="1" showErrorMessage="1" sqref="G5:G211" xr:uid="{0FECFE6F-F4C7-4BD6-B6A7-EA46FB242E29}">
      <formula1>$H:$H</formula1>
    </dataValidation>
    <dataValidation type="list" allowBlank="1" showInputMessage="1" showErrorMessage="1" sqref="H5:H211" xr:uid="{F661E9B2-2AD4-4D66-81C4-E3DE2FD8B3FA}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65A61-556E-4A34-86D4-ADDFA7528E6F}">
  <dimension ref="A1:EA211"/>
  <sheetViews>
    <sheetView topLeftCell="DL1" workbookViewId="0">
      <selection activeCell="EA5" sqref="EA5:EA211"/>
    </sheetView>
  </sheetViews>
  <sheetFormatPr defaultRowHeight="15"/>
  <cols>
    <col min="1" max="1" width="11.28515625" style="2" bestFit="1" customWidth="1"/>
    <col min="2" max="2" width="5.5703125" style="2" bestFit="1" customWidth="1"/>
    <col min="3" max="3" width="68.28515625" style="2" customWidth="1"/>
    <col min="4" max="4" width="17.5703125" style="2" bestFit="1" customWidth="1"/>
    <col min="5" max="5" width="5" style="2" bestFit="1" customWidth="1"/>
    <col min="6" max="6" width="5.42578125" style="2" bestFit="1" customWidth="1"/>
    <col min="7" max="7" width="16.7109375" style="2" bestFit="1" customWidth="1"/>
    <col min="8" max="8" width="14.42578125" style="2" bestFit="1" customWidth="1"/>
    <col min="9" max="9" width="9.42578125" style="2" bestFit="1" customWidth="1"/>
    <col min="10" max="10" width="22.7109375" style="2" bestFit="1" customWidth="1"/>
    <col min="11" max="11" width="15.7109375" style="2" bestFit="1" customWidth="1"/>
    <col min="12" max="12" width="13.5703125" style="2" bestFit="1" customWidth="1"/>
    <col min="13" max="13" width="14.140625" style="2" bestFit="1" customWidth="1"/>
    <col min="14" max="14" width="20" style="2" bestFit="1" customWidth="1"/>
    <col min="15" max="15" width="21.85546875" style="2" bestFit="1" customWidth="1"/>
    <col min="16" max="16" width="26.5703125" style="2" bestFit="1" customWidth="1"/>
    <col min="17" max="17" width="20.28515625" style="2" bestFit="1" customWidth="1"/>
    <col min="18" max="18" width="8.42578125" style="2" bestFit="1" customWidth="1"/>
    <col min="19" max="19" width="10.5703125" style="2" bestFit="1" customWidth="1"/>
    <col min="20" max="22" width="11.7109375" style="2" bestFit="1" customWidth="1"/>
    <col min="23" max="23" width="9.85546875" style="2" bestFit="1" customWidth="1"/>
    <col min="24" max="24" width="10.140625" style="2" bestFit="1" customWidth="1"/>
    <col min="25" max="25" width="10.5703125" style="2" bestFit="1" customWidth="1"/>
    <col min="26" max="28" width="11.7109375" style="2" bestFit="1" customWidth="1"/>
    <col min="29" max="29" width="9.85546875" style="2" bestFit="1" customWidth="1"/>
    <col min="30" max="30" width="22" style="2" bestFit="1" customWidth="1"/>
    <col min="31" max="31" width="16.7109375" style="2" bestFit="1" customWidth="1"/>
    <col min="32" max="32" width="17.5703125" style="2" bestFit="1" customWidth="1"/>
    <col min="33" max="33" width="22" style="2" bestFit="1" customWidth="1"/>
    <col min="34" max="34" width="11.7109375" style="2" bestFit="1" customWidth="1"/>
    <col min="35" max="35" width="12.7109375" style="2" bestFit="1" customWidth="1"/>
    <col min="36" max="36" width="11.85546875" style="2" bestFit="1" customWidth="1"/>
    <col min="37" max="37" width="12.7109375" style="2" bestFit="1" customWidth="1"/>
    <col min="38" max="39" width="27.85546875" style="2" bestFit="1" customWidth="1"/>
    <col min="40" max="40" width="17.5703125" style="2" bestFit="1" customWidth="1"/>
    <col min="41" max="41" width="19.28515625" style="2" bestFit="1" customWidth="1"/>
    <col min="42" max="42" width="12.85546875" style="2" bestFit="1" customWidth="1"/>
    <col min="43" max="43" width="17" style="2" bestFit="1" customWidth="1"/>
    <col min="44" max="44" width="10.28515625" style="2" bestFit="1" customWidth="1"/>
    <col min="45" max="45" width="10.5703125" style="2" bestFit="1" customWidth="1"/>
    <col min="46" max="46" width="16" style="2" bestFit="1" customWidth="1"/>
    <col min="47" max="47" width="15" style="2" bestFit="1" customWidth="1"/>
    <col min="48" max="48" width="16.5703125" style="2" bestFit="1" customWidth="1"/>
    <col min="49" max="49" width="15" style="2" bestFit="1" customWidth="1"/>
    <col min="50" max="50" width="17.85546875" style="2" bestFit="1" customWidth="1"/>
    <col min="51" max="51" width="15.5703125" style="2" bestFit="1" customWidth="1"/>
    <col min="52" max="52" width="18.140625" style="2" bestFit="1" customWidth="1"/>
    <col min="53" max="53" width="14.42578125" style="2" bestFit="1" customWidth="1"/>
    <col min="54" max="54" width="14.5703125" style="2" bestFit="1" customWidth="1"/>
    <col min="55" max="55" width="28.28515625" style="2" bestFit="1" customWidth="1"/>
    <col min="56" max="56" width="22.140625" style="2" bestFit="1" customWidth="1"/>
    <col min="57" max="57" width="17.85546875" style="2" bestFit="1" customWidth="1"/>
    <col min="58" max="58" width="17.5703125" style="2" bestFit="1" customWidth="1"/>
    <col min="59" max="59" width="17.28515625" style="2" bestFit="1" customWidth="1"/>
    <col min="60" max="60" width="14.42578125" style="2" bestFit="1" customWidth="1"/>
    <col min="61" max="61" width="19.85546875" style="2" bestFit="1" customWidth="1"/>
    <col min="62" max="62" width="11.7109375" style="2" bestFit="1" customWidth="1"/>
    <col min="63" max="63" width="12.7109375" style="2" bestFit="1" customWidth="1"/>
    <col min="64" max="64" width="17.5703125" style="2" bestFit="1" customWidth="1"/>
    <col min="65" max="65" width="14.5703125" style="2" bestFit="1" customWidth="1"/>
    <col min="66" max="66" width="12.85546875" style="2" bestFit="1" customWidth="1"/>
    <col min="67" max="67" width="18.140625" style="2" bestFit="1" customWidth="1"/>
    <col min="68" max="69" width="15.7109375" style="2" bestFit="1" customWidth="1"/>
    <col min="70" max="70" width="17.5703125" style="2" bestFit="1" customWidth="1"/>
    <col min="71" max="71" width="20.85546875" style="2" bestFit="1" customWidth="1"/>
    <col min="72" max="72" width="15.7109375" style="2" bestFit="1" customWidth="1"/>
    <col min="73" max="73" width="20.85546875" style="2" bestFit="1" customWidth="1"/>
    <col min="74" max="74" width="11.7109375" style="2" bestFit="1" customWidth="1"/>
    <col min="75" max="75" width="12.7109375" style="2" bestFit="1" customWidth="1"/>
    <col min="76" max="76" width="12.85546875" style="2" bestFit="1" customWidth="1"/>
    <col min="77" max="77" width="13.42578125" style="2" bestFit="1" customWidth="1"/>
    <col min="78" max="78" width="14.140625" style="2" bestFit="1" customWidth="1"/>
    <col min="79" max="79" width="17.5703125" style="2" bestFit="1" customWidth="1"/>
    <col min="80" max="80" width="19.28515625" style="2" bestFit="1" customWidth="1"/>
    <col min="81" max="81" width="14.140625" style="2" bestFit="1" customWidth="1"/>
    <col min="82" max="82" width="19.85546875" style="2" bestFit="1" customWidth="1"/>
    <col min="83" max="83" width="11.7109375" style="2" bestFit="1" customWidth="1"/>
    <col min="84" max="84" width="12.7109375" style="2" bestFit="1" customWidth="1"/>
    <col min="85" max="85" width="17.5703125" style="2" bestFit="1" customWidth="1"/>
    <col min="86" max="86" width="24.42578125" style="2" bestFit="1" customWidth="1"/>
    <col min="87" max="87" width="12.85546875" style="2" bestFit="1" customWidth="1"/>
    <col min="88" max="88" width="25" style="2" bestFit="1" customWidth="1"/>
    <col min="89" max="89" width="11.7109375" style="2" bestFit="1" customWidth="1"/>
    <col min="90" max="90" width="12.7109375" style="2" bestFit="1" customWidth="1"/>
    <col min="91" max="91" width="17.5703125" style="2" bestFit="1" customWidth="1"/>
    <col min="92" max="92" width="24.42578125" style="2" bestFit="1" customWidth="1"/>
    <col min="93" max="93" width="12.85546875" style="2" bestFit="1" customWidth="1"/>
    <col min="94" max="94" width="25" style="2" bestFit="1" customWidth="1"/>
    <col min="95" max="96" width="13.5703125" style="2" bestFit="1" customWidth="1"/>
    <col min="97" max="97" width="17.5703125" style="2" bestFit="1" customWidth="1"/>
    <col min="98" max="98" width="19.28515625" style="2" bestFit="1" customWidth="1"/>
    <col min="99" max="99" width="13.5703125" style="2" bestFit="1" customWidth="1"/>
    <col min="100" max="100" width="19.85546875" style="2" bestFit="1" customWidth="1"/>
    <col min="101" max="101" width="16.7109375" style="2" bestFit="1" customWidth="1"/>
    <col min="102" max="102" width="17.85546875" style="2" bestFit="1" customWidth="1"/>
    <col min="103" max="103" width="21.85546875" style="2" bestFit="1" customWidth="1"/>
    <col min="104" max="104" width="24.28515625" style="2" bestFit="1" customWidth="1"/>
    <col min="105" max="105" width="18" style="2" bestFit="1" customWidth="1"/>
    <col min="106" max="106" width="25" style="2" bestFit="1" customWidth="1"/>
    <col min="107" max="107" width="8.7109375" style="2" bestFit="1" customWidth="1"/>
    <col min="108" max="108" width="12.5703125" style="2" bestFit="1" customWidth="1"/>
    <col min="109" max="109" width="8.7109375" style="2" bestFit="1" customWidth="1"/>
    <col min="110" max="110" width="12.28515625" style="2" bestFit="1" customWidth="1"/>
    <col min="111" max="111" width="15" style="2" bestFit="1" customWidth="1"/>
    <col min="112" max="112" width="16.28515625" style="2" bestFit="1" customWidth="1"/>
    <col min="113" max="113" width="8.7109375" style="2" bestFit="1" customWidth="1"/>
    <col min="114" max="114" width="12.28515625" style="2" bestFit="1" customWidth="1"/>
    <col min="115" max="115" width="17.42578125" style="2" bestFit="1" customWidth="1"/>
    <col min="116" max="116" width="25.5703125" style="2" bestFit="1" customWidth="1"/>
    <col min="117" max="117" width="14.42578125" style="2" bestFit="1" customWidth="1"/>
    <col min="118" max="118" width="22.85546875" style="2" bestFit="1" customWidth="1"/>
    <col min="119" max="119" width="13.85546875" style="2" bestFit="1" customWidth="1"/>
    <col min="120" max="120" width="13.42578125" style="2" bestFit="1" customWidth="1"/>
    <col min="121" max="121" width="9.28515625" style="2" bestFit="1" customWidth="1"/>
    <col min="122" max="122" width="12.7109375" style="2" bestFit="1" customWidth="1"/>
    <col min="123" max="123" width="14" style="2" bestFit="1" customWidth="1"/>
    <col min="124" max="124" width="18.42578125" style="2" bestFit="1" customWidth="1"/>
    <col min="125" max="125" width="18" style="2" bestFit="1" customWidth="1"/>
    <col min="126" max="126" width="22.85546875" style="2" bestFit="1" customWidth="1"/>
    <col min="127" max="127" width="13.85546875" style="2" bestFit="1" customWidth="1"/>
    <col min="128" max="128" width="16.85546875" style="2" bestFit="1" customWidth="1"/>
    <col min="129" max="131" width="17.5703125" style="2" bestFit="1" customWidth="1"/>
    <col min="132" max="16384" width="9.140625" style="2"/>
  </cols>
  <sheetData>
    <row r="1" spans="1:131" s="59" customFormat="1" ht="30" customHeight="1">
      <c r="A1" s="50" t="s">
        <v>19</v>
      </c>
      <c r="B1" s="51" t="s">
        <v>20</v>
      </c>
      <c r="C1" s="50" t="s">
        <v>21</v>
      </c>
      <c r="D1" s="50" t="s">
        <v>23</v>
      </c>
      <c r="E1" s="50" t="s">
        <v>58</v>
      </c>
      <c r="F1" s="50" t="s">
        <v>59</v>
      </c>
      <c r="G1" s="53" t="s">
        <v>60</v>
      </c>
      <c r="H1" s="54"/>
      <c r="I1" s="54"/>
      <c r="J1" s="54"/>
      <c r="K1" s="54"/>
      <c r="L1" s="54"/>
      <c r="M1" s="54"/>
      <c r="N1" s="54"/>
      <c r="O1" s="54"/>
      <c r="P1" s="55"/>
      <c r="Q1" s="56" t="s">
        <v>61</v>
      </c>
      <c r="R1" s="53" t="s">
        <v>62</v>
      </c>
      <c r="S1" s="54"/>
      <c r="T1" s="54"/>
      <c r="U1" s="54"/>
      <c r="V1" s="54"/>
      <c r="W1" s="55"/>
      <c r="X1" s="53" t="s">
        <v>63</v>
      </c>
      <c r="Y1" s="54"/>
      <c r="Z1" s="54"/>
      <c r="AA1" s="54"/>
      <c r="AB1" s="54"/>
      <c r="AC1" s="55"/>
      <c r="AD1" s="57" t="s">
        <v>64</v>
      </c>
      <c r="AE1" s="57" t="s">
        <v>65</v>
      </c>
      <c r="AF1" s="57" t="s">
        <v>66</v>
      </c>
      <c r="AG1" s="58" t="s">
        <v>67</v>
      </c>
      <c r="AH1" s="57" t="s">
        <v>68</v>
      </c>
      <c r="AI1" s="57" t="s">
        <v>69</v>
      </c>
      <c r="AJ1" s="57" t="s">
        <v>70</v>
      </c>
      <c r="AK1" s="57" t="s">
        <v>71</v>
      </c>
      <c r="AL1" s="57" t="s">
        <v>72</v>
      </c>
      <c r="AM1" s="57" t="s">
        <v>73</v>
      </c>
      <c r="AN1" s="57" t="s">
        <v>74</v>
      </c>
      <c r="AO1" s="57" t="s">
        <v>75</v>
      </c>
      <c r="AP1" s="57" t="s">
        <v>76</v>
      </c>
      <c r="AQ1" s="58" t="s">
        <v>77</v>
      </c>
      <c r="AR1" s="50" t="s">
        <v>78</v>
      </c>
      <c r="AS1" s="52" t="s">
        <v>79</v>
      </c>
      <c r="AT1" s="57" t="s">
        <v>80</v>
      </c>
      <c r="AU1" s="57" t="s">
        <v>81</v>
      </c>
      <c r="AV1" s="57" t="s">
        <v>82</v>
      </c>
      <c r="AW1" s="57" t="s">
        <v>83</v>
      </c>
      <c r="AX1" s="57" t="s">
        <v>84</v>
      </c>
      <c r="AY1" s="58" t="s">
        <v>85</v>
      </c>
      <c r="AZ1" s="57" t="s">
        <v>86</v>
      </c>
      <c r="BA1" s="57" t="s">
        <v>87</v>
      </c>
      <c r="BB1" s="57" t="s">
        <v>88</v>
      </c>
      <c r="BC1" s="57" t="s">
        <v>89</v>
      </c>
      <c r="BD1" s="57" t="s">
        <v>90</v>
      </c>
      <c r="BE1" s="57" t="s">
        <v>91</v>
      </c>
      <c r="BF1" s="57" t="s">
        <v>92</v>
      </c>
      <c r="BG1" s="57" t="s">
        <v>93</v>
      </c>
      <c r="BH1" s="57" t="s">
        <v>94</v>
      </c>
      <c r="BI1" s="58" t="s">
        <v>95</v>
      </c>
      <c r="BJ1" s="57" t="s">
        <v>96</v>
      </c>
      <c r="BK1" s="57" t="s">
        <v>97</v>
      </c>
      <c r="BL1" s="57" t="s">
        <v>98</v>
      </c>
      <c r="BM1" s="57" t="s">
        <v>99</v>
      </c>
      <c r="BN1" s="57" t="s">
        <v>100</v>
      </c>
      <c r="BO1" s="58" t="s">
        <v>101</v>
      </c>
      <c r="BP1" s="57" t="s">
        <v>102</v>
      </c>
      <c r="BQ1" s="57" t="s">
        <v>103</v>
      </c>
      <c r="BR1" s="57" t="s">
        <v>104</v>
      </c>
      <c r="BS1" s="57" t="s">
        <v>105</v>
      </c>
      <c r="BT1" s="57" t="s">
        <v>106</v>
      </c>
      <c r="BU1" s="58" t="s">
        <v>107</v>
      </c>
      <c r="BV1" s="57" t="s">
        <v>108</v>
      </c>
      <c r="BW1" s="57" t="s">
        <v>109</v>
      </c>
      <c r="BX1" s="58" t="s">
        <v>110</v>
      </c>
      <c r="BY1" s="57" t="s">
        <v>111</v>
      </c>
      <c r="BZ1" s="57" t="s">
        <v>112</v>
      </c>
      <c r="CA1" s="57" t="s">
        <v>113</v>
      </c>
      <c r="CB1" s="57" t="s">
        <v>114</v>
      </c>
      <c r="CC1" s="57" t="s">
        <v>115</v>
      </c>
      <c r="CD1" s="58" t="s">
        <v>116</v>
      </c>
      <c r="CE1" s="53" t="s">
        <v>117</v>
      </c>
      <c r="CF1" s="54"/>
      <c r="CG1" s="54"/>
      <c r="CH1" s="54"/>
      <c r="CI1" s="54"/>
      <c r="CJ1" s="55"/>
      <c r="CK1" s="53" t="s">
        <v>118</v>
      </c>
      <c r="CL1" s="54"/>
      <c r="CM1" s="54"/>
      <c r="CN1" s="54"/>
      <c r="CO1" s="54"/>
      <c r="CP1" s="55"/>
      <c r="CQ1" s="57" t="s">
        <v>119</v>
      </c>
      <c r="CR1" s="57" t="s">
        <v>120</v>
      </c>
      <c r="CS1" s="57" t="s">
        <v>121</v>
      </c>
      <c r="CT1" s="57" t="s">
        <v>122</v>
      </c>
      <c r="CU1" s="57" t="s">
        <v>123</v>
      </c>
      <c r="CV1" s="58" t="s">
        <v>124</v>
      </c>
      <c r="CW1" s="57" t="s">
        <v>125</v>
      </c>
      <c r="CX1" s="57" t="s">
        <v>126</v>
      </c>
      <c r="CY1" s="57" t="s">
        <v>127</v>
      </c>
      <c r="CZ1" s="57" t="s">
        <v>128</v>
      </c>
      <c r="DA1" s="57" t="s">
        <v>129</v>
      </c>
      <c r="DB1" s="58" t="s">
        <v>130</v>
      </c>
      <c r="DC1" s="57" t="s">
        <v>131</v>
      </c>
      <c r="DD1" s="57" t="s">
        <v>132</v>
      </c>
      <c r="DE1" s="57" t="s">
        <v>133</v>
      </c>
      <c r="DF1" s="57" t="s">
        <v>134</v>
      </c>
      <c r="DG1" s="57" t="s">
        <v>135</v>
      </c>
      <c r="DH1" s="57" t="s">
        <v>136</v>
      </c>
      <c r="DI1" s="57" t="s">
        <v>137</v>
      </c>
      <c r="DJ1" s="57" t="s">
        <v>138</v>
      </c>
      <c r="DK1" s="57" t="s">
        <v>139</v>
      </c>
      <c r="DL1" s="57" t="s">
        <v>140</v>
      </c>
      <c r="DM1" s="57" t="s">
        <v>141</v>
      </c>
      <c r="DN1" s="58" t="s">
        <v>142</v>
      </c>
      <c r="DO1" s="57" t="s">
        <v>143</v>
      </c>
      <c r="DP1" s="58" t="s">
        <v>144</v>
      </c>
      <c r="DQ1" s="57" t="s">
        <v>145</v>
      </c>
      <c r="DR1" s="57" t="s">
        <v>146</v>
      </c>
      <c r="DS1" s="57" t="s">
        <v>147</v>
      </c>
      <c r="DT1" s="57" t="s">
        <v>148</v>
      </c>
      <c r="DU1" s="57" t="s">
        <v>149</v>
      </c>
      <c r="DV1" s="58" t="s">
        <v>150</v>
      </c>
      <c r="DW1" s="57" t="s">
        <v>151</v>
      </c>
      <c r="DX1" s="58" t="s">
        <v>152</v>
      </c>
      <c r="DY1" s="57" t="s">
        <v>153</v>
      </c>
      <c r="DZ1" s="57" t="s">
        <v>154</v>
      </c>
      <c r="EA1" s="58" t="s">
        <v>155</v>
      </c>
    </row>
    <row r="2" spans="1:131" s="63" customFormat="1" ht="15.75" thickBot="1">
      <c r="A2" s="60"/>
      <c r="B2" s="61"/>
      <c r="C2" s="60"/>
      <c r="D2" s="60"/>
      <c r="E2" s="60"/>
      <c r="F2" s="60"/>
      <c r="G2" s="63" t="s">
        <v>156</v>
      </c>
      <c r="H2" s="63" t="s">
        <v>157</v>
      </c>
      <c r="I2" s="63" t="s">
        <v>158</v>
      </c>
      <c r="J2" s="63" t="s">
        <v>159</v>
      </c>
      <c r="K2" s="63" t="s">
        <v>160</v>
      </c>
      <c r="L2" s="63" t="s">
        <v>161</v>
      </c>
      <c r="M2" s="63" t="s">
        <v>162</v>
      </c>
      <c r="N2" s="63" t="s">
        <v>50</v>
      </c>
      <c r="O2" s="63" t="s">
        <v>163</v>
      </c>
      <c r="P2" s="64" t="s">
        <v>164</v>
      </c>
      <c r="Q2" s="65"/>
      <c r="R2" s="63" t="s">
        <v>165</v>
      </c>
      <c r="S2" s="63" t="s">
        <v>166</v>
      </c>
      <c r="T2" s="63" t="s">
        <v>167</v>
      </c>
      <c r="U2" s="63" t="s">
        <v>168</v>
      </c>
      <c r="V2" s="63" t="s">
        <v>169</v>
      </c>
      <c r="W2" s="64" t="s">
        <v>170</v>
      </c>
      <c r="X2" s="63" t="s">
        <v>165</v>
      </c>
      <c r="Y2" s="63" t="s">
        <v>166</v>
      </c>
      <c r="Z2" s="63" t="s">
        <v>167</v>
      </c>
      <c r="AA2" s="63" t="s">
        <v>168</v>
      </c>
      <c r="AB2" s="63" t="s">
        <v>169</v>
      </c>
      <c r="AC2" s="64" t="s">
        <v>170</v>
      </c>
      <c r="AD2" s="66"/>
      <c r="AE2" s="66"/>
      <c r="AF2" s="66"/>
      <c r="AG2" s="67"/>
      <c r="AH2" s="66"/>
      <c r="AI2" s="66"/>
      <c r="AJ2" s="66"/>
      <c r="AK2" s="66"/>
      <c r="AL2" s="66"/>
      <c r="AM2" s="66"/>
      <c r="AN2" s="66"/>
      <c r="AO2" s="66"/>
      <c r="AP2" s="66"/>
      <c r="AQ2" s="67"/>
      <c r="AR2" s="60"/>
      <c r="AS2" s="62"/>
      <c r="AT2" s="66"/>
      <c r="AU2" s="66"/>
      <c r="AV2" s="66"/>
      <c r="AW2" s="66"/>
      <c r="AX2" s="66"/>
      <c r="AY2" s="67"/>
      <c r="AZ2" s="66"/>
      <c r="BA2" s="66"/>
      <c r="BB2" s="66"/>
      <c r="BC2" s="66"/>
      <c r="BD2" s="66"/>
      <c r="BE2" s="66"/>
      <c r="BF2" s="66"/>
      <c r="BG2" s="66"/>
      <c r="BH2" s="66"/>
      <c r="BI2" s="67"/>
      <c r="BJ2" s="66"/>
      <c r="BK2" s="66"/>
      <c r="BL2" s="66"/>
      <c r="BM2" s="66"/>
      <c r="BN2" s="66"/>
      <c r="BO2" s="67"/>
      <c r="BP2" s="66"/>
      <c r="BQ2" s="66"/>
      <c r="BR2" s="66"/>
      <c r="BS2" s="66"/>
      <c r="BT2" s="66"/>
      <c r="BU2" s="67"/>
      <c r="BV2" s="66"/>
      <c r="BW2" s="66"/>
      <c r="BX2" s="67"/>
      <c r="BY2" s="66"/>
      <c r="BZ2" s="66"/>
      <c r="CA2" s="66"/>
      <c r="CB2" s="66"/>
      <c r="CC2" s="66"/>
      <c r="CD2" s="67"/>
      <c r="CE2" s="63" t="s">
        <v>171</v>
      </c>
      <c r="CF2" s="63" t="s">
        <v>172</v>
      </c>
      <c r="CG2" s="63" t="s">
        <v>173</v>
      </c>
      <c r="CH2" s="63" t="s">
        <v>174</v>
      </c>
      <c r="CI2" s="63" t="s">
        <v>175</v>
      </c>
      <c r="CJ2" s="64" t="s">
        <v>176</v>
      </c>
      <c r="CK2" s="63" t="s">
        <v>171</v>
      </c>
      <c r="CL2" s="63" t="s">
        <v>172</v>
      </c>
      <c r="CM2" s="63" t="s">
        <v>173</v>
      </c>
      <c r="CN2" s="63" t="s">
        <v>174</v>
      </c>
      <c r="CO2" s="63" t="s">
        <v>175</v>
      </c>
      <c r="CP2" s="64" t="s">
        <v>176</v>
      </c>
      <c r="CQ2" s="66"/>
      <c r="CR2" s="66"/>
      <c r="CS2" s="66"/>
      <c r="CT2" s="66"/>
      <c r="CU2" s="66"/>
      <c r="CV2" s="67"/>
      <c r="CW2" s="66"/>
      <c r="CX2" s="66"/>
      <c r="CY2" s="66"/>
      <c r="CZ2" s="66"/>
      <c r="DA2" s="66"/>
      <c r="DB2" s="67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7"/>
      <c r="DO2" s="66"/>
      <c r="DP2" s="67"/>
      <c r="DQ2" s="66"/>
      <c r="DR2" s="66"/>
      <c r="DS2" s="66"/>
      <c r="DT2" s="66"/>
      <c r="DU2" s="66"/>
      <c r="DV2" s="67"/>
      <c r="DW2" s="66"/>
      <c r="DX2" s="67"/>
      <c r="DY2" s="66"/>
      <c r="DZ2" s="66"/>
      <c r="EA2" s="67"/>
    </row>
    <row r="3" spans="1:131" s="69" customFormat="1">
      <c r="A3" s="68" t="s">
        <v>56</v>
      </c>
      <c r="B3" s="32"/>
      <c r="C3" s="68" t="s">
        <v>57</v>
      </c>
      <c r="G3" s="69">
        <f t="shared" ref="G3:BR3" si="0">SUBTOTAL(9,G5:G215)</f>
        <v>20049</v>
      </c>
      <c r="H3" s="69">
        <f t="shared" si="0"/>
        <v>3566</v>
      </c>
      <c r="I3" s="70">
        <f t="shared" si="0"/>
        <v>993</v>
      </c>
      <c r="J3" s="71">
        <f t="shared" si="0"/>
        <v>2116</v>
      </c>
      <c r="K3" s="69">
        <f t="shared" si="0"/>
        <v>0</v>
      </c>
      <c r="L3" s="69">
        <f t="shared" si="0"/>
        <v>926</v>
      </c>
      <c r="M3" s="69">
        <f t="shared" si="0"/>
        <v>1614</v>
      </c>
      <c r="N3" s="69">
        <f t="shared" si="0"/>
        <v>3685</v>
      </c>
      <c r="O3" s="69">
        <f t="shared" si="0"/>
        <v>444</v>
      </c>
      <c r="P3" s="70">
        <f t="shared" si="0"/>
        <v>33393</v>
      </c>
      <c r="Q3" s="71">
        <f t="shared" si="0"/>
        <v>0</v>
      </c>
      <c r="R3" s="69">
        <f t="shared" si="0"/>
        <v>776957</v>
      </c>
      <c r="S3" s="69">
        <f t="shared" si="0"/>
        <v>1980</v>
      </c>
      <c r="T3" s="69">
        <f t="shared" si="0"/>
        <v>111419</v>
      </c>
      <c r="U3" s="69">
        <f t="shared" si="0"/>
        <v>206294</v>
      </c>
      <c r="V3" s="69">
        <f t="shared" si="0"/>
        <v>181970</v>
      </c>
      <c r="W3" s="70">
        <f t="shared" si="0"/>
        <v>274831</v>
      </c>
      <c r="X3" s="69">
        <f t="shared" si="0"/>
        <v>3871343</v>
      </c>
      <c r="Y3" s="69">
        <f t="shared" si="0"/>
        <v>6321</v>
      </c>
      <c r="Z3" s="69">
        <f t="shared" si="0"/>
        <v>479738</v>
      </c>
      <c r="AA3" s="69">
        <f t="shared" si="0"/>
        <v>1040107</v>
      </c>
      <c r="AB3" s="69">
        <f t="shared" si="0"/>
        <v>952199</v>
      </c>
      <c r="AC3" s="70">
        <f t="shared" si="0"/>
        <v>1390365</v>
      </c>
      <c r="AD3" s="69">
        <f t="shared" si="0"/>
        <v>16677</v>
      </c>
      <c r="AE3" s="69">
        <f t="shared" si="0"/>
        <v>13686.8</v>
      </c>
      <c r="AF3" s="69">
        <f t="shared" si="0"/>
        <v>560466.03</v>
      </c>
      <c r="AG3" s="70">
        <f t="shared" si="0"/>
        <v>16729</v>
      </c>
      <c r="AH3" s="69">
        <f t="shared" si="0"/>
        <v>127965</v>
      </c>
      <c r="AI3" s="69">
        <f t="shared" si="0"/>
        <v>312413</v>
      </c>
      <c r="AJ3" s="69">
        <f t="shared" si="0"/>
        <v>3467</v>
      </c>
      <c r="AK3" s="69">
        <f t="shared" si="0"/>
        <v>10263</v>
      </c>
      <c r="AL3" s="69">
        <f t="shared" si="0"/>
        <v>131432</v>
      </c>
      <c r="AM3" s="69">
        <f t="shared" si="0"/>
        <v>322676</v>
      </c>
      <c r="AN3" s="69">
        <f t="shared" si="0"/>
        <v>21915.329999999998</v>
      </c>
      <c r="AO3" s="69">
        <f t="shared" si="0"/>
        <v>1995</v>
      </c>
      <c r="AP3" s="69">
        <f t="shared" si="0"/>
        <v>2184</v>
      </c>
      <c r="AQ3" s="70">
        <f t="shared" si="0"/>
        <v>1961</v>
      </c>
      <c r="AR3" s="69">
        <f t="shared" si="0"/>
        <v>119181</v>
      </c>
      <c r="AS3" s="70">
        <f t="shared" si="0"/>
        <v>118579</v>
      </c>
      <c r="AT3" s="69">
        <f t="shared" si="0"/>
        <v>0</v>
      </c>
      <c r="AU3" s="69">
        <f t="shared" si="0"/>
        <v>0</v>
      </c>
      <c r="AV3" s="69">
        <f t="shared" si="0"/>
        <v>0</v>
      </c>
      <c r="AW3" s="69">
        <f t="shared" si="0"/>
        <v>0</v>
      </c>
      <c r="AX3" s="69">
        <f t="shared" si="0"/>
        <v>0</v>
      </c>
      <c r="AY3" s="70">
        <f t="shared" si="0"/>
        <v>0</v>
      </c>
      <c r="AZ3" s="69">
        <f t="shared" si="0"/>
        <v>147710</v>
      </c>
      <c r="BA3" s="69">
        <f t="shared" si="0"/>
        <v>49652</v>
      </c>
      <c r="BB3" s="69">
        <f t="shared" si="0"/>
        <v>147710</v>
      </c>
      <c r="BC3" s="69">
        <f t="shared" si="0"/>
        <v>575206</v>
      </c>
      <c r="BD3" s="69">
        <f t="shared" si="0"/>
        <v>198014</v>
      </c>
      <c r="BE3" s="69">
        <f t="shared" si="0"/>
        <v>773220</v>
      </c>
      <c r="BF3" s="69">
        <f t="shared" si="0"/>
        <v>12177.080000000002</v>
      </c>
      <c r="BG3" s="69">
        <f t="shared" si="0"/>
        <v>3123</v>
      </c>
      <c r="BH3" s="69">
        <f t="shared" si="0"/>
        <v>2760</v>
      </c>
      <c r="BI3" s="70">
        <f t="shared" si="0"/>
        <v>3043</v>
      </c>
      <c r="BJ3" s="69">
        <f t="shared" si="0"/>
        <v>29741</v>
      </c>
      <c r="BK3" s="69">
        <f t="shared" si="0"/>
        <v>131445</v>
      </c>
      <c r="BL3" s="69">
        <f t="shared" si="0"/>
        <v>23063</v>
      </c>
      <c r="BM3" s="69">
        <f t="shared" si="0"/>
        <v>816</v>
      </c>
      <c r="BN3" s="69">
        <f t="shared" si="0"/>
        <v>601</v>
      </c>
      <c r="BO3" s="70">
        <f t="shared" si="0"/>
        <v>797</v>
      </c>
      <c r="BP3" s="69">
        <f t="shared" si="0"/>
        <v>1959</v>
      </c>
      <c r="BQ3" s="69">
        <f t="shared" si="0"/>
        <v>79276</v>
      </c>
      <c r="BR3" s="69">
        <f t="shared" si="0"/>
        <v>0</v>
      </c>
      <c r="BS3" s="69">
        <f t="shared" ref="BS3:EA3" si="1">SUBTOTAL(9,BS5:BS215)</f>
        <v>314</v>
      </c>
      <c r="BT3" s="69">
        <f t="shared" si="1"/>
        <v>257</v>
      </c>
      <c r="BU3" s="70">
        <f t="shared" si="1"/>
        <v>330</v>
      </c>
      <c r="BV3" s="69">
        <f t="shared" si="1"/>
        <v>5052</v>
      </c>
      <c r="BW3" s="69">
        <f t="shared" si="1"/>
        <v>59648</v>
      </c>
      <c r="BX3" s="70">
        <f t="shared" si="1"/>
        <v>287.39999999999998</v>
      </c>
      <c r="BY3" s="69">
        <f t="shared" si="1"/>
        <v>27921</v>
      </c>
      <c r="BZ3" s="69">
        <f t="shared" si="1"/>
        <v>389484</v>
      </c>
      <c r="CA3" s="69">
        <f t="shared" si="1"/>
        <v>253</v>
      </c>
      <c r="CB3" s="69">
        <f t="shared" si="1"/>
        <v>1264</v>
      </c>
      <c r="CC3" s="69">
        <f t="shared" si="1"/>
        <v>1163</v>
      </c>
      <c r="CD3" s="70">
        <f t="shared" si="1"/>
        <v>1298</v>
      </c>
      <c r="CE3" s="69">
        <f t="shared" si="1"/>
        <v>17260</v>
      </c>
      <c r="CF3" s="69">
        <f t="shared" si="1"/>
        <v>257542</v>
      </c>
      <c r="CG3" s="69">
        <f t="shared" si="1"/>
        <v>0</v>
      </c>
      <c r="CH3" s="69">
        <f t="shared" si="1"/>
        <v>690</v>
      </c>
      <c r="CI3" s="69">
        <f t="shared" si="1"/>
        <v>603</v>
      </c>
      <c r="CJ3" s="70">
        <f t="shared" si="1"/>
        <v>788</v>
      </c>
      <c r="CK3" s="69">
        <f t="shared" si="1"/>
        <v>87801</v>
      </c>
      <c r="CL3" s="69">
        <f t="shared" si="1"/>
        <v>967548</v>
      </c>
      <c r="CM3" s="69">
        <f t="shared" si="1"/>
        <v>552.79999999999995</v>
      </c>
      <c r="CN3" s="69">
        <f t="shared" si="1"/>
        <v>2618</v>
      </c>
      <c r="CO3" s="69">
        <f t="shared" si="1"/>
        <v>2327</v>
      </c>
      <c r="CP3" s="70">
        <f t="shared" si="1"/>
        <v>2660</v>
      </c>
      <c r="CQ3" s="69">
        <f t="shared" si="1"/>
        <v>9336</v>
      </c>
      <c r="CR3" s="69">
        <f t="shared" si="1"/>
        <v>196451</v>
      </c>
      <c r="CS3" s="69">
        <f t="shared" si="1"/>
        <v>85</v>
      </c>
      <c r="CT3" s="69">
        <f t="shared" si="1"/>
        <v>912</v>
      </c>
      <c r="CU3" s="69">
        <f t="shared" si="1"/>
        <v>709</v>
      </c>
      <c r="CV3" s="70">
        <f t="shared" si="1"/>
        <v>911</v>
      </c>
      <c r="CW3" s="69">
        <f t="shared" si="1"/>
        <v>2850</v>
      </c>
      <c r="CX3" s="69">
        <f t="shared" si="1"/>
        <v>106594</v>
      </c>
      <c r="CY3" s="69">
        <f t="shared" si="1"/>
        <v>0</v>
      </c>
      <c r="CZ3" s="69">
        <f t="shared" si="1"/>
        <v>532</v>
      </c>
      <c r="DA3" s="69">
        <f t="shared" si="1"/>
        <v>355</v>
      </c>
      <c r="DB3" s="70">
        <f t="shared" si="1"/>
        <v>343</v>
      </c>
      <c r="DC3" s="69">
        <f t="shared" si="1"/>
        <v>822750</v>
      </c>
      <c r="DD3" s="69">
        <f t="shared" si="1"/>
        <v>4294574</v>
      </c>
      <c r="DE3" s="69">
        <f t="shared" si="1"/>
        <v>244787</v>
      </c>
      <c r="DF3" s="69">
        <f t="shared" si="1"/>
        <v>1507672</v>
      </c>
      <c r="DG3" s="69">
        <f t="shared" si="1"/>
        <v>5139</v>
      </c>
      <c r="DH3" s="69">
        <f t="shared" si="1"/>
        <v>31041</v>
      </c>
      <c r="DI3" s="69">
        <f t="shared" si="1"/>
        <v>38405</v>
      </c>
      <c r="DJ3" s="69">
        <f t="shared" si="1"/>
        <v>187595</v>
      </c>
      <c r="DK3" s="69">
        <f t="shared" si="1"/>
        <v>3444</v>
      </c>
      <c r="DL3" s="69">
        <f t="shared" si="1"/>
        <v>18238</v>
      </c>
      <c r="DM3" s="69">
        <f t="shared" si="1"/>
        <v>124122</v>
      </c>
      <c r="DN3" s="70">
        <f t="shared" si="1"/>
        <v>718686</v>
      </c>
      <c r="DO3" s="69">
        <f t="shared" si="1"/>
        <v>1238970</v>
      </c>
      <c r="DP3" s="70">
        <f t="shared" si="1"/>
        <v>6757813</v>
      </c>
      <c r="DQ3" s="69">
        <f t="shared" si="1"/>
        <v>147771</v>
      </c>
      <c r="DR3" s="69">
        <f t="shared" si="1"/>
        <v>763585</v>
      </c>
      <c r="DS3" s="69">
        <f t="shared" si="1"/>
        <v>1039992</v>
      </c>
      <c r="DT3" s="69">
        <f t="shared" si="1"/>
        <v>5638292</v>
      </c>
      <c r="DU3" s="69">
        <f t="shared" si="1"/>
        <v>51208</v>
      </c>
      <c r="DV3" s="70">
        <f t="shared" si="1"/>
        <v>355936</v>
      </c>
      <c r="DW3" s="69">
        <f t="shared" si="1"/>
        <v>1238647</v>
      </c>
      <c r="DX3" s="70">
        <f t="shared" si="1"/>
        <v>6757806</v>
      </c>
      <c r="DY3" s="69">
        <f t="shared" si="1"/>
        <v>522</v>
      </c>
      <c r="DZ3" s="69">
        <f t="shared" si="1"/>
        <v>99451</v>
      </c>
      <c r="EA3" s="70">
        <f t="shared" si="1"/>
        <v>618512.24000000022</v>
      </c>
    </row>
    <row r="4" spans="1:131" s="72" customFormat="1">
      <c r="B4" s="73"/>
      <c r="P4" s="74"/>
      <c r="Q4" s="75"/>
      <c r="W4" s="74"/>
      <c r="AC4" s="74"/>
      <c r="AG4" s="74"/>
      <c r="AQ4" s="74"/>
      <c r="AS4" s="74"/>
      <c r="AY4" s="74"/>
      <c r="BI4" s="74"/>
      <c r="BO4" s="74"/>
      <c r="BU4" s="74"/>
      <c r="BX4" s="74"/>
      <c r="CD4" s="74"/>
      <c r="CJ4" s="74"/>
      <c r="CP4" s="74"/>
      <c r="CV4" s="74"/>
      <c r="DB4" s="74"/>
      <c r="DN4" s="74"/>
      <c r="DP4" s="74"/>
      <c r="DV4" s="74"/>
      <c r="DX4" s="74"/>
      <c r="EA4" s="74"/>
    </row>
    <row r="5" spans="1:131">
      <c r="A5" s="138">
        <v>2717</v>
      </c>
      <c r="B5" s="2">
        <v>2024</v>
      </c>
      <c r="C5" s="2" t="s">
        <v>350</v>
      </c>
      <c r="D5" s="2" t="s">
        <v>352</v>
      </c>
      <c r="E5" s="140">
        <v>6</v>
      </c>
      <c r="F5" s="141" t="s">
        <v>923</v>
      </c>
      <c r="G5" s="2">
        <v>188</v>
      </c>
      <c r="H5" s="2">
        <v>18</v>
      </c>
      <c r="I5" s="2">
        <v>0</v>
      </c>
      <c r="J5" s="2">
        <v>21</v>
      </c>
      <c r="K5" s="2">
        <v>0</v>
      </c>
      <c r="L5" s="2">
        <v>0</v>
      </c>
      <c r="M5" s="2">
        <v>25</v>
      </c>
      <c r="N5" s="2">
        <v>34</v>
      </c>
      <c r="O5" s="2">
        <v>0</v>
      </c>
      <c r="P5" s="2">
        <f>SUM(G5:O5)</f>
        <v>286</v>
      </c>
      <c r="R5" s="147">
        <v>7345</v>
      </c>
      <c r="S5" s="147">
        <v>0</v>
      </c>
      <c r="T5" s="147">
        <v>2448</v>
      </c>
      <c r="U5" s="147">
        <v>1500</v>
      </c>
      <c r="V5" s="147">
        <v>1330</v>
      </c>
      <c r="W5" s="147">
        <v>2067</v>
      </c>
      <c r="X5" s="147">
        <v>23070</v>
      </c>
      <c r="Y5" s="147">
        <v>0</v>
      </c>
      <c r="Z5" s="147">
        <v>5362</v>
      </c>
      <c r="AA5" s="147">
        <v>5237</v>
      </c>
      <c r="AB5" s="147">
        <v>4873</v>
      </c>
      <c r="AC5" s="147">
        <v>7598</v>
      </c>
      <c r="AD5" s="147">
        <v>155</v>
      </c>
      <c r="AE5" s="147">
        <v>155</v>
      </c>
      <c r="AF5" s="147">
        <v>10544</v>
      </c>
      <c r="AG5" s="147">
        <v>155</v>
      </c>
      <c r="AH5" s="147">
        <v>1996</v>
      </c>
      <c r="AI5" s="147">
        <v>935</v>
      </c>
      <c r="AJ5" s="147">
        <v>0</v>
      </c>
      <c r="AK5" s="147">
        <v>0</v>
      </c>
      <c r="AL5" s="147">
        <v>1996</v>
      </c>
      <c r="AM5" s="147">
        <v>935</v>
      </c>
      <c r="AN5" s="147">
        <v>3879</v>
      </c>
      <c r="AO5" s="147">
        <v>21</v>
      </c>
      <c r="AP5" s="147">
        <v>21</v>
      </c>
      <c r="AQ5" s="147">
        <v>21</v>
      </c>
      <c r="AR5" s="147">
        <v>1971</v>
      </c>
      <c r="AS5" s="147">
        <v>1983</v>
      </c>
      <c r="AZ5" s="147">
        <v>600</v>
      </c>
      <c r="BA5" s="147">
        <v>479</v>
      </c>
      <c r="BB5" s="147">
        <v>600</v>
      </c>
      <c r="BC5" s="147">
        <v>1440</v>
      </c>
      <c r="BD5" s="147">
        <v>1835</v>
      </c>
      <c r="BE5" s="147">
        <v>3275</v>
      </c>
      <c r="BF5" s="147">
        <v>10</v>
      </c>
      <c r="BG5" s="147">
        <v>14</v>
      </c>
      <c r="BH5" s="147">
        <v>14</v>
      </c>
      <c r="BI5" s="147">
        <v>14</v>
      </c>
      <c r="BJ5" s="147">
        <v>0</v>
      </c>
      <c r="BK5" s="147">
        <v>0</v>
      </c>
      <c r="BL5" s="147">
        <v>0</v>
      </c>
      <c r="BM5" s="147">
        <v>0</v>
      </c>
      <c r="BN5" s="147">
        <v>0</v>
      </c>
      <c r="BO5" s="147">
        <v>0</v>
      </c>
      <c r="BP5" s="147">
        <v>0</v>
      </c>
      <c r="BQ5" s="147">
        <v>0</v>
      </c>
      <c r="BR5" s="147">
        <v>0</v>
      </c>
      <c r="BS5" s="147">
        <v>0</v>
      </c>
      <c r="BT5" s="147">
        <v>0</v>
      </c>
      <c r="BU5" s="147">
        <v>0</v>
      </c>
      <c r="BV5" s="147">
        <v>0</v>
      </c>
      <c r="BW5" s="147">
        <v>0</v>
      </c>
      <c r="BX5" s="147">
        <v>0</v>
      </c>
      <c r="BY5" s="147">
        <v>540</v>
      </c>
      <c r="BZ5" s="147">
        <v>7100</v>
      </c>
      <c r="CA5" s="147">
        <v>135</v>
      </c>
      <c r="CB5" s="147">
        <v>28</v>
      </c>
      <c r="CC5" s="147">
        <v>28</v>
      </c>
      <c r="CD5" s="147">
        <v>28</v>
      </c>
      <c r="CE5" s="147">
        <v>0</v>
      </c>
      <c r="CF5" s="147">
        <v>0</v>
      </c>
      <c r="CG5" s="147">
        <v>0</v>
      </c>
      <c r="CH5" s="147">
        <v>0</v>
      </c>
      <c r="CI5" s="147">
        <v>0</v>
      </c>
      <c r="CJ5" s="147">
        <v>0</v>
      </c>
      <c r="CK5" s="147">
        <v>956</v>
      </c>
      <c r="CL5" s="147">
        <v>6560</v>
      </c>
      <c r="CM5" s="147">
        <v>235</v>
      </c>
      <c r="CN5" s="147">
        <v>24</v>
      </c>
      <c r="CO5" s="147">
        <v>24</v>
      </c>
      <c r="CP5" s="147">
        <v>24</v>
      </c>
      <c r="CQ5" s="147">
        <v>0</v>
      </c>
      <c r="CR5" s="147">
        <v>0</v>
      </c>
      <c r="CS5" s="147">
        <v>8</v>
      </c>
      <c r="CT5" s="147">
        <v>0</v>
      </c>
      <c r="CU5" s="147">
        <v>0</v>
      </c>
      <c r="CV5" s="147">
        <v>0</v>
      </c>
      <c r="CW5" s="147">
        <v>0</v>
      </c>
      <c r="CX5" s="147">
        <v>0</v>
      </c>
      <c r="CY5" s="147">
        <v>0</v>
      </c>
      <c r="CZ5" s="147">
        <v>0</v>
      </c>
      <c r="DA5" s="147">
        <v>0</v>
      </c>
      <c r="DB5" s="147">
        <v>0</v>
      </c>
      <c r="DC5" s="147">
        <v>5872</v>
      </c>
      <c r="DD5" s="147">
        <v>21005</v>
      </c>
      <c r="DE5" s="147">
        <v>0</v>
      </c>
      <c r="DF5" s="147">
        <v>0</v>
      </c>
      <c r="DG5" s="147">
        <v>33</v>
      </c>
      <c r="DH5" s="147">
        <v>117</v>
      </c>
      <c r="DI5" s="147">
        <v>2085</v>
      </c>
      <c r="DJ5" s="147">
        <v>6728</v>
      </c>
      <c r="DK5" s="147">
        <v>5</v>
      </c>
      <c r="DL5" s="147">
        <v>23</v>
      </c>
      <c r="DM5" s="147">
        <v>3442</v>
      </c>
      <c r="DN5" s="147">
        <v>13067</v>
      </c>
      <c r="DO5" s="147">
        <v>11437</v>
      </c>
      <c r="DP5" s="147">
        <v>40940</v>
      </c>
      <c r="DQ5" s="147">
        <v>2557</v>
      </c>
      <c r="DR5" s="147">
        <v>10452</v>
      </c>
      <c r="DS5" s="147">
        <v>8763</v>
      </c>
      <c r="DT5" s="147">
        <v>30069</v>
      </c>
      <c r="DU5" s="147">
        <v>117</v>
      </c>
      <c r="DV5" s="147">
        <v>419</v>
      </c>
      <c r="DW5" s="147">
        <v>11437</v>
      </c>
      <c r="DX5" s="147">
        <v>40940</v>
      </c>
      <c r="DY5" s="147">
        <v>0</v>
      </c>
      <c r="DZ5" s="147">
        <v>0</v>
      </c>
      <c r="EA5" s="147">
        <v>14811</v>
      </c>
    </row>
    <row r="6" spans="1:131">
      <c r="A6" s="138">
        <v>3251</v>
      </c>
      <c r="B6" s="2">
        <v>2024</v>
      </c>
      <c r="C6" s="2" t="s">
        <v>353</v>
      </c>
      <c r="D6" s="2" t="s">
        <v>352</v>
      </c>
      <c r="E6" s="140">
        <v>6</v>
      </c>
      <c r="F6" s="141" t="s">
        <v>923</v>
      </c>
      <c r="G6" s="2">
        <v>575</v>
      </c>
      <c r="H6" s="2">
        <v>139</v>
      </c>
      <c r="I6" s="2">
        <v>0</v>
      </c>
      <c r="J6" s="2">
        <v>116</v>
      </c>
      <c r="K6" s="2">
        <v>0</v>
      </c>
      <c r="L6" s="2">
        <v>86</v>
      </c>
      <c r="M6" s="2">
        <v>0</v>
      </c>
      <c r="N6" s="2">
        <v>29</v>
      </c>
      <c r="O6" s="2">
        <v>0</v>
      </c>
      <c r="P6" s="2">
        <f t="shared" ref="P6:P69" si="2">SUM(G6:O6)</f>
        <v>945</v>
      </c>
      <c r="R6" s="147">
        <v>29362</v>
      </c>
      <c r="S6" s="147">
        <v>3</v>
      </c>
      <c r="T6" s="147">
        <v>6686</v>
      </c>
      <c r="U6" s="147">
        <v>9368</v>
      </c>
      <c r="V6" s="147">
        <v>6806</v>
      </c>
      <c r="W6" s="147">
        <v>6499</v>
      </c>
      <c r="X6" s="147">
        <v>202089</v>
      </c>
      <c r="Y6" s="147">
        <v>10</v>
      </c>
      <c r="Z6" s="147">
        <v>40033</v>
      </c>
      <c r="AA6" s="147">
        <v>68440</v>
      </c>
      <c r="AB6" s="147">
        <v>50610</v>
      </c>
      <c r="AC6" s="147">
        <v>42996</v>
      </c>
      <c r="AD6" s="147">
        <v>573</v>
      </c>
      <c r="AE6" s="147">
        <v>573</v>
      </c>
      <c r="AF6" s="147">
        <v>6378</v>
      </c>
      <c r="AG6" s="147">
        <v>573</v>
      </c>
      <c r="AH6" s="147">
        <v>12119</v>
      </c>
      <c r="AI6" s="147">
        <v>34307</v>
      </c>
      <c r="AJ6" s="147">
        <v>3</v>
      </c>
      <c r="AK6" s="147">
        <v>3</v>
      </c>
      <c r="AL6" s="147">
        <v>12122</v>
      </c>
      <c r="AM6" s="147">
        <v>34310</v>
      </c>
      <c r="AN6" s="147">
        <v>350</v>
      </c>
      <c r="AO6" s="147">
        <v>127</v>
      </c>
      <c r="AP6" s="147">
        <v>131</v>
      </c>
      <c r="AQ6" s="147">
        <v>114</v>
      </c>
      <c r="AR6" s="147">
        <v>11448</v>
      </c>
      <c r="AS6" s="147">
        <v>11293</v>
      </c>
      <c r="AZ6" s="147">
        <v>5521</v>
      </c>
      <c r="BA6" s="147">
        <v>1696</v>
      </c>
      <c r="BB6" s="147">
        <v>5521</v>
      </c>
      <c r="BC6" s="147">
        <v>27156</v>
      </c>
      <c r="BD6" s="147">
        <v>10949</v>
      </c>
      <c r="BE6" s="147">
        <v>38105</v>
      </c>
      <c r="BF6" s="147">
        <v>35</v>
      </c>
      <c r="BG6" s="147">
        <v>131</v>
      </c>
      <c r="BH6" s="147">
        <v>127</v>
      </c>
      <c r="BI6" s="147">
        <v>131</v>
      </c>
      <c r="BJ6" s="147">
        <v>0</v>
      </c>
      <c r="BK6" s="147">
        <v>0</v>
      </c>
      <c r="BL6" s="147">
        <v>0</v>
      </c>
      <c r="BM6" s="147">
        <v>0</v>
      </c>
      <c r="BN6" s="147">
        <v>0</v>
      </c>
      <c r="BO6" s="147">
        <v>0</v>
      </c>
      <c r="BP6" s="147">
        <v>0</v>
      </c>
      <c r="BQ6" s="147">
        <v>0</v>
      </c>
      <c r="BR6" s="147">
        <v>0</v>
      </c>
      <c r="BS6" s="147">
        <v>0</v>
      </c>
      <c r="BT6" s="147">
        <v>0</v>
      </c>
      <c r="BU6" s="147">
        <v>0</v>
      </c>
      <c r="BV6" s="147">
        <v>0</v>
      </c>
      <c r="BW6" s="147">
        <v>0</v>
      </c>
      <c r="BX6" s="147">
        <v>0</v>
      </c>
      <c r="BY6" s="147">
        <v>0</v>
      </c>
      <c r="BZ6" s="147">
        <v>0</v>
      </c>
      <c r="CA6" s="147">
        <v>0</v>
      </c>
      <c r="CB6" s="147">
        <v>0</v>
      </c>
      <c r="CC6" s="147">
        <v>0</v>
      </c>
      <c r="CD6" s="147">
        <v>0</v>
      </c>
      <c r="CE6" s="147">
        <v>0</v>
      </c>
      <c r="CF6" s="147">
        <v>0</v>
      </c>
      <c r="CG6" s="147">
        <v>0</v>
      </c>
      <c r="CH6" s="147">
        <v>0</v>
      </c>
      <c r="CI6" s="147">
        <v>0</v>
      </c>
      <c r="CJ6" s="147">
        <v>0</v>
      </c>
      <c r="CK6" s="147">
        <v>780</v>
      </c>
      <c r="CL6" s="147">
        <v>9035</v>
      </c>
      <c r="CM6" s="147">
        <v>0</v>
      </c>
      <c r="CN6" s="147">
        <v>29</v>
      </c>
      <c r="CO6" s="147">
        <v>29</v>
      </c>
      <c r="CP6" s="147">
        <v>29</v>
      </c>
      <c r="CQ6" s="147">
        <v>278</v>
      </c>
      <c r="CR6" s="147">
        <v>2434</v>
      </c>
      <c r="CS6" s="147">
        <v>0</v>
      </c>
      <c r="CT6" s="147">
        <v>86</v>
      </c>
      <c r="CU6" s="147">
        <v>29</v>
      </c>
      <c r="CV6" s="147">
        <v>86</v>
      </c>
      <c r="CW6" s="147">
        <v>0</v>
      </c>
      <c r="CX6" s="147">
        <v>0</v>
      </c>
      <c r="CY6" s="147">
        <v>0</v>
      </c>
      <c r="CZ6" s="147">
        <v>0</v>
      </c>
      <c r="DA6" s="147">
        <v>0</v>
      </c>
      <c r="DB6" s="147">
        <v>0</v>
      </c>
      <c r="DC6" s="147">
        <v>26164</v>
      </c>
      <c r="DD6" s="147">
        <v>148928</v>
      </c>
      <c r="DE6" s="147">
        <v>10647</v>
      </c>
      <c r="DF6" s="147">
        <v>73346</v>
      </c>
      <c r="DG6" s="147">
        <v>167</v>
      </c>
      <c r="DH6" s="147">
        <v>959</v>
      </c>
      <c r="DI6" s="147">
        <v>2429</v>
      </c>
      <c r="DJ6" s="147">
        <v>12393</v>
      </c>
      <c r="DK6" s="147">
        <v>164</v>
      </c>
      <c r="DL6" s="147">
        <v>1012</v>
      </c>
      <c r="DM6" s="147">
        <v>8492</v>
      </c>
      <c r="DN6" s="147">
        <v>49335</v>
      </c>
      <c r="DO6" s="147">
        <v>48063</v>
      </c>
      <c r="DP6" s="147">
        <v>285973</v>
      </c>
      <c r="DQ6" s="147">
        <v>6863</v>
      </c>
      <c r="DR6" s="147">
        <v>36496</v>
      </c>
      <c r="DS6" s="147">
        <v>37994</v>
      </c>
      <c r="DT6" s="147">
        <v>230495</v>
      </c>
      <c r="DU6" s="147">
        <v>3206</v>
      </c>
      <c r="DV6" s="147">
        <v>18982</v>
      </c>
      <c r="DW6" s="147">
        <v>48063</v>
      </c>
      <c r="DX6" s="147">
        <v>285973</v>
      </c>
      <c r="DY6" s="147">
        <v>106</v>
      </c>
      <c r="DZ6" s="147">
        <v>18537</v>
      </c>
      <c r="EA6" s="147">
        <v>6763</v>
      </c>
    </row>
    <row r="7" spans="1:131">
      <c r="A7" s="138">
        <v>5165</v>
      </c>
      <c r="B7" s="2">
        <v>2024</v>
      </c>
      <c r="C7" s="2" t="s">
        <v>355</v>
      </c>
      <c r="D7" s="2" t="s">
        <v>352</v>
      </c>
      <c r="E7" s="140">
        <v>6</v>
      </c>
      <c r="F7" s="141" t="s">
        <v>923</v>
      </c>
      <c r="G7" s="2">
        <v>187</v>
      </c>
      <c r="H7" s="2">
        <v>37</v>
      </c>
      <c r="I7" s="2">
        <v>0</v>
      </c>
      <c r="J7" s="2">
        <v>24</v>
      </c>
      <c r="K7" s="2">
        <v>0</v>
      </c>
      <c r="L7" s="2">
        <v>22</v>
      </c>
      <c r="M7" s="2">
        <v>22</v>
      </c>
      <c r="N7" s="2">
        <v>34</v>
      </c>
      <c r="O7" s="2">
        <v>0</v>
      </c>
      <c r="P7" s="2">
        <f t="shared" si="2"/>
        <v>326</v>
      </c>
      <c r="R7" s="147">
        <v>8521</v>
      </c>
      <c r="S7" s="147">
        <v>0</v>
      </c>
      <c r="T7" s="147">
        <v>1547</v>
      </c>
      <c r="U7" s="147">
        <v>2247</v>
      </c>
      <c r="V7" s="147">
        <v>1977</v>
      </c>
      <c r="W7" s="147">
        <v>2750</v>
      </c>
      <c r="X7" s="147">
        <v>34315</v>
      </c>
      <c r="Y7" s="147">
        <v>0</v>
      </c>
      <c r="Z7" s="147">
        <v>4498</v>
      </c>
      <c r="AA7" s="147">
        <v>8719</v>
      </c>
      <c r="AB7" s="147">
        <v>9265</v>
      </c>
      <c r="AC7" s="147">
        <v>11833</v>
      </c>
      <c r="AD7" s="147">
        <v>167</v>
      </c>
      <c r="AE7" s="147">
        <v>118</v>
      </c>
      <c r="AF7" s="147">
        <v>9754</v>
      </c>
      <c r="AG7" s="147">
        <v>153</v>
      </c>
      <c r="AH7" s="147">
        <v>1539</v>
      </c>
      <c r="AI7" s="147">
        <v>4157</v>
      </c>
      <c r="AJ7" s="147">
        <v>0</v>
      </c>
      <c r="AK7" s="147">
        <v>0</v>
      </c>
      <c r="AL7" s="147">
        <v>1539</v>
      </c>
      <c r="AM7" s="147">
        <v>4157</v>
      </c>
      <c r="AN7" s="147">
        <v>100</v>
      </c>
      <c r="AO7" s="147">
        <v>40</v>
      </c>
      <c r="AP7" s="147">
        <v>21</v>
      </c>
      <c r="AQ7" s="147">
        <v>39</v>
      </c>
      <c r="AR7" s="147">
        <v>1427</v>
      </c>
      <c r="AS7" s="147">
        <v>1405</v>
      </c>
      <c r="AZ7" s="147">
        <v>1462</v>
      </c>
      <c r="BA7" s="147">
        <v>543</v>
      </c>
      <c r="BB7" s="147">
        <v>1462</v>
      </c>
      <c r="BC7" s="147">
        <v>4150</v>
      </c>
      <c r="BD7" s="147">
        <v>2037</v>
      </c>
      <c r="BE7" s="147">
        <v>6187</v>
      </c>
      <c r="BF7" s="147">
        <v>84</v>
      </c>
      <c r="BG7" s="147">
        <v>30</v>
      </c>
      <c r="BH7" s="147">
        <v>27</v>
      </c>
      <c r="BI7" s="147">
        <v>28</v>
      </c>
      <c r="BJ7" s="147">
        <v>0</v>
      </c>
      <c r="BK7" s="147">
        <v>0</v>
      </c>
      <c r="BL7" s="147">
        <v>9</v>
      </c>
      <c r="BM7" s="147">
        <v>0</v>
      </c>
      <c r="BN7" s="147">
        <v>0</v>
      </c>
      <c r="BO7" s="147">
        <v>0</v>
      </c>
      <c r="BP7" s="147">
        <v>0</v>
      </c>
      <c r="BQ7" s="147">
        <v>0</v>
      </c>
      <c r="BR7" s="147">
        <v>0</v>
      </c>
      <c r="BS7" s="147">
        <v>0</v>
      </c>
      <c r="BT7" s="147">
        <v>0</v>
      </c>
      <c r="BU7" s="147">
        <v>0</v>
      </c>
      <c r="BV7" s="147">
        <v>0</v>
      </c>
      <c r="BW7" s="147">
        <v>0</v>
      </c>
      <c r="BX7" s="147">
        <v>0</v>
      </c>
      <c r="BY7" s="147">
        <v>322</v>
      </c>
      <c r="BZ7" s="147">
        <v>4444</v>
      </c>
      <c r="CA7" s="147">
        <v>0</v>
      </c>
      <c r="CB7" s="147">
        <v>22</v>
      </c>
      <c r="CC7" s="147">
        <v>18</v>
      </c>
      <c r="CD7" s="147">
        <v>21</v>
      </c>
      <c r="CE7" s="147">
        <v>0</v>
      </c>
      <c r="CF7" s="147">
        <v>0</v>
      </c>
      <c r="CG7" s="147">
        <v>0</v>
      </c>
      <c r="CH7" s="147">
        <v>0</v>
      </c>
      <c r="CI7" s="147">
        <v>0</v>
      </c>
      <c r="CJ7" s="147">
        <v>0</v>
      </c>
      <c r="CK7" s="147">
        <v>805</v>
      </c>
      <c r="CL7" s="147">
        <v>6863</v>
      </c>
      <c r="CM7" s="147">
        <v>0</v>
      </c>
      <c r="CN7" s="147">
        <v>34</v>
      </c>
      <c r="CO7" s="147">
        <v>24</v>
      </c>
      <c r="CP7" s="147">
        <v>28</v>
      </c>
      <c r="CQ7" s="147">
        <v>172</v>
      </c>
      <c r="CR7" s="147">
        <v>1182</v>
      </c>
      <c r="CS7" s="147">
        <v>0</v>
      </c>
      <c r="CT7" s="147">
        <v>29</v>
      </c>
      <c r="CU7" s="147">
        <v>12</v>
      </c>
      <c r="CV7" s="147">
        <v>28</v>
      </c>
      <c r="CW7" s="147">
        <v>0</v>
      </c>
      <c r="CX7" s="147">
        <v>0</v>
      </c>
      <c r="CY7" s="147">
        <v>0</v>
      </c>
      <c r="CZ7" s="147">
        <v>0</v>
      </c>
      <c r="DA7" s="147">
        <v>0</v>
      </c>
      <c r="DB7" s="147">
        <v>0</v>
      </c>
      <c r="DC7" s="147">
        <v>8495</v>
      </c>
      <c r="DD7" s="147">
        <v>36786</v>
      </c>
      <c r="DE7" s="147">
        <v>2598</v>
      </c>
      <c r="DF7" s="147">
        <v>13294</v>
      </c>
      <c r="DG7" s="147">
        <v>130</v>
      </c>
      <c r="DH7" s="147">
        <v>634</v>
      </c>
      <c r="DI7" s="147">
        <v>569</v>
      </c>
      <c r="DJ7" s="147">
        <v>2287</v>
      </c>
      <c r="DK7" s="147">
        <v>161</v>
      </c>
      <c r="DL7" s="147">
        <v>575</v>
      </c>
      <c r="DM7" s="147">
        <v>868</v>
      </c>
      <c r="DN7" s="147">
        <v>3572</v>
      </c>
      <c r="DO7" s="147">
        <v>12821</v>
      </c>
      <c r="DP7" s="147">
        <v>57148</v>
      </c>
      <c r="DQ7" s="147">
        <v>4107</v>
      </c>
      <c r="DR7" s="147">
        <v>16612</v>
      </c>
      <c r="DS7" s="147">
        <v>8436</v>
      </c>
      <c r="DT7" s="147">
        <v>39217</v>
      </c>
      <c r="DU7" s="147">
        <v>278</v>
      </c>
      <c r="DV7" s="147">
        <v>1319</v>
      </c>
      <c r="DW7" s="147">
        <v>12821</v>
      </c>
      <c r="DX7" s="147">
        <v>57148</v>
      </c>
      <c r="DY7" s="147">
        <v>0</v>
      </c>
      <c r="DZ7" s="147">
        <v>0</v>
      </c>
      <c r="EA7" s="147">
        <v>9947</v>
      </c>
    </row>
    <row r="8" spans="1:131">
      <c r="A8" s="138">
        <v>5371</v>
      </c>
      <c r="B8" s="2">
        <v>2024</v>
      </c>
      <c r="C8" s="2" t="s">
        <v>357</v>
      </c>
      <c r="D8" s="2" t="s">
        <v>352</v>
      </c>
      <c r="E8" s="140">
        <v>6</v>
      </c>
      <c r="F8" s="141" t="s">
        <v>923</v>
      </c>
      <c r="G8" s="2">
        <v>118</v>
      </c>
      <c r="H8" s="2">
        <v>10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44</v>
      </c>
      <c r="O8" s="2">
        <v>0</v>
      </c>
      <c r="P8" s="2">
        <f t="shared" si="2"/>
        <v>172</v>
      </c>
      <c r="R8" s="147">
        <v>967</v>
      </c>
      <c r="S8" s="147">
        <v>0</v>
      </c>
      <c r="T8" s="147">
        <v>135</v>
      </c>
      <c r="U8" s="147">
        <v>329</v>
      </c>
      <c r="V8" s="147">
        <v>256</v>
      </c>
      <c r="W8" s="147">
        <v>247</v>
      </c>
      <c r="X8" s="147">
        <v>4238</v>
      </c>
      <c r="Y8" s="147">
        <v>0</v>
      </c>
      <c r="Z8" s="147">
        <v>479</v>
      </c>
      <c r="AA8" s="147">
        <v>1489</v>
      </c>
      <c r="AB8" s="147">
        <v>1112</v>
      </c>
      <c r="AC8" s="147">
        <v>1158</v>
      </c>
      <c r="AD8" s="147">
        <v>88</v>
      </c>
      <c r="AE8" s="147">
        <v>19</v>
      </c>
      <c r="AF8" s="147">
        <v>680</v>
      </c>
      <c r="AG8" s="147">
        <v>118</v>
      </c>
      <c r="AH8" s="147">
        <v>0</v>
      </c>
      <c r="AI8" s="147">
        <v>0</v>
      </c>
      <c r="AJ8" s="147">
        <v>0</v>
      </c>
      <c r="AK8" s="147">
        <v>0</v>
      </c>
      <c r="AL8" s="147">
        <v>0</v>
      </c>
      <c r="AM8" s="147">
        <v>0</v>
      </c>
      <c r="AN8" s="147">
        <v>0</v>
      </c>
      <c r="AO8" s="147">
        <v>0</v>
      </c>
      <c r="AP8" s="147">
        <v>0</v>
      </c>
      <c r="AQ8" s="147">
        <v>0</v>
      </c>
      <c r="AR8" s="147">
        <v>0</v>
      </c>
      <c r="AS8" s="147">
        <v>0</v>
      </c>
      <c r="AZ8" s="147">
        <v>0</v>
      </c>
      <c r="BA8" s="147">
        <v>0</v>
      </c>
      <c r="BB8" s="147">
        <v>0</v>
      </c>
      <c r="BC8" s="147">
        <v>0</v>
      </c>
      <c r="BD8" s="147">
        <v>0</v>
      </c>
      <c r="BE8" s="147">
        <v>0</v>
      </c>
      <c r="BF8" s="147">
        <v>0</v>
      </c>
      <c r="BG8" s="147">
        <v>0</v>
      </c>
      <c r="BH8" s="147">
        <v>0</v>
      </c>
      <c r="BI8" s="147">
        <v>10</v>
      </c>
      <c r="BJ8" s="147">
        <v>0</v>
      </c>
      <c r="BK8" s="147">
        <v>0</v>
      </c>
      <c r="BL8" s="147">
        <v>0</v>
      </c>
      <c r="BM8" s="147">
        <v>0</v>
      </c>
      <c r="BN8" s="147">
        <v>0</v>
      </c>
      <c r="BO8" s="147">
        <v>0</v>
      </c>
      <c r="BP8" s="147">
        <v>0</v>
      </c>
      <c r="BQ8" s="147">
        <v>0</v>
      </c>
      <c r="BR8" s="147">
        <v>0</v>
      </c>
      <c r="BS8" s="147">
        <v>0</v>
      </c>
      <c r="BT8" s="147">
        <v>0</v>
      </c>
      <c r="BU8" s="147">
        <v>0</v>
      </c>
      <c r="BV8" s="147">
        <v>0</v>
      </c>
      <c r="BW8" s="147">
        <v>0</v>
      </c>
      <c r="BX8" s="147">
        <v>0</v>
      </c>
      <c r="BY8" s="147">
        <v>0</v>
      </c>
      <c r="BZ8" s="147">
        <v>0</v>
      </c>
      <c r="CA8" s="147">
        <v>0</v>
      </c>
      <c r="CB8" s="147">
        <v>0</v>
      </c>
      <c r="CC8" s="147">
        <v>0</v>
      </c>
      <c r="CD8" s="147">
        <v>0</v>
      </c>
      <c r="CE8" s="147">
        <v>0</v>
      </c>
      <c r="CF8" s="147">
        <v>0</v>
      </c>
      <c r="CG8" s="147">
        <v>0</v>
      </c>
      <c r="CH8" s="147">
        <v>0</v>
      </c>
      <c r="CI8" s="147">
        <v>0</v>
      </c>
      <c r="CJ8" s="147">
        <v>0</v>
      </c>
      <c r="CK8" s="147">
        <v>2339</v>
      </c>
      <c r="CL8" s="147">
        <v>13045</v>
      </c>
      <c r="CM8" s="147">
        <v>1</v>
      </c>
      <c r="CN8" s="147">
        <v>0</v>
      </c>
      <c r="CO8" s="147">
        <v>44</v>
      </c>
      <c r="CP8" s="147">
        <v>44</v>
      </c>
      <c r="CQ8" s="147">
        <v>0</v>
      </c>
      <c r="CR8" s="147">
        <v>0</v>
      </c>
      <c r="CS8" s="147">
        <v>0</v>
      </c>
      <c r="CT8" s="147">
        <v>0</v>
      </c>
      <c r="CU8" s="147">
        <v>0</v>
      </c>
      <c r="CV8" s="147">
        <v>0</v>
      </c>
      <c r="CW8" s="147">
        <v>0</v>
      </c>
      <c r="CX8" s="147">
        <v>0</v>
      </c>
      <c r="CY8" s="147">
        <v>0</v>
      </c>
      <c r="CZ8" s="147">
        <v>0</v>
      </c>
      <c r="DA8" s="147">
        <v>0</v>
      </c>
      <c r="DB8" s="147">
        <v>0</v>
      </c>
      <c r="DC8" s="147">
        <v>1389</v>
      </c>
      <c r="DD8" s="147">
        <v>6949</v>
      </c>
      <c r="DE8" s="147">
        <v>1571</v>
      </c>
      <c r="DF8" s="147">
        <v>8665</v>
      </c>
      <c r="DG8" s="147">
        <v>1</v>
      </c>
      <c r="DH8" s="147">
        <v>2</v>
      </c>
      <c r="DI8" s="147">
        <v>156</v>
      </c>
      <c r="DJ8" s="147">
        <v>611</v>
      </c>
      <c r="DK8" s="147">
        <v>1</v>
      </c>
      <c r="DL8" s="147">
        <v>5</v>
      </c>
      <c r="DM8" s="147">
        <v>188</v>
      </c>
      <c r="DN8" s="147">
        <v>1051</v>
      </c>
      <c r="DO8" s="147">
        <v>3306</v>
      </c>
      <c r="DP8" s="147">
        <v>17283</v>
      </c>
      <c r="DQ8" s="147">
        <v>435</v>
      </c>
      <c r="DR8" s="147">
        <v>1963</v>
      </c>
      <c r="DS8" s="147">
        <v>2753</v>
      </c>
      <c r="DT8" s="147">
        <v>14634</v>
      </c>
      <c r="DU8" s="147">
        <v>118</v>
      </c>
      <c r="DV8" s="147">
        <v>686</v>
      </c>
      <c r="DW8" s="147">
        <v>3306</v>
      </c>
      <c r="DX8" s="147">
        <v>17283</v>
      </c>
      <c r="DY8" s="147">
        <v>0</v>
      </c>
      <c r="DZ8" s="147">
        <v>0</v>
      </c>
      <c r="EA8" s="147">
        <v>681</v>
      </c>
    </row>
    <row r="9" spans="1:131">
      <c r="A9" s="138">
        <v>5843</v>
      </c>
      <c r="B9" s="2">
        <v>2024</v>
      </c>
      <c r="C9" s="2" t="s">
        <v>359</v>
      </c>
      <c r="D9" s="2" t="s">
        <v>352</v>
      </c>
      <c r="E9" s="140">
        <v>6</v>
      </c>
      <c r="F9" s="141" t="s">
        <v>923</v>
      </c>
      <c r="G9" s="2">
        <v>0</v>
      </c>
      <c r="H9" s="2">
        <v>162</v>
      </c>
      <c r="I9" s="2">
        <v>126</v>
      </c>
      <c r="J9" s="2">
        <v>0</v>
      </c>
      <c r="K9" s="2">
        <v>0</v>
      </c>
      <c r="L9" s="2">
        <v>64</v>
      </c>
      <c r="M9" s="2">
        <v>0</v>
      </c>
      <c r="N9" s="2">
        <v>16</v>
      </c>
      <c r="O9" s="2">
        <v>0</v>
      </c>
      <c r="P9" s="2">
        <f t="shared" si="2"/>
        <v>368</v>
      </c>
      <c r="R9" s="147">
        <v>0</v>
      </c>
      <c r="S9" s="147">
        <v>0</v>
      </c>
      <c r="T9" s="147">
        <v>0</v>
      </c>
      <c r="U9" s="147">
        <v>0</v>
      </c>
      <c r="V9" s="147">
        <v>0</v>
      </c>
      <c r="W9" s="147">
        <v>0</v>
      </c>
      <c r="X9" s="147">
        <v>0</v>
      </c>
      <c r="Y9" s="147">
        <v>0</v>
      </c>
      <c r="Z9" s="147">
        <v>0</v>
      </c>
      <c r="AA9" s="147">
        <v>0</v>
      </c>
      <c r="AB9" s="147">
        <v>0</v>
      </c>
      <c r="AC9" s="147">
        <v>0</v>
      </c>
      <c r="AD9" s="147">
        <v>0</v>
      </c>
      <c r="AE9" s="147">
        <v>0</v>
      </c>
      <c r="AF9" s="147">
        <v>0</v>
      </c>
      <c r="AG9" s="147">
        <v>0</v>
      </c>
      <c r="AH9" s="147">
        <v>0</v>
      </c>
      <c r="AI9" s="147">
        <v>0</v>
      </c>
      <c r="AJ9" s="147">
        <v>0</v>
      </c>
      <c r="AK9" s="147">
        <v>0</v>
      </c>
      <c r="AL9" s="147">
        <v>0</v>
      </c>
      <c r="AM9" s="147">
        <v>0</v>
      </c>
      <c r="AN9" s="147">
        <v>0</v>
      </c>
      <c r="AO9" s="147">
        <v>0</v>
      </c>
      <c r="AP9" s="147">
        <v>0</v>
      </c>
      <c r="AQ9" s="147">
        <v>0</v>
      </c>
      <c r="AR9" s="147">
        <v>0</v>
      </c>
      <c r="AS9" s="147">
        <v>0</v>
      </c>
      <c r="AZ9" s="147">
        <v>4273</v>
      </c>
      <c r="BA9" s="147">
        <v>282</v>
      </c>
      <c r="BB9" s="147">
        <v>4273</v>
      </c>
      <c r="BC9" s="147">
        <v>34868</v>
      </c>
      <c r="BD9" s="147">
        <v>2178</v>
      </c>
      <c r="BE9" s="147">
        <v>37046</v>
      </c>
      <c r="BF9" s="147">
        <v>1997</v>
      </c>
      <c r="BG9" s="147">
        <v>162</v>
      </c>
      <c r="BH9" s="147">
        <v>162</v>
      </c>
      <c r="BI9" s="147">
        <v>162</v>
      </c>
      <c r="BJ9" s="147">
        <v>6603</v>
      </c>
      <c r="BK9" s="147">
        <v>35485</v>
      </c>
      <c r="BL9" s="147">
        <v>5467</v>
      </c>
      <c r="BM9" s="147">
        <v>126</v>
      </c>
      <c r="BN9" s="147">
        <v>126</v>
      </c>
      <c r="BO9" s="147">
        <v>126</v>
      </c>
      <c r="BP9" s="147">
        <v>0</v>
      </c>
      <c r="BQ9" s="147">
        <v>0</v>
      </c>
      <c r="BR9" s="147">
        <v>0</v>
      </c>
      <c r="BS9" s="147">
        <v>0</v>
      </c>
      <c r="BT9" s="147">
        <v>0</v>
      </c>
      <c r="BU9" s="147">
        <v>0</v>
      </c>
      <c r="BV9" s="147">
        <v>0</v>
      </c>
      <c r="BW9" s="147">
        <v>0</v>
      </c>
      <c r="BX9" s="147">
        <v>0</v>
      </c>
      <c r="BY9" s="147">
        <v>0</v>
      </c>
      <c r="BZ9" s="147">
        <v>0</v>
      </c>
      <c r="CA9" s="147">
        <v>0</v>
      </c>
      <c r="CB9" s="147">
        <v>0</v>
      </c>
      <c r="CC9" s="147">
        <v>0</v>
      </c>
      <c r="CD9" s="147">
        <v>0</v>
      </c>
      <c r="CE9" s="147">
        <v>362</v>
      </c>
      <c r="CF9" s="147">
        <v>3320</v>
      </c>
      <c r="CG9" s="147">
        <v>0</v>
      </c>
      <c r="CH9" s="147">
        <v>12</v>
      </c>
      <c r="CI9" s="147">
        <v>12</v>
      </c>
      <c r="CJ9" s="147">
        <v>12</v>
      </c>
      <c r="CK9" s="147">
        <v>0</v>
      </c>
      <c r="CL9" s="147">
        <v>0</v>
      </c>
      <c r="CM9" s="147">
        <v>0</v>
      </c>
      <c r="CN9" s="147">
        <v>0</v>
      </c>
      <c r="CO9" s="147">
        <v>0</v>
      </c>
      <c r="CP9" s="147">
        <v>0</v>
      </c>
      <c r="CQ9" s="147">
        <v>458</v>
      </c>
      <c r="CR9" s="147">
        <v>20044</v>
      </c>
      <c r="CS9" s="147">
        <v>7</v>
      </c>
      <c r="CT9" s="147">
        <v>64</v>
      </c>
      <c r="CU9" s="147">
        <v>64</v>
      </c>
      <c r="CV9" s="147">
        <v>64</v>
      </c>
      <c r="CW9" s="147">
        <v>0</v>
      </c>
      <c r="CX9" s="147">
        <v>0</v>
      </c>
      <c r="CY9" s="147">
        <v>0</v>
      </c>
      <c r="CZ9" s="147">
        <v>0</v>
      </c>
      <c r="DA9" s="147">
        <v>0</v>
      </c>
      <c r="DB9" s="147">
        <v>0</v>
      </c>
      <c r="DC9" s="147">
        <v>4944</v>
      </c>
      <c r="DD9" s="147">
        <v>38603</v>
      </c>
      <c r="DE9" s="147">
        <v>2062</v>
      </c>
      <c r="DF9" s="147">
        <v>19300</v>
      </c>
      <c r="DG9" s="147">
        <v>16</v>
      </c>
      <c r="DH9" s="147">
        <v>61</v>
      </c>
      <c r="DI9" s="147">
        <v>496</v>
      </c>
      <c r="DJ9" s="147">
        <v>3834</v>
      </c>
      <c r="DK9" s="147">
        <v>6</v>
      </c>
      <c r="DL9" s="147">
        <v>14</v>
      </c>
      <c r="DM9" s="147">
        <v>4172</v>
      </c>
      <c r="DN9" s="147">
        <v>34083</v>
      </c>
      <c r="DO9" s="147">
        <v>11696</v>
      </c>
      <c r="DP9" s="147">
        <v>95895</v>
      </c>
      <c r="DQ9" s="147">
        <v>4060</v>
      </c>
      <c r="DR9" s="147">
        <v>31618</v>
      </c>
      <c r="DS9" s="147">
        <v>7446</v>
      </c>
      <c r="DT9" s="147">
        <v>62778</v>
      </c>
      <c r="DU9" s="147">
        <v>190</v>
      </c>
      <c r="DV9" s="147">
        <v>1499</v>
      </c>
      <c r="DW9" s="147">
        <v>11696</v>
      </c>
      <c r="DX9" s="147">
        <v>95895</v>
      </c>
      <c r="DY9" s="147">
        <v>0</v>
      </c>
      <c r="DZ9" s="147">
        <v>0</v>
      </c>
      <c r="EA9" s="147">
        <v>7471</v>
      </c>
    </row>
    <row r="10" spans="1:131">
      <c r="A10" s="138">
        <v>5959</v>
      </c>
      <c r="B10" s="2">
        <v>2024</v>
      </c>
      <c r="C10" s="2" t="s">
        <v>361</v>
      </c>
      <c r="D10" s="2" t="s">
        <v>352</v>
      </c>
      <c r="E10" s="140">
        <v>6</v>
      </c>
      <c r="F10" s="141" t="s">
        <v>923</v>
      </c>
      <c r="G10" s="2">
        <v>210</v>
      </c>
      <c r="H10" s="2">
        <v>20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f t="shared" si="2"/>
        <v>230</v>
      </c>
      <c r="R10" s="147">
        <v>3013</v>
      </c>
      <c r="S10" s="147">
        <v>0</v>
      </c>
      <c r="T10" s="147">
        <v>558</v>
      </c>
      <c r="U10" s="147">
        <v>856</v>
      </c>
      <c r="V10" s="147">
        <v>620</v>
      </c>
      <c r="W10" s="147">
        <v>979</v>
      </c>
      <c r="X10" s="147">
        <v>14715</v>
      </c>
      <c r="Y10" s="147">
        <v>0</v>
      </c>
      <c r="Z10" s="147">
        <v>1503</v>
      </c>
      <c r="AA10" s="147">
        <v>4021</v>
      </c>
      <c r="AB10" s="147">
        <v>3517</v>
      </c>
      <c r="AC10" s="147">
        <v>5674</v>
      </c>
      <c r="AD10" s="147">
        <v>0</v>
      </c>
      <c r="AE10" s="147">
        <v>60</v>
      </c>
      <c r="AF10" s="147">
        <v>1411</v>
      </c>
      <c r="AG10" s="147">
        <v>75</v>
      </c>
      <c r="AH10" s="147">
        <v>0</v>
      </c>
      <c r="AI10" s="147">
        <v>0</v>
      </c>
      <c r="AJ10" s="147">
        <v>0</v>
      </c>
      <c r="AK10" s="147">
        <v>0</v>
      </c>
      <c r="AL10" s="147">
        <v>0</v>
      </c>
      <c r="AM10" s="147">
        <v>0</v>
      </c>
      <c r="AN10" s="147">
        <v>0</v>
      </c>
      <c r="AO10" s="147">
        <v>0</v>
      </c>
      <c r="AP10" s="147">
        <v>0</v>
      </c>
      <c r="AQ10" s="147">
        <v>0</v>
      </c>
      <c r="AR10" s="147">
        <v>0</v>
      </c>
      <c r="AS10" s="147">
        <v>0</v>
      </c>
      <c r="AZ10" s="147">
        <v>741</v>
      </c>
      <c r="BA10" s="147">
        <v>304</v>
      </c>
      <c r="BB10" s="147">
        <v>741</v>
      </c>
      <c r="BC10" s="147">
        <v>5989</v>
      </c>
      <c r="BD10" s="147">
        <v>4540</v>
      </c>
      <c r="BE10" s="147">
        <v>10529</v>
      </c>
      <c r="BF10" s="147">
        <v>0</v>
      </c>
      <c r="BG10" s="147">
        <v>0</v>
      </c>
      <c r="BH10" s="147">
        <v>11</v>
      </c>
      <c r="BI10" s="147">
        <v>12</v>
      </c>
      <c r="BJ10" s="147">
        <v>0</v>
      </c>
      <c r="BK10" s="147">
        <v>0</v>
      </c>
      <c r="BL10" s="147">
        <v>0</v>
      </c>
      <c r="BM10" s="147">
        <v>0</v>
      </c>
      <c r="BN10" s="147">
        <v>0</v>
      </c>
      <c r="BO10" s="147">
        <v>0</v>
      </c>
      <c r="BP10" s="147">
        <v>332</v>
      </c>
      <c r="BQ10" s="147">
        <v>5078</v>
      </c>
      <c r="BR10" s="147">
        <v>0</v>
      </c>
      <c r="BS10" s="147">
        <v>0</v>
      </c>
      <c r="BT10" s="147">
        <v>19</v>
      </c>
      <c r="BU10" s="147">
        <v>22</v>
      </c>
      <c r="BV10" s="147">
        <v>0</v>
      </c>
      <c r="BW10" s="147">
        <v>0</v>
      </c>
      <c r="BX10" s="147">
        <v>0</v>
      </c>
      <c r="BY10" s="147">
        <v>0</v>
      </c>
      <c r="BZ10" s="147">
        <v>0</v>
      </c>
      <c r="CA10" s="147">
        <v>0</v>
      </c>
      <c r="CB10" s="147">
        <v>0</v>
      </c>
      <c r="CC10" s="147">
        <v>0</v>
      </c>
      <c r="CD10" s="147">
        <v>0</v>
      </c>
      <c r="CE10" s="147">
        <v>0</v>
      </c>
      <c r="CF10" s="147">
        <v>0</v>
      </c>
      <c r="CG10" s="147">
        <v>0</v>
      </c>
      <c r="CH10" s="147">
        <v>0</v>
      </c>
      <c r="CI10" s="147">
        <v>0</v>
      </c>
      <c r="CJ10" s="147">
        <v>0</v>
      </c>
      <c r="CK10" s="147">
        <v>0</v>
      </c>
      <c r="CL10" s="147">
        <v>0</v>
      </c>
      <c r="CM10" s="147">
        <v>0</v>
      </c>
      <c r="CN10" s="147">
        <v>0</v>
      </c>
      <c r="CO10" s="147">
        <v>0</v>
      </c>
      <c r="CP10" s="147">
        <v>0</v>
      </c>
      <c r="CQ10" s="147">
        <v>0</v>
      </c>
      <c r="CR10" s="147">
        <v>0</v>
      </c>
      <c r="CS10" s="147">
        <v>0</v>
      </c>
      <c r="CT10" s="147">
        <v>0</v>
      </c>
      <c r="CU10" s="147">
        <v>0</v>
      </c>
      <c r="CV10" s="147">
        <v>0</v>
      </c>
      <c r="CW10" s="147">
        <v>0</v>
      </c>
      <c r="CX10" s="147">
        <v>0</v>
      </c>
      <c r="CY10" s="147">
        <v>0</v>
      </c>
      <c r="CZ10" s="147">
        <v>0</v>
      </c>
      <c r="DA10" s="147">
        <v>0</v>
      </c>
      <c r="DB10" s="147">
        <v>0</v>
      </c>
      <c r="DC10" s="147">
        <v>1229</v>
      </c>
      <c r="DD10" s="147">
        <v>6403</v>
      </c>
      <c r="DE10" s="147">
        <v>370</v>
      </c>
      <c r="DF10" s="147">
        <v>1875</v>
      </c>
      <c r="DG10" s="147">
        <v>5</v>
      </c>
      <c r="DH10" s="147">
        <v>38</v>
      </c>
      <c r="DI10" s="147">
        <v>65</v>
      </c>
      <c r="DJ10" s="147">
        <v>292</v>
      </c>
      <c r="DK10" s="147">
        <v>2</v>
      </c>
      <c r="DL10" s="147">
        <v>11</v>
      </c>
      <c r="DM10" s="147">
        <v>1338</v>
      </c>
      <c r="DN10" s="147">
        <v>6086</v>
      </c>
      <c r="DO10" s="147">
        <v>3011</v>
      </c>
      <c r="DP10" s="147">
        <v>14713</v>
      </c>
      <c r="DQ10" s="147">
        <v>1209</v>
      </c>
      <c r="DR10" s="147">
        <v>5530</v>
      </c>
      <c r="DS10" s="147">
        <v>1763</v>
      </c>
      <c r="DT10" s="147">
        <v>9092</v>
      </c>
      <c r="DU10" s="147">
        <v>39</v>
      </c>
      <c r="DV10" s="147">
        <v>91</v>
      </c>
      <c r="DW10" s="147">
        <v>3009</v>
      </c>
      <c r="DX10" s="147">
        <v>14705</v>
      </c>
      <c r="DY10" s="147">
        <v>0</v>
      </c>
      <c r="DZ10" s="147">
        <v>0</v>
      </c>
      <c r="EA10" s="147">
        <v>1411</v>
      </c>
    </row>
    <row r="11" spans="1:131">
      <c r="A11" s="138">
        <v>5983</v>
      </c>
      <c r="B11" s="2">
        <v>2024</v>
      </c>
      <c r="C11" s="2" t="s">
        <v>363</v>
      </c>
      <c r="D11" s="2" t="s">
        <v>352</v>
      </c>
      <c r="E11" s="140">
        <v>6</v>
      </c>
      <c r="F11" s="141" t="s">
        <v>923</v>
      </c>
      <c r="G11" s="2">
        <v>216</v>
      </c>
      <c r="H11" s="2">
        <v>21</v>
      </c>
      <c r="I11" s="2">
        <v>11</v>
      </c>
      <c r="J11" s="2">
        <v>23</v>
      </c>
      <c r="K11" s="2">
        <v>0</v>
      </c>
      <c r="L11" s="2">
        <v>15</v>
      </c>
      <c r="M11" s="2">
        <v>0</v>
      </c>
      <c r="N11" s="2">
        <v>46</v>
      </c>
      <c r="O11" s="2">
        <v>0</v>
      </c>
      <c r="P11" s="2">
        <f t="shared" si="2"/>
        <v>332</v>
      </c>
      <c r="R11" s="147">
        <v>5300</v>
      </c>
      <c r="S11" s="147">
        <v>6</v>
      </c>
      <c r="T11" s="147">
        <v>1410</v>
      </c>
      <c r="U11" s="147">
        <v>1829</v>
      </c>
      <c r="V11" s="147">
        <v>800</v>
      </c>
      <c r="W11" s="147">
        <v>1255</v>
      </c>
      <c r="X11" s="147">
        <v>26249</v>
      </c>
      <c r="Y11" s="147">
        <v>114</v>
      </c>
      <c r="Z11" s="147">
        <v>6882</v>
      </c>
      <c r="AA11" s="147">
        <v>9882</v>
      </c>
      <c r="AB11" s="147">
        <v>3734</v>
      </c>
      <c r="AC11" s="147">
        <v>5637</v>
      </c>
      <c r="AD11" s="147">
        <v>216</v>
      </c>
      <c r="AE11" s="147">
        <v>104</v>
      </c>
      <c r="AF11" s="147">
        <v>1480</v>
      </c>
      <c r="AG11" s="147">
        <v>216</v>
      </c>
      <c r="AH11" s="147">
        <v>766</v>
      </c>
      <c r="AI11" s="147">
        <v>1972</v>
      </c>
      <c r="AJ11" s="147">
        <v>75</v>
      </c>
      <c r="AK11" s="147">
        <v>133</v>
      </c>
      <c r="AL11" s="147">
        <v>841</v>
      </c>
      <c r="AM11" s="147">
        <v>2105</v>
      </c>
      <c r="AN11" s="147">
        <v>50</v>
      </c>
      <c r="AO11" s="147">
        <v>23</v>
      </c>
      <c r="AP11" s="147">
        <v>13</v>
      </c>
      <c r="AQ11" s="147">
        <v>23</v>
      </c>
      <c r="AR11" s="147">
        <v>715</v>
      </c>
      <c r="AS11" s="147">
        <v>719</v>
      </c>
      <c r="AZ11" s="147">
        <v>321</v>
      </c>
      <c r="BA11" s="147">
        <v>138</v>
      </c>
      <c r="BB11" s="147">
        <v>321</v>
      </c>
      <c r="BC11" s="147">
        <v>972</v>
      </c>
      <c r="BD11" s="147">
        <v>526</v>
      </c>
      <c r="BE11" s="147">
        <v>1498</v>
      </c>
      <c r="BF11" s="147">
        <v>11</v>
      </c>
      <c r="BG11" s="147">
        <v>21</v>
      </c>
      <c r="BH11" s="147">
        <v>9</v>
      </c>
      <c r="BI11" s="147">
        <v>21</v>
      </c>
      <c r="BJ11" s="147">
        <v>0</v>
      </c>
      <c r="BK11" s="147">
        <v>0</v>
      </c>
      <c r="BL11" s="147">
        <v>0</v>
      </c>
      <c r="BM11" s="147">
        <v>11</v>
      </c>
      <c r="BN11" s="147">
        <v>0</v>
      </c>
      <c r="BO11" s="147">
        <v>11</v>
      </c>
      <c r="BP11" s="147">
        <v>0</v>
      </c>
      <c r="BQ11" s="147">
        <v>0</v>
      </c>
      <c r="BR11" s="147">
        <v>0</v>
      </c>
      <c r="BS11" s="147">
        <v>0</v>
      </c>
      <c r="BT11" s="147">
        <v>0</v>
      </c>
      <c r="BU11" s="147">
        <v>0</v>
      </c>
      <c r="BV11" s="147">
        <v>0</v>
      </c>
      <c r="BW11" s="147">
        <v>0</v>
      </c>
      <c r="BX11" s="147">
        <v>0</v>
      </c>
      <c r="BY11" s="147">
        <v>0</v>
      </c>
      <c r="BZ11" s="147">
        <v>0</v>
      </c>
      <c r="CA11" s="147">
        <v>0</v>
      </c>
      <c r="CB11" s="147">
        <v>0</v>
      </c>
      <c r="CC11" s="147">
        <v>0</v>
      </c>
      <c r="CD11" s="147">
        <v>0</v>
      </c>
      <c r="CE11" s="147">
        <v>0</v>
      </c>
      <c r="CF11" s="147">
        <v>0</v>
      </c>
      <c r="CG11" s="147">
        <v>0</v>
      </c>
      <c r="CH11" s="147">
        <v>0</v>
      </c>
      <c r="CI11" s="147">
        <v>0</v>
      </c>
      <c r="CJ11" s="147">
        <v>0</v>
      </c>
      <c r="CK11" s="147">
        <v>1247</v>
      </c>
      <c r="CL11" s="147">
        <v>8269</v>
      </c>
      <c r="CM11" s="147">
        <v>0</v>
      </c>
      <c r="CN11" s="147">
        <v>34</v>
      </c>
      <c r="CO11" s="147">
        <v>32</v>
      </c>
      <c r="CP11" s="147">
        <v>34</v>
      </c>
      <c r="CQ11" s="147">
        <v>133</v>
      </c>
      <c r="CR11" s="147">
        <v>2160</v>
      </c>
      <c r="CS11" s="147">
        <v>0</v>
      </c>
      <c r="CT11" s="147">
        <v>15</v>
      </c>
      <c r="CU11" s="147">
        <v>12</v>
      </c>
      <c r="CV11" s="147">
        <v>15</v>
      </c>
      <c r="CW11" s="147">
        <v>0</v>
      </c>
      <c r="CX11" s="147">
        <v>0</v>
      </c>
      <c r="CY11" s="147">
        <v>0</v>
      </c>
      <c r="CZ11" s="147">
        <v>0</v>
      </c>
      <c r="DA11" s="147">
        <v>0</v>
      </c>
      <c r="DB11" s="147">
        <v>0</v>
      </c>
      <c r="DC11" s="147">
        <v>4209</v>
      </c>
      <c r="DD11" s="147">
        <v>22715</v>
      </c>
      <c r="DE11" s="147">
        <v>1445</v>
      </c>
      <c r="DF11" s="147">
        <v>7416</v>
      </c>
      <c r="DG11" s="147">
        <v>24</v>
      </c>
      <c r="DH11" s="147">
        <v>116</v>
      </c>
      <c r="DI11" s="147">
        <v>257</v>
      </c>
      <c r="DJ11" s="147">
        <v>1111</v>
      </c>
      <c r="DK11" s="147">
        <v>20</v>
      </c>
      <c r="DL11" s="147">
        <v>112</v>
      </c>
      <c r="DM11" s="147">
        <v>1887</v>
      </c>
      <c r="DN11" s="147">
        <v>8811</v>
      </c>
      <c r="DO11" s="147">
        <v>7842</v>
      </c>
      <c r="DP11" s="147">
        <v>40281</v>
      </c>
      <c r="DQ11" s="147">
        <v>1134</v>
      </c>
      <c r="DR11" s="147">
        <v>4941</v>
      </c>
      <c r="DS11" s="147">
        <v>6170</v>
      </c>
      <c r="DT11" s="147">
        <v>32620</v>
      </c>
      <c r="DU11" s="147">
        <v>538</v>
      </c>
      <c r="DV11" s="147">
        <v>2720</v>
      </c>
      <c r="DW11" s="147">
        <v>7842</v>
      </c>
      <c r="DX11" s="147">
        <v>40281</v>
      </c>
      <c r="DY11" s="147">
        <v>0</v>
      </c>
      <c r="DZ11" s="147">
        <v>0</v>
      </c>
      <c r="EA11" s="147">
        <v>1541</v>
      </c>
    </row>
    <row r="12" spans="1:131">
      <c r="A12" s="138">
        <v>6031</v>
      </c>
      <c r="B12" s="2">
        <v>2024</v>
      </c>
      <c r="C12" s="2" t="s">
        <v>365</v>
      </c>
      <c r="D12" s="2" t="s">
        <v>352</v>
      </c>
      <c r="E12" s="140">
        <v>6</v>
      </c>
      <c r="F12" s="141" t="s">
        <v>923</v>
      </c>
      <c r="G12" s="2">
        <v>195</v>
      </c>
      <c r="H12" s="2">
        <v>41</v>
      </c>
      <c r="I12" s="2">
        <v>17</v>
      </c>
      <c r="J12" s="2">
        <v>17</v>
      </c>
      <c r="K12" s="2">
        <v>0</v>
      </c>
      <c r="L12" s="2">
        <v>0</v>
      </c>
      <c r="M12" s="2">
        <v>35</v>
      </c>
      <c r="N12" s="2">
        <v>0</v>
      </c>
      <c r="O12" s="2">
        <v>0</v>
      </c>
      <c r="P12" s="2">
        <f t="shared" si="2"/>
        <v>305</v>
      </c>
      <c r="R12" s="147">
        <v>7970</v>
      </c>
      <c r="S12" s="147">
        <v>1</v>
      </c>
      <c r="T12" s="147">
        <v>529</v>
      </c>
      <c r="U12" s="147">
        <v>1624</v>
      </c>
      <c r="V12" s="147">
        <v>1810</v>
      </c>
      <c r="W12" s="147">
        <v>4006</v>
      </c>
      <c r="X12" s="147">
        <v>48784</v>
      </c>
      <c r="Y12" s="147">
        <v>1</v>
      </c>
      <c r="Z12" s="147">
        <v>2435</v>
      </c>
      <c r="AA12" s="147">
        <v>9626</v>
      </c>
      <c r="AB12" s="147">
        <v>11813</v>
      </c>
      <c r="AC12" s="147">
        <v>24909</v>
      </c>
      <c r="AD12" s="147">
        <v>195</v>
      </c>
      <c r="AE12" s="147">
        <v>177</v>
      </c>
      <c r="AF12" s="147">
        <v>0</v>
      </c>
      <c r="AG12" s="147">
        <v>195</v>
      </c>
      <c r="AH12" s="147">
        <v>810</v>
      </c>
      <c r="AI12" s="147">
        <v>1880</v>
      </c>
      <c r="AJ12" s="147">
        <v>64</v>
      </c>
      <c r="AK12" s="147">
        <v>207</v>
      </c>
      <c r="AL12" s="147">
        <v>874</v>
      </c>
      <c r="AM12" s="147">
        <v>2087</v>
      </c>
      <c r="AN12" s="147">
        <v>0</v>
      </c>
      <c r="AO12" s="147">
        <v>17</v>
      </c>
      <c r="AP12" s="147">
        <v>13</v>
      </c>
      <c r="AQ12" s="147">
        <v>17</v>
      </c>
      <c r="AR12" s="147">
        <v>762</v>
      </c>
      <c r="AS12" s="147">
        <v>765</v>
      </c>
      <c r="AZ12" s="147">
        <v>1312</v>
      </c>
      <c r="BA12" s="147">
        <v>342</v>
      </c>
      <c r="BB12" s="147">
        <v>1312</v>
      </c>
      <c r="BC12" s="147">
        <v>4226</v>
      </c>
      <c r="BD12" s="147">
        <v>1371</v>
      </c>
      <c r="BE12" s="147">
        <v>5597</v>
      </c>
      <c r="BF12" s="147">
        <v>0</v>
      </c>
      <c r="BG12" s="147">
        <v>41</v>
      </c>
      <c r="BH12" s="147">
        <v>30</v>
      </c>
      <c r="BI12" s="147">
        <v>41</v>
      </c>
      <c r="BJ12" s="147">
        <v>0</v>
      </c>
      <c r="BK12" s="147">
        <v>0</v>
      </c>
      <c r="BL12" s="147">
        <v>0</v>
      </c>
      <c r="BM12" s="147">
        <v>17</v>
      </c>
      <c r="BN12" s="147">
        <v>0</v>
      </c>
      <c r="BO12" s="147">
        <v>17</v>
      </c>
      <c r="BP12" s="147">
        <v>0</v>
      </c>
      <c r="BQ12" s="147">
        <v>0</v>
      </c>
      <c r="BR12" s="147">
        <v>0</v>
      </c>
      <c r="BS12" s="147">
        <v>0</v>
      </c>
      <c r="BT12" s="147">
        <v>0</v>
      </c>
      <c r="BU12" s="147">
        <v>0</v>
      </c>
      <c r="BV12" s="147">
        <v>0</v>
      </c>
      <c r="BW12" s="147">
        <v>0</v>
      </c>
      <c r="BX12" s="147">
        <v>0</v>
      </c>
      <c r="BY12" s="147">
        <v>518</v>
      </c>
      <c r="BZ12" s="147">
        <v>7056</v>
      </c>
      <c r="CA12" s="147">
        <v>0</v>
      </c>
      <c r="CB12" s="147">
        <v>35</v>
      </c>
      <c r="CC12" s="147">
        <v>25</v>
      </c>
      <c r="CD12" s="147">
        <v>35</v>
      </c>
      <c r="CE12" s="147">
        <v>0</v>
      </c>
      <c r="CF12" s="147">
        <v>0</v>
      </c>
      <c r="CG12" s="147">
        <v>0</v>
      </c>
      <c r="CH12" s="147">
        <v>0</v>
      </c>
      <c r="CI12" s="147">
        <v>0</v>
      </c>
      <c r="CJ12" s="147">
        <v>0</v>
      </c>
      <c r="CK12" s="147">
        <v>0</v>
      </c>
      <c r="CL12" s="147">
        <v>0</v>
      </c>
      <c r="CM12" s="147">
        <v>0</v>
      </c>
      <c r="CN12" s="147">
        <v>0</v>
      </c>
      <c r="CO12" s="147">
        <v>0</v>
      </c>
      <c r="CP12" s="147">
        <v>0</v>
      </c>
      <c r="CQ12" s="147">
        <v>0</v>
      </c>
      <c r="CR12" s="147">
        <v>0</v>
      </c>
      <c r="CS12" s="147">
        <v>0</v>
      </c>
      <c r="CT12" s="147">
        <v>0</v>
      </c>
      <c r="CU12" s="147">
        <v>0</v>
      </c>
      <c r="CV12" s="147">
        <v>0</v>
      </c>
      <c r="CW12" s="147">
        <v>0</v>
      </c>
      <c r="CX12" s="147">
        <v>0</v>
      </c>
      <c r="CY12" s="147">
        <v>0</v>
      </c>
      <c r="CZ12" s="147">
        <v>0</v>
      </c>
      <c r="DA12" s="147">
        <v>0</v>
      </c>
      <c r="DB12" s="147">
        <v>0</v>
      </c>
      <c r="DC12" s="147">
        <v>7644</v>
      </c>
      <c r="DD12" s="147">
        <v>46244</v>
      </c>
      <c r="DE12" s="147">
        <v>473</v>
      </c>
      <c r="DF12" s="147">
        <v>3429</v>
      </c>
      <c r="DG12" s="147">
        <v>29</v>
      </c>
      <c r="DH12" s="147">
        <v>156</v>
      </c>
      <c r="DI12" s="147">
        <v>301</v>
      </c>
      <c r="DJ12" s="147">
        <v>1753</v>
      </c>
      <c r="DK12" s="147">
        <v>28</v>
      </c>
      <c r="DL12" s="147">
        <v>114</v>
      </c>
      <c r="DM12" s="147">
        <v>2199</v>
      </c>
      <c r="DN12" s="147">
        <v>11828</v>
      </c>
      <c r="DO12" s="147">
        <v>10674</v>
      </c>
      <c r="DP12" s="147">
        <v>63524</v>
      </c>
      <c r="DQ12" s="147">
        <v>1700</v>
      </c>
      <c r="DR12" s="147">
        <v>8889</v>
      </c>
      <c r="DS12" s="147">
        <v>8553</v>
      </c>
      <c r="DT12" s="147">
        <v>52381</v>
      </c>
      <c r="DU12" s="147">
        <v>421</v>
      </c>
      <c r="DV12" s="147">
        <v>2254</v>
      </c>
      <c r="DW12" s="147">
        <v>10674</v>
      </c>
      <c r="DX12" s="147">
        <v>63524</v>
      </c>
      <c r="DY12" s="147">
        <v>0</v>
      </c>
      <c r="DZ12" s="147">
        <v>0</v>
      </c>
      <c r="EA12" s="147">
        <v>0</v>
      </c>
    </row>
    <row r="13" spans="1:131">
      <c r="A13" s="138">
        <v>6056</v>
      </c>
      <c r="B13" s="2">
        <v>2024</v>
      </c>
      <c r="C13" s="2" t="s">
        <v>367</v>
      </c>
      <c r="D13" s="2" t="s">
        <v>352</v>
      </c>
      <c r="E13" s="140">
        <v>6</v>
      </c>
      <c r="F13" s="141" t="s">
        <v>923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262</v>
      </c>
      <c r="N13" s="2">
        <v>0</v>
      </c>
      <c r="O13" s="2">
        <v>0</v>
      </c>
      <c r="P13" s="2">
        <f t="shared" si="2"/>
        <v>262</v>
      </c>
      <c r="R13" s="147">
        <v>0</v>
      </c>
      <c r="S13" s="147">
        <v>0</v>
      </c>
      <c r="T13" s="147">
        <v>0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0</v>
      </c>
      <c r="AE13" s="147">
        <v>0</v>
      </c>
      <c r="AF13" s="147">
        <v>0</v>
      </c>
      <c r="AG13" s="147">
        <v>0</v>
      </c>
      <c r="AH13" s="147">
        <v>0</v>
      </c>
      <c r="AI13" s="147">
        <v>0</v>
      </c>
      <c r="AJ13" s="147">
        <v>0</v>
      </c>
      <c r="AK13" s="147">
        <v>0</v>
      </c>
      <c r="AL13" s="147">
        <v>0</v>
      </c>
      <c r="AM13" s="147">
        <v>0</v>
      </c>
      <c r="AN13" s="147">
        <v>0</v>
      </c>
      <c r="AO13" s="147">
        <v>0</v>
      </c>
      <c r="AP13" s="147">
        <v>0</v>
      </c>
      <c r="AQ13" s="147">
        <v>0</v>
      </c>
      <c r="AR13" s="147">
        <v>0</v>
      </c>
      <c r="AS13" s="147">
        <v>0</v>
      </c>
      <c r="AZ13" s="147">
        <v>0</v>
      </c>
      <c r="BA13" s="147">
        <v>0</v>
      </c>
      <c r="BB13" s="147">
        <v>0</v>
      </c>
      <c r="BC13" s="147">
        <v>0</v>
      </c>
      <c r="BD13" s="147">
        <v>0</v>
      </c>
      <c r="BE13" s="147">
        <v>0</v>
      </c>
      <c r="BF13" s="147">
        <v>0</v>
      </c>
      <c r="BG13" s="147">
        <v>0</v>
      </c>
      <c r="BH13" s="147">
        <v>0</v>
      </c>
      <c r="BI13" s="147">
        <v>0</v>
      </c>
      <c r="BJ13" s="147">
        <v>0</v>
      </c>
      <c r="BK13" s="147">
        <v>0</v>
      </c>
      <c r="BL13" s="147">
        <v>0</v>
      </c>
      <c r="BM13" s="147">
        <v>0</v>
      </c>
      <c r="BN13" s="147">
        <v>0</v>
      </c>
      <c r="BO13" s="147">
        <v>0</v>
      </c>
      <c r="BP13" s="147">
        <v>0</v>
      </c>
      <c r="BQ13" s="147">
        <v>0</v>
      </c>
      <c r="BR13" s="147">
        <v>0</v>
      </c>
      <c r="BS13" s="147">
        <v>0</v>
      </c>
      <c r="BT13" s="147">
        <v>0</v>
      </c>
      <c r="BU13" s="147">
        <v>0</v>
      </c>
      <c r="BV13" s="147">
        <v>0</v>
      </c>
      <c r="BW13" s="147">
        <v>0</v>
      </c>
      <c r="BX13" s="147">
        <v>0</v>
      </c>
      <c r="BY13" s="147">
        <v>3726</v>
      </c>
      <c r="BZ13" s="147">
        <v>77798</v>
      </c>
      <c r="CA13" s="147">
        <v>0</v>
      </c>
      <c r="CB13" s="147">
        <v>262</v>
      </c>
      <c r="CC13" s="147">
        <v>231</v>
      </c>
      <c r="CD13" s="147">
        <v>262</v>
      </c>
      <c r="CE13" s="147">
        <v>0</v>
      </c>
      <c r="CF13" s="147">
        <v>0</v>
      </c>
      <c r="CG13" s="147">
        <v>0</v>
      </c>
      <c r="CH13" s="147">
        <v>0</v>
      </c>
      <c r="CI13" s="147">
        <v>0</v>
      </c>
      <c r="CJ13" s="147">
        <v>0</v>
      </c>
      <c r="CK13" s="147">
        <v>0</v>
      </c>
      <c r="CL13" s="147">
        <v>0</v>
      </c>
      <c r="CM13" s="147">
        <v>0</v>
      </c>
      <c r="CN13" s="147">
        <v>0</v>
      </c>
      <c r="CO13" s="147">
        <v>0</v>
      </c>
      <c r="CP13" s="147">
        <v>0</v>
      </c>
      <c r="CQ13" s="147">
        <v>0</v>
      </c>
      <c r="CR13" s="147">
        <v>0</v>
      </c>
      <c r="CS13" s="147">
        <v>0</v>
      </c>
      <c r="CT13" s="147">
        <v>0</v>
      </c>
      <c r="CU13" s="147">
        <v>0</v>
      </c>
      <c r="CV13" s="147">
        <v>0</v>
      </c>
      <c r="CW13" s="147">
        <v>0</v>
      </c>
      <c r="CX13" s="147">
        <v>0</v>
      </c>
      <c r="CY13" s="147">
        <v>0</v>
      </c>
      <c r="CZ13" s="147">
        <v>0</v>
      </c>
      <c r="DA13" s="147">
        <v>0</v>
      </c>
      <c r="DB13" s="147">
        <v>0</v>
      </c>
      <c r="DC13" s="147">
        <v>1836</v>
      </c>
      <c r="DD13" s="147">
        <v>38043</v>
      </c>
      <c r="DE13" s="147">
        <v>1010</v>
      </c>
      <c r="DF13" s="147">
        <v>19784</v>
      </c>
      <c r="DG13" s="147">
        <v>6</v>
      </c>
      <c r="DH13" s="147">
        <v>151</v>
      </c>
      <c r="DI13" s="147">
        <v>106</v>
      </c>
      <c r="DJ13" s="147">
        <v>2127</v>
      </c>
      <c r="DK13" s="147">
        <v>6</v>
      </c>
      <c r="DL13" s="147">
        <v>150</v>
      </c>
      <c r="DM13" s="147">
        <v>762</v>
      </c>
      <c r="DN13" s="147">
        <v>17543</v>
      </c>
      <c r="DO13" s="147">
        <v>3726</v>
      </c>
      <c r="DP13" s="147">
        <v>77798</v>
      </c>
      <c r="DQ13" s="147">
        <v>277</v>
      </c>
      <c r="DR13" s="147">
        <v>6467</v>
      </c>
      <c r="DS13" s="147">
        <v>3018</v>
      </c>
      <c r="DT13" s="147">
        <v>62518</v>
      </c>
      <c r="DU13" s="147">
        <v>431</v>
      </c>
      <c r="DV13" s="147">
        <v>8813</v>
      </c>
      <c r="DW13" s="147">
        <v>3726</v>
      </c>
      <c r="DX13" s="147">
        <v>77798</v>
      </c>
      <c r="DY13" s="147">
        <v>0</v>
      </c>
      <c r="DZ13" s="147">
        <v>0</v>
      </c>
      <c r="EA13" s="147">
        <v>0</v>
      </c>
    </row>
    <row r="14" spans="1:131">
      <c r="A14" s="138">
        <v>6155</v>
      </c>
      <c r="B14" s="2">
        <v>2024</v>
      </c>
      <c r="C14" s="2" t="s">
        <v>369</v>
      </c>
      <c r="D14" s="2" t="s">
        <v>371</v>
      </c>
      <c r="E14" s="140">
        <v>6</v>
      </c>
      <c r="F14" s="141" t="s">
        <v>923</v>
      </c>
      <c r="G14" s="2">
        <v>74</v>
      </c>
      <c r="H14" s="2">
        <v>9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62</v>
      </c>
      <c r="O14" s="2">
        <v>0</v>
      </c>
      <c r="P14" s="2">
        <f t="shared" si="2"/>
        <v>145</v>
      </c>
      <c r="R14" s="147">
        <v>1063</v>
      </c>
      <c r="S14" s="147">
        <v>0</v>
      </c>
      <c r="T14" s="147">
        <v>348</v>
      </c>
      <c r="U14" s="147">
        <v>626</v>
      </c>
      <c r="V14" s="147">
        <v>88</v>
      </c>
      <c r="W14" s="147">
        <v>1</v>
      </c>
      <c r="X14" s="147">
        <v>2844</v>
      </c>
      <c r="Y14" s="147">
        <v>0</v>
      </c>
      <c r="Z14" s="147">
        <v>911</v>
      </c>
      <c r="AA14" s="147">
        <v>1689</v>
      </c>
      <c r="AB14" s="147">
        <v>241</v>
      </c>
      <c r="AC14" s="147">
        <v>3</v>
      </c>
      <c r="AD14" s="147">
        <v>60</v>
      </c>
      <c r="AE14" s="147">
        <v>14</v>
      </c>
      <c r="AF14" s="147">
        <v>877</v>
      </c>
      <c r="AG14" s="147">
        <v>60</v>
      </c>
      <c r="AH14" s="147">
        <v>0</v>
      </c>
      <c r="AI14" s="147">
        <v>0</v>
      </c>
      <c r="AJ14" s="147">
        <v>0</v>
      </c>
      <c r="AK14" s="147">
        <v>0</v>
      </c>
      <c r="AL14" s="147">
        <v>0</v>
      </c>
      <c r="AM14" s="147">
        <v>0</v>
      </c>
      <c r="AN14" s="147">
        <v>0</v>
      </c>
      <c r="AO14" s="147">
        <v>0</v>
      </c>
      <c r="AP14" s="147">
        <v>0</v>
      </c>
      <c r="AQ14" s="147">
        <v>0</v>
      </c>
      <c r="AR14" s="147">
        <v>0</v>
      </c>
      <c r="AS14" s="147">
        <v>0</v>
      </c>
      <c r="AZ14" s="147">
        <v>0</v>
      </c>
      <c r="BA14" s="147">
        <v>0</v>
      </c>
      <c r="BB14" s="147">
        <v>0</v>
      </c>
      <c r="BC14" s="147">
        <v>0</v>
      </c>
      <c r="BD14" s="147">
        <v>0</v>
      </c>
      <c r="BE14" s="147">
        <v>0</v>
      </c>
      <c r="BF14" s="147">
        <v>0</v>
      </c>
      <c r="BG14" s="147">
        <v>6</v>
      </c>
      <c r="BH14" s="147">
        <v>0</v>
      </c>
      <c r="BI14" s="147">
        <v>6</v>
      </c>
      <c r="BJ14" s="147">
        <v>0</v>
      </c>
      <c r="BK14" s="147">
        <v>0</v>
      </c>
      <c r="BL14" s="147">
        <v>0</v>
      </c>
      <c r="BM14" s="147">
        <v>0</v>
      </c>
      <c r="BN14" s="147">
        <v>0</v>
      </c>
      <c r="BO14" s="147">
        <v>0</v>
      </c>
      <c r="BP14" s="147">
        <v>0</v>
      </c>
      <c r="BQ14" s="147">
        <v>0</v>
      </c>
      <c r="BR14" s="147">
        <v>0</v>
      </c>
      <c r="BS14" s="147">
        <v>0</v>
      </c>
      <c r="BT14" s="147">
        <v>0</v>
      </c>
      <c r="BU14" s="147">
        <v>0</v>
      </c>
      <c r="BV14" s="147">
        <v>0</v>
      </c>
      <c r="BW14" s="147">
        <v>0</v>
      </c>
      <c r="BX14" s="147">
        <v>0</v>
      </c>
      <c r="BY14" s="147">
        <v>0</v>
      </c>
      <c r="BZ14" s="147">
        <v>0</v>
      </c>
      <c r="CA14" s="147">
        <v>0</v>
      </c>
      <c r="CB14" s="147">
        <v>0</v>
      </c>
      <c r="CC14" s="147">
        <v>0</v>
      </c>
      <c r="CD14" s="147">
        <v>0</v>
      </c>
      <c r="CE14" s="147">
        <v>0</v>
      </c>
      <c r="CF14" s="147">
        <v>0</v>
      </c>
      <c r="CG14" s="147">
        <v>0</v>
      </c>
      <c r="CH14" s="147">
        <v>0</v>
      </c>
      <c r="CI14" s="147">
        <v>0</v>
      </c>
      <c r="CJ14" s="147">
        <v>0</v>
      </c>
      <c r="CK14" s="147">
        <v>1095</v>
      </c>
      <c r="CL14" s="147">
        <v>11476</v>
      </c>
      <c r="CM14" s="147">
        <v>0</v>
      </c>
      <c r="CN14" s="147">
        <v>61</v>
      </c>
      <c r="CO14" s="147">
        <v>41</v>
      </c>
      <c r="CP14" s="147">
        <v>61</v>
      </c>
      <c r="CQ14" s="147">
        <v>0</v>
      </c>
      <c r="CR14" s="147">
        <v>0</v>
      </c>
      <c r="CS14" s="147">
        <v>0</v>
      </c>
      <c r="CT14" s="147">
        <v>0</v>
      </c>
      <c r="CU14" s="147">
        <v>0</v>
      </c>
      <c r="CV14" s="147">
        <v>0</v>
      </c>
      <c r="CW14" s="147">
        <v>0</v>
      </c>
      <c r="CX14" s="147">
        <v>0</v>
      </c>
      <c r="CY14" s="147">
        <v>0</v>
      </c>
      <c r="CZ14" s="147">
        <v>0</v>
      </c>
      <c r="DA14" s="147">
        <v>0</v>
      </c>
      <c r="DB14" s="147">
        <v>0</v>
      </c>
      <c r="DC14" s="147">
        <v>778</v>
      </c>
      <c r="DD14" s="147">
        <v>5037</v>
      </c>
      <c r="DE14" s="147">
        <v>1310</v>
      </c>
      <c r="DF14" s="147">
        <v>8779</v>
      </c>
      <c r="DG14" s="147">
        <v>0</v>
      </c>
      <c r="DH14" s="147">
        <v>0</v>
      </c>
      <c r="DI14" s="147">
        <v>19</v>
      </c>
      <c r="DJ14" s="147">
        <v>173</v>
      </c>
      <c r="DK14" s="147">
        <v>0</v>
      </c>
      <c r="DL14" s="147">
        <v>0</v>
      </c>
      <c r="DM14" s="147">
        <v>51</v>
      </c>
      <c r="DN14" s="147">
        <v>331</v>
      </c>
      <c r="DO14" s="147">
        <v>2158</v>
      </c>
      <c r="DP14" s="147">
        <v>14320</v>
      </c>
      <c r="DQ14" s="147">
        <v>247</v>
      </c>
      <c r="DR14" s="147">
        <v>1526</v>
      </c>
      <c r="DS14" s="147">
        <v>1860</v>
      </c>
      <c r="DT14" s="147">
        <v>12463</v>
      </c>
      <c r="DU14" s="147">
        <v>51</v>
      </c>
      <c r="DV14" s="147">
        <v>331</v>
      </c>
      <c r="DW14" s="147">
        <v>2158</v>
      </c>
      <c r="DX14" s="147">
        <v>14320</v>
      </c>
      <c r="DY14" s="147">
        <v>0</v>
      </c>
      <c r="DZ14" s="147">
        <v>0</v>
      </c>
      <c r="EA14" s="147">
        <v>877</v>
      </c>
    </row>
    <row r="15" spans="1:131">
      <c r="A15" s="138">
        <v>6221</v>
      </c>
      <c r="B15" s="2">
        <v>2024</v>
      </c>
      <c r="C15" s="2" t="s">
        <v>372</v>
      </c>
      <c r="D15" s="2" t="s">
        <v>352</v>
      </c>
      <c r="E15" s="140">
        <v>6</v>
      </c>
      <c r="F15" s="141" t="s">
        <v>923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f t="shared" si="2"/>
        <v>0</v>
      </c>
      <c r="R15" s="147">
        <v>0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0</v>
      </c>
      <c r="AE15" s="147">
        <v>0</v>
      </c>
      <c r="AF15" s="147">
        <v>0</v>
      </c>
      <c r="AG15" s="147">
        <v>0</v>
      </c>
      <c r="AH15" s="147">
        <v>0</v>
      </c>
      <c r="AI15" s="147">
        <v>0</v>
      </c>
      <c r="AJ15" s="147">
        <v>0</v>
      </c>
      <c r="AK15" s="147">
        <v>0</v>
      </c>
      <c r="AL15" s="147">
        <v>0</v>
      </c>
      <c r="AM15" s="147">
        <v>0</v>
      </c>
      <c r="AN15" s="147">
        <v>0</v>
      </c>
      <c r="AO15" s="147">
        <v>0</v>
      </c>
      <c r="AP15" s="147">
        <v>0</v>
      </c>
      <c r="AQ15" s="147">
        <v>0</v>
      </c>
      <c r="AR15" s="147">
        <v>0</v>
      </c>
      <c r="AS15" s="147">
        <v>0</v>
      </c>
      <c r="AZ15" s="147">
        <v>0</v>
      </c>
      <c r="BA15" s="147">
        <v>0</v>
      </c>
      <c r="BB15" s="147">
        <v>0</v>
      </c>
      <c r="BC15" s="147">
        <v>0</v>
      </c>
      <c r="BD15" s="147">
        <v>0</v>
      </c>
      <c r="BE15" s="147">
        <v>0</v>
      </c>
      <c r="BF15" s="147">
        <v>0</v>
      </c>
      <c r="BG15" s="147">
        <v>0</v>
      </c>
      <c r="BH15" s="147">
        <v>0</v>
      </c>
      <c r="BI15" s="147">
        <v>0</v>
      </c>
      <c r="BJ15" s="147">
        <v>0</v>
      </c>
      <c r="BK15" s="147">
        <v>0</v>
      </c>
      <c r="BL15" s="147">
        <v>0</v>
      </c>
      <c r="BM15" s="147">
        <v>0</v>
      </c>
      <c r="BN15" s="147">
        <v>0</v>
      </c>
      <c r="BO15" s="147">
        <v>0</v>
      </c>
      <c r="BP15" s="147">
        <v>0</v>
      </c>
      <c r="BQ15" s="147">
        <v>0</v>
      </c>
      <c r="BR15" s="147">
        <v>0</v>
      </c>
      <c r="BS15" s="147">
        <v>0</v>
      </c>
      <c r="BT15" s="147">
        <v>0</v>
      </c>
      <c r="BU15" s="147">
        <v>0</v>
      </c>
      <c r="BV15" s="147">
        <v>0</v>
      </c>
      <c r="BW15" s="147">
        <v>0</v>
      </c>
      <c r="BX15" s="147">
        <v>0</v>
      </c>
      <c r="BY15" s="147">
        <v>0</v>
      </c>
      <c r="BZ15" s="147">
        <v>0</v>
      </c>
      <c r="CA15" s="147">
        <v>0</v>
      </c>
      <c r="CB15" s="147">
        <v>0</v>
      </c>
      <c r="CC15" s="147">
        <v>0</v>
      </c>
      <c r="CD15" s="147">
        <v>0</v>
      </c>
      <c r="CE15" s="147">
        <v>0</v>
      </c>
      <c r="CF15" s="147">
        <v>0</v>
      </c>
      <c r="CG15" s="147">
        <v>0</v>
      </c>
      <c r="CH15" s="147">
        <v>0</v>
      </c>
      <c r="CI15" s="147">
        <v>0</v>
      </c>
      <c r="CJ15" s="147">
        <v>0</v>
      </c>
      <c r="CK15" s="147">
        <v>665</v>
      </c>
      <c r="CL15" s="147">
        <v>6330</v>
      </c>
      <c r="CM15" s="147">
        <v>0</v>
      </c>
      <c r="CN15" s="147">
        <v>31</v>
      </c>
      <c r="CO15" s="147">
        <v>23</v>
      </c>
      <c r="CP15" s="147">
        <v>31</v>
      </c>
      <c r="CQ15" s="147">
        <v>0</v>
      </c>
      <c r="CR15" s="147">
        <v>0</v>
      </c>
      <c r="CS15" s="147">
        <v>0</v>
      </c>
      <c r="CT15" s="147">
        <v>0</v>
      </c>
      <c r="CU15" s="147">
        <v>0</v>
      </c>
      <c r="CV15" s="147">
        <v>0</v>
      </c>
      <c r="CW15" s="147">
        <v>440</v>
      </c>
      <c r="CX15" s="147">
        <v>16574</v>
      </c>
      <c r="CY15" s="147">
        <v>0</v>
      </c>
      <c r="CZ15" s="147">
        <v>93</v>
      </c>
      <c r="DA15" s="147">
        <v>65</v>
      </c>
      <c r="DB15" s="147">
        <v>93</v>
      </c>
      <c r="DC15" s="147">
        <v>443</v>
      </c>
      <c r="DD15" s="147">
        <v>8966</v>
      </c>
      <c r="DE15" s="147">
        <v>577</v>
      </c>
      <c r="DF15" s="147">
        <v>11281</v>
      </c>
      <c r="DG15" s="147">
        <v>1</v>
      </c>
      <c r="DH15" s="147">
        <v>8</v>
      </c>
      <c r="DI15" s="147">
        <v>12</v>
      </c>
      <c r="DJ15" s="147">
        <v>287</v>
      </c>
      <c r="DK15" s="147">
        <v>0</v>
      </c>
      <c r="DL15" s="147">
        <v>0</v>
      </c>
      <c r="DM15" s="147">
        <v>72</v>
      </c>
      <c r="DN15" s="147">
        <v>2362</v>
      </c>
      <c r="DO15" s="147">
        <v>1105</v>
      </c>
      <c r="DP15" s="147">
        <v>22904</v>
      </c>
      <c r="DQ15" s="147">
        <v>109</v>
      </c>
      <c r="DR15" s="147">
        <v>2366</v>
      </c>
      <c r="DS15" s="147">
        <v>995</v>
      </c>
      <c r="DT15" s="147">
        <v>20528</v>
      </c>
      <c r="DU15" s="147">
        <v>1</v>
      </c>
      <c r="DV15" s="147">
        <v>10</v>
      </c>
      <c r="DW15" s="147">
        <v>1105</v>
      </c>
      <c r="DX15" s="147">
        <v>22904</v>
      </c>
      <c r="DY15" s="147">
        <v>0</v>
      </c>
      <c r="DZ15" s="147">
        <v>0</v>
      </c>
      <c r="EA15" s="147">
        <v>0</v>
      </c>
    </row>
    <row r="16" spans="1:131">
      <c r="A16" s="138">
        <v>6338</v>
      </c>
      <c r="B16" s="2">
        <v>2024</v>
      </c>
      <c r="C16" s="2" t="s">
        <v>374</v>
      </c>
      <c r="D16" s="2" t="s">
        <v>352</v>
      </c>
      <c r="E16" s="140">
        <v>6</v>
      </c>
      <c r="F16" s="141" t="s">
        <v>923</v>
      </c>
      <c r="G16" s="2">
        <v>184</v>
      </c>
      <c r="H16" s="2">
        <v>16</v>
      </c>
      <c r="I16" s="2">
        <v>0</v>
      </c>
      <c r="J16" s="2">
        <v>0</v>
      </c>
      <c r="K16" s="2">
        <v>0</v>
      </c>
      <c r="L16" s="2">
        <v>0</v>
      </c>
      <c r="M16" s="2">
        <v>26</v>
      </c>
      <c r="N16" s="2">
        <v>10</v>
      </c>
      <c r="O16" s="2">
        <v>0</v>
      </c>
      <c r="P16" s="2">
        <f t="shared" si="2"/>
        <v>236</v>
      </c>
      <c r="R16" s="147">
        <v>2719</v>
      </c>
      <c r="S16" s="147">
        <v>0</v>
      </c>
      <c r="T16" s="147">
        <v>341</v>
      </c>
      <c r="U16" s="147">
        <v>784</v>
      </c>
      <c r="V16" s="147">
        <v>678</v>
      </c>
      <c r="W16" s="147">
        <v>916</v>
      </c>
      <c r="X16" s="147">
        <v>14405</v>
      </c>
      <c r="Y16" s="147">
        <v>0</v>
      </c>
      <c r="Z16" s="147">
        <v>1301</v>
      </c>
      <c r="AA16" s="147">
        <v>3952</v>
      </c>
      <c r="AB16" s="147">
        <v>3752</v>
      </c>
      <c r="AC16" s="147">
        <v>5400</v>
      </c>
      <c r="AD16" s="147">
        <v>0</v>
      </c>
      <c r="AE16" s="147">
        <v>0</v>
      </c>
      <c r="AF16" s="147">
        <v>0</v>
      </c>
      <c r="AG16" s="147">
        <v>168</v>
      </c>
      <c r="AH16" s="147">
        <v>0</v>
      </c>
      <c r="AI16" s="147">
        <v>0</v>
      </c>
      <c r="AJ16" s="147">
        <v>0</v>
      </c>
      <c r="AK16" s="147">
        <v>0</v>
      </c>
      <c r="AL16" s="147">
        <v>0</v>
      </c>
      <c r="AM16" s="147">
        <v>0</v>
      </c>
      <c r="AN16" s="147">
        <v>0</v>
      </c>
      <c r="AO16" s="147">
        <v>0</v>
      </c>
      <c r="AP16" s="147">
        <v>0</v>
      </c>
      <c r="AQ16" s="147">
        <v>0</v>
      </c>
      <c r="AR16" s="147">
        <v>0</v>
      </c>
      <c r="AS16" s="147">
        <v>0</v>
      </c>
      <c r="AZ16" s="147">
        <v>375</v>
      </c>
      <c r="BA16" s="147">
        <v>64</v>
      </c>
      <c r="BB16" s="147">
        <v>375</v>
      </c>
      <c r="BC16" s="147">
        <v>1792</v>
      </c>
      <c r="BD16" s="147">
        <v>335</v>
      </c>
      <c r="BE16" s="147">
        <v>2127</v>
      </c>
      <c r="BF16" s="147">
        <v>0</v>
      </c>
      <c r="BG16" s="147">
        <v>0</v>
      </c>
      <c r="BH16" s="147">
        <v>0</v>
      </c>
      <c r="BI16" s="147">
        <v>16</v>
      </c>
      <c r="BJ16" s="147">
        <v>0</v>
      </c>
      <c r="BK16" s="147">
        <v>0</v>
      </c>
      <c r="BL16" s="147">
        <v>0</v>
      </c>
      <c r="BM16" s="147">
        <v>0</v>
      </c>
      <c r="BN16" s="147">
        <v>0</v>
      </c>
      <c r="BO16" s="147">
        <v>0</v>
      </c>
      <c r="BP16" s="147">
        <v>0</v>
      </c>
      <c r="BQ16" s="147">
        <v>0</v>
      </c>
      <c r="BR16" s="147">
        <v>0</v>
      </c>
      <c r="BS16" s="147">
        <v>0</v>
      </c>
      <c r="BT16" s="147">
        <v>0</v>
      </c>
      <c r="BU16" s="147">
        <v>0</v>
      </c>
      <c r="BV16" s="147">
        <v>0</v>
      </c>
      <c r="BW16" s="147">
        <v>0</v>
      </c>
      <c r="BX16" s="147">
        <v>0</v>
      </c>
      <c r="BY16" s="147">
        <v>114</v>
      </c>
      <c r="BZ16" s="147">
        <v>1714</v>
      </c>
      <c r="CA16" s="147">
        <v>0</v>
      </c>
      <c r="CB16" s="147">
        <v>0</v>
      </c>
      <c r="CC16" s="147">
        <v>0</v>
      </c>
      <c r="CD16" s="147">
        <v>16</v>
      </c>
      <c r="CE16" s="147">
        <v>0</v>
      </c>
      <c r="CF16" s="147">
        <v>0</v>
      </c>
      <c r="CG16" s="147">
        <v>0</v>
      </c>
      <c r="CH16" s="147">
        <v>0</v>
      </c>
      <c r="CI16" s="147">
        <v>0</v>
      </c>
      <c r="CJ16" s="147">
        <v>0</v>
      </c>
      <c r="CK16" s="147">
        <v>158</v>
      </c>
      <c r="CL16" s="147">
        <v>2365</v>
      </c>
      <c r="CM16" s="147">
        <v>0</v>
      </c>
      <c r="CN16" s="147">
        <v>0</v>
      </c>
      <c r="CO16" s="147">
        <v>0</v>
      </c>
      <c r="CP16" s="147">
        <v>10</v>
      </c>
      <c r="CQ16" s="147">
        <v>0</v>
      </c>
      <c r="CR16" s="147">
        <v>0</v>
      </c>
      <c r="CS16" s="147">
        <v>0</v>
      </c>
      <c r="CT16" s="147">
        <v>0</v>
      </c>
      <c r="CU16" s="147">
        <v>0</v>
      </c>
      <c r="CV16" s="147">
        <v>0</v>
      </c>
      <c r="CW16" s="147">
        <v>0</v>
      </c>
      <c r="CX16" s="147">
        <v>0</v>
      </c>
      <c r="CY16" s="147">
        <v>0</v>
      </c>
      <c r="CZ16" s="147">
        <v>0</v>
      </c>
      <c r="DA16" s="147">
        <v>0</v>
      </c>
      <c r="DB16" s="147">
        <v>0</v>
      </c>
      <c r="DC16" s="147">
        <v>1480</v>
      </c>
      <c r="DD16" s="147">
        <v>8900</v>
      </c>
      <c r="DE16" s="147">
        <v>1284</v>
      </c>
      <c r="DF16" s="147">
        <v>8315</v>
      </c>
      <c r="DG16" s="147">
        <v>4</v>
      </c>
      <c r="DH16" s="147">
        <v>27</v>
      </c>
      <c r="DI16" s="147">
        <v>195</v>
      </c>
      <c r="DJ16" s="147">
        <v>1118</v>
      </c>
      <c r="DK16" s="147">
        <v>0</v>
      </c>
      <c r="DL16" s="147">
        <v>0</v>
      </c>
      <c r="DM16" s="147">
        <v>403</v>
      </c>
      <c r="DN16" s="147">
        <v>2251</v>
      </c>
      <c r="DO16" s="147">
        <v>3366</v>
      </c>
      <c r="DP16" s="147">
        <v>20611</v>
      </c>
      <c r="DQ16" s="147">
        <v>310</v>
      </c>
      <c r="DR16" s="147">
        <v>1737</v>
      </c>
      <c r="DS16" s="147">
        <v>2987</v>
      </c>
      <c r="DT16" s="147">
        <v>18425</v>
      </c>
      <c r="DU16" s="147">
        <v>69</v>
      </c>
      <c r="DV16" s="147">
        <v>449</v>
      </c>
      <c r="DW16" s="147">
        <v>3366</v>
      </c>
      <c r="DX16" s="147">
        <v>20611</v>
      </c>
      <c r="DY16" s="147">
        <v>0</v>
      </c>
      <c r="DZ16" s="147">
        <v>0</v>
      </c>
      <c r="EA16" s="147">
        <v>0</v>
      </c>
    </row>
    <row r="17" spans="1:131">
      <c r="A17" s="138">
        <v>160</v>
      </c>
      <c r="B17" s="2">
        <v>2024</v>
      </c>
      <c r="C17" s="2" t="s">
        <v>376</v>
      </c>
      <c r="D17" s="2" t="s">
        <v>352</v>
      </c>
      <c r="E17" s="140">
        <v>6</v>
      </c>
      <c r="F17" s="141" t="s">
        <v>924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160</v>
      </c>
      <c r="O17" s="2">
        <v>0</v>
      </c>
      <c r="P17" s="2">
        <f t="shared" si="2"/>
        <v>160</v>
      </c>
      <c r="R17" s="147">
        <v>0</v>
      </c>
      <c r="S17" s="147">
        <v>0</v>
      </c>
      <c r="T17" s="147">
        <v>0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47">
        <v>0</v>
      </c>
      <c r="AE17" s="147">
        <v>0</v>
      </c>
      <c r="AF17" s="147">
        <v>0</v>
      </c>
      <c r="AG17" s="147">
        <v>0</v>
      </c>
      <c r="AH17" s="147">
        <v>0</v>
      </c>
      <c r="AI17" s="147">
        <v>0</v>
      </c>
      <c r="AJ17" s="147">
        <v>0</v>
      </c>
      <c r="AK17" s="147">
        <v>0</v>
      </c>
      <c r="AL17" s="147">
        <v>0</v>
      </c>
      <c r="AM17" s="147">
        <v>0</v>
      </c>
      <c r="AN17" s="147">
        <v>0</v>
      </c>
      <c r="AO17" s="147">
        <v>0</v>
      </c>
      <c r="AP17" s="147">
        <v>0</v>
      </c>
      <c r="AQ17" s="147">
        <v>0</v>
      </c>
      <c r="AR17" s="147">
        <v>0</v>
      </c>
      <c r="AS17" s="147">
        <v>0</v>
      </c>
      <c r="AZ17" s="147">
        <v>0</v>
      </c>
      <c r="BA17" s="147">
        <v>0</v>
      </c>
      <c r="BB17" s="147">
        <v>0</v>
      </c>
      <c r="BC17" s="147">
        <v>0</v>
      </c>
      <c r="BD17" s="147">
        <v>0</v>
      </c>
      <c r="BE17" s="147">
        <v>0</v>
      </c>
      <c r="BF17" s="147">
        <v>0</v>
      </c>
      <c r="BG17" s="147">
        <v>0</v>
      </c>
      <c r="BH17" s="147">
        <v>0</v>
      </c>
      <c r="BI17" s="147">
        <v>0</v>
      </c>
      <c r="BJ17" s="147">
        <v>0</v>
      </c>
      <c r="BK17" s="147">
        <v>0</v>
      </c>
      <c r="BL17" s="147">
        <v>0</v>
      </c>
      <c r="BM17" s="147">
        <v>0</v>
      </c>
      <c r="BN17" s="147">
        <v>0</v>
      </c>
      <c r="BO17" s="147">
        <v>0</v>
      </c>
      <c r="BP17" s="147">
        <v>0</v>
      </c>
      <c r="BQ17" s="147">
        <v>0</v>
      </c>
      <c r="BR17" s="147">
        <v>0</v>
      </c>
      <c r="BS17" s="147">
        <v>0</v>
      </c>
      <c r="BT17" s="147">
        <v>0</v>
      </c>
      <c r="BU17" s="147">
        <v>0</v>
      </c>
      <c r="BV17" s="147">
        <v>0</v>
      </c>
      <c r="BW17" s="147">
        <v>0</v>
      </c>
      <c r="BX17" s="147">
        <v>0</v>
      </c>
      <c r="BY17" s="147">
        <v>0</v>
      </c>
      <c r="BZ17" s="147">
        <v>0</v>
      </c>
      <c r="CA17" s="147">
        <v>0</v>
      </c>
      <c r="CB17" s="147">
        <v>0</v>
      </c>
      <c r="CC17" s="147">
        <v>0</v>
      </c>
      <c r="CD17" s="147">
        <v>0</v>
      </c>
      <c r="CE17" s="147">
        <v>1285</v>
      </c>
      <c r="CF17" s="147">
        <v>23356</v>
      </c>
      <c r="CG17" s="147">
        <v>0</v>
      </c>
      <c r="CH17" s="147">
        <v>72</v>
      </c>
      <c r="CI17" s="147">
        <v>64</v>
      </c>
      <c r="CJ17" s="147">
        <v>70</v>
      </c>
      <c r="CK17" s="147">
        <v>2711</v>
      </c>
      <c r="CL17" s="147">
        <v>27204</v>
      </c>
      <c r="CM17" s="147">
        <v>0</v>
      </c>
      <c r="CN17" s="147">
        <v>72</v>
      </c>
      <c r="CO17" s="147">
        <v>74</v>
      </c>
      <c r="CP17" s="147">
        <v>69</v>
      </c>
      <c r="CQ17" s="147">
        <v>0</v>
      </c>
      <c r="CR17" s="147">
        <v>0</v>
      </c>
      <c r="CS17" s="147">
        <v>0</v>
      </c>
      <c r="CT17" s="147">
        <v>0</v>
      </c>
      <c r="CU17" s="147">
        <v>0</v>
      </c>
      <c r="CV17" s="147">
        <v>0</v>
      </c>
      <c r="CW17" s="147">
        <v>0</v>
      </c>
      <c r="CX17" s="147">
        <v>0</v>
      </c>
      <c r="CY17" s="147">
        <v>0</v>
      </c>
      <c r="CZ17" s="147">
        <v>0</v>
      </c>
      <c r="DA17" s="147">
        <v>0</v>
      </c>
      <c r="DB17" s="147">
        <v>0</v>
      </c>
      <c r="DC17" s="147">
        <v>1781</v>
      </c>
      <c r="DD17" s="147">
        <v>20118</v>
      </c>
      <c r="DE17" s="147">
        <v>2047</v>
      </c>
      <c r="DF17" s="147">
        <v>27958</v>
      </c>
      <c r="DG17" s="147">
        <v>28</v>
      </c>
      <c r="DH17" s="147">
        <v>276</v>
      </c>
      <c r="DI17" s="147">
        <v>24</v>
      </c>
      <c r="DJ17" s="147">
        <v>370</v>
      </c>
      <c r="DK17" s="147">
        <v>0</v>
      </c>
      <c r="DL17" s="147">
        <v>0</v>
      </c>
      <c r="DM17" s="147">
        <v>116</v>
      </c>
      <c r="DN17" s="147">
        <v>1838</v>
      </c>
      <c r="DO17" s="147">
        <v>3996</v>
      </c>
      <c r="DP17" s="147">
        <v>50559</v>
      </c>
      <c r="DQ17" s="147">
        <v>515</v>
      </c>
      <c r="DR17" s="147">
        <v>5302</v>
      </c>
      <c r="DS17" s="147">
        <v>3365</v>
      </c>
      <c r="DT17" s="147">
        <v>43419</v>
      </c>
      <c r="DU17" s="147">
        <v>116</v>
      </c>
      <c r="DV17" s="147">
        <v>1838</v>
      </c>
      <c r="DW17" s="147">
        <v>3996</v>
      </c>
      <c r="DX17" s="147">
        <v>50560</v>
      </c>
      <c r="DY17" s="147">
        <v>0</v>
      </c>
      <c r="DZ17" s="147">
        <v>0</v>
      </c>
      <c r="EA17" s="147">
        <v>0</v>
      </c>
    </row>
    <row r="18" spans="1:131">
      <c r="A18" s="138">
        <v>1289</v>
      </c>
      <c r="B18" s="2">
        <v>2024</v>
      </c>
      <c r="C18" s="2" t="s">
        <v>378</v>
      </c>
      <c r="D18" s="2" t="s">
        <v>352</v>
      </c>
      <c r="E18" s="140">
        <v>6</v>
      </c>
      <c r="F18" s="141" t="s">
        <v>924</v>
      </c>
      <c r="G18" s="2">
        <v>89</v>
      </c>
      <c r="H18" s="2">
        <v>12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76</v>
      </c>
      <c r="O18" s="2">
        <v>0</v>
      </c>
      <c r="P18" s="2">
        <f t="shared" si="2"/>
        <v>177</v>
      </c>
      <c r="R18" s="147">
        <v>900</v>
      </c>
      <c r="S18" s="147">
        <v>0</v>
      </c>
      <c r="T18" s="147">
        <v>294</v>
      </c>
      <c r="U18" s="147">
        <v>441</v>
      </c>
      <c r="V18" s="147">
        <v>100</v>
      </c>
      <c r="W18" s="147">
        <v>65</v>
      </c>
      <c r="X18" s="147">
        <v>5637</v>
      </c>
      <c r="Y18" s="147">
        <v>0</v>
      </c>
      <c r="Z18" s="147">
        <v>1423</v>
      </c>
      <c r="AA18" s="147">
        <v>2738</v>
      </c>
      <c r="AB18" s="147">
        <v>833</v>
      </c>
      <c r="AC18" s="147">
        <v>643</v>
      </c>
      <c r="AD18" s="147">
        <v>89</v>
      </c>
      <c r="AE18" s="147">
        <v>30</v>
      </c>
      <c r="AF18" s="147">
        <v>0</v>
      </c>
      <c r="AG18" s="147">
        <v>89</v>
      </c>
      <c r="AH18" s="147">
        <v>0</v>
      </c>
      <c r="AI18" s="147">
        <v>0</v>
      </c>
      <c r="AJ18" s="147">
        <v>0</v>
      </c>
      <c r="AK18" s="147">
        <v>0</v>
      </c>
      <c r="AL18" s="147">
        <v>0</v>
      </c>
      <c r="AM18" s="147">
        <v>0</v>
      </c>
      <c r="AN18" s="147">
        <v>0</v>
      </c>
      <c r="AO18" s="147">
        <v>0</v>
      </c>
      <c r="AP18" s="147">
        <v>0</v>
      </c>
      <c r="AQ18" s="147">
        <v>0</v>
      </c>
      <c r="AR18" s="147">
        <v>0</v>
      </c>
      <c r="AS18" s="147">
        <v>0</v>
      </c>
      <c r="AZ18" s="147">
        <v>118</v>
      </c>
      <c r="BA18" s="147">
        <v>28</v>
      </c>
      <c r="BB18" s="147">
        <v>118</v>
      </c>
      <c r="BC18" s="147">
        <v>803</v>
      </c>
      <c r="BD18" s="147">
        <v>147</v>
      </c>
      <c r="BE18" s="147">
        <v>950</v>
      </c>
      <c r="BF18" s="147">
        <v>0</v>
      </c>
      <c r="BG18" s="147">
        <v>12</v>
      </c>
      <c r="BH18" s="147">
        <v>12</v>
      </c>
      <c r="BI18" s="147">
        <v>12</v>
      </c>
      <c r="BJ18" s="147">
        <v>0</v>
      </c>
      <c r="BK18" s="147">
        <v>0</v>
      </c>
      <c r="BL18" s="147">
        <v>0</v>
      </c>
      <c r="BM18" s="147">
        <v>0</v>
      </c>
      <c r="BN18" s="147">
        <v>0</v>
      </c>
      <c r="BO18" s="147">
        <v>0</v>
      </c>
      <c r="BP18" s="147">
        <v>0</v>
      </c>
      <c r="BQ18" s="147">
        <v>0</v>
      </c>
      <c r="BR18" s="147">
        <v>0</v>
      </c>
      <c r="BS18" s="147">
        <v>0</v>
      </c>
      <c r="BT18" s="147">
        <v>0</v>
      </c>
      <c r="BU18" s="147">
        <v>0</v>
      </c>
      <c r="BV18" s="147">
        <v>0</v>
      </c>
      <c r="BW18" s="147">
        <v>0</v>
      </c>
      <c r="BX18" s="147">
        <v>0</v>
      </c>
      <c r="BY18" s="147">
        <v>0</v>
      </c>
      <c r="BZ18" s="147">
        <v>0</v>
      </c>
      <c r="CA18" s="147">
        <v>0</v>
      </c>
      <c r="CB18" s="147">
        <v>0</v>
      </c>
      <c r="CC18" s="147">
        <v>0</v>
      </c>
      <c r="CD18" s="147">
        <v>0</v>
      </c>
      <c r="CE18" s="147">
        <v>0</v>
      </c>
      <c r="CF18" s="147">
        <v>0</v>
      </c>
      <c r="CG18" s="147">
        <v>0</v>
      </c>
      <c r="CH18" s="147">
        <v>0</v>
      </c>
      <c r="CI18" s="147">
        <v>0</v>
      </c>
      <c r="CJ18" s="147">
        <v>0</v>
      </c>
      <c r="CK18" s="147">
        <v>1397</v>
      </c>
      <c r="CL18" s="147">
        <v>7527</v>
      </c>
      <c r="CM18" s="147">
        <v>0</v>
      </c>
      <c r="CN18" s="147">
        <v>59</v>
      </c>
      <c r="CO18" s="147">
        <v>50</v>
      </c>
      <c r="CP18" s="147">
        <v>76</v>
      </c>
      <c r="CQ18" s="147">
        <v>0</v>
      </c>
      <c r="CR18" s="147">
        <v>0</v>
      </c>
      <c r="CS18" s="147">
        <v>0</v>
      </c>
      <c r="CT18" s="147">
        <v>0</v>
      </c>
      <c r="CU18" s="147">
        <v>0</v>
      </c>
      <c r="CV18" s="147">
        <v>0</v>
      </c>
      <c r="CW18" s="147">
        <v>0</v>
      </c>
      <c r="CX18" s="147">
        <v>0</v>
      </c>
      <c r="CY18" s="147">
        <v>0</v>
      </c>
      <c r="CZ18" s="147">
        <v>0</v>
      </c>
      <c r="DA18" s="147">
        <v>0</v>
      </c>
      <c r="DB18" s="147">
        <v>0</v>
      </c>
      <c r="DC18" s="147">
        <v>359</v>
      </c>
      <c r="DD18" s="147">
        <v>2248</v>
      </c>
      <c r="DE18" s="147">
        <v>1674</v>
      </c>
      <c r="DF18" s="147">
        <v>9830</v>
      </c>
      <c r="DG18" s="147">
        <v>2</v>
      </c>
      <c r="DH18" s="147">
        <v>18</v>
      </c>
      <c r="DI18" s="147">
        <v>1</v>
      </c>
      <c r="DJ18" s="147">
        <v>6</v>
      </c>
      <c r="DK18" s="147">
        <v>0</v>
      </c>
      <c r="DL18" s="147">
        <v>0</v>
      </c>
      <c r="DM18" s="147">
        <v>379</v>
      </c>
      <c r="DN18" s="147">
        <v>2012</v>
      </c>
      <c r="DO18" s="147">
        <v>2415</v>
      </c>
      <c r="DP18" s="147">
        <v>14114</v>
      </c>
      <c r="DQ18" s="147">
        <v>370</v>
      </c>
      <c r="DR18" s="147">
        <v>1956</v>
      </c>
      <c r="DS18" s="147">
        <v>2036</v>
      </c>
      <c r="DT18" s="147">
        <v>12102</v>
      </c>
      <c r="DU18" s="147">
        <v>9</v>
      </c>
      <c r="DV18" s="147">
        <v>56</v>
      </c>
      <c r="DW18" s="147">
        <v>2415</v>
      </c>
      <c r="DX18" s="147">
        <v>14114</v>
      </c>
      <c r="DY18" s="147">
        <v>0</v>
      </c>
      <c r="DZ18" s="147">
        <v>0</v>
      </c>
      <c r="EA18" s="147">
        <v>0</v>
      </c>
    </row>
    <row r="19" spans="1:131">
      <c r="A19" s="138">
        <v>1644</v>
      </c>
      <c r="B19" s="2">
        <v>2024</v>
      </c>
      <c r="C19" s="2" t="s">
        <v>380</v>
      </c>
      <c r="D19" s="2" t="s">
        <v>352</v>
      </c>
      <c r="E19" s="140">
        <v>6</v>
      </c>
      <c r="F19" s="141" t="s">
        <v>924</v>
      </c>
      <c r="G19" s="2">
        <v>165</v>
      </c>
      <c r="H19" s="2">
        <v>30</v>
      </c>
      <c r="I19" s="2">
        <v>0</v>
      </c>
      <c r="J19" s="2">
        <v>30</v>
      </c>
      <c r="K19" s="2">
        <v>0</v>
      </c>
      <c r="L19" s="2">
        <v>35</v>
      </c>
      <c r="M19" s="2">
        <v>0</v>
      </c>
      <c r="N19" s="2">
        <v>28</v>
      </c>
      <c r="O19" s="2">
        <v>0</v>
      </c>
      <c r="P19" s="2">
        <f t="shared" si="2"/>
        <v>288</v>
      </c>
      <c r="R19" s="147">
        <v>5591</v>
      </c>
      <c r="S19" s="147">
        <v>0</v>
      </c>
      <c r="T19" s="147">
        <v>1567</v>
      </c>
      <c r="U19" s="147">
        <v>2142</v>
      </c>
      <c r="V19" s="147">
        <v>1078</v>
      </c>
      <c r="W19" s="147">
        <v>804</v>
      </c>
      <c r="X19" s="147">
        <v>36006</v>
      </c>
      <c r="Y19" s="147">
        <v>0</v>
      </c>
      <c r="Z19" s="147">
        <v>8469</v>
      </c>
      <c r="AA19" s="147">
        <v>13244</v>
      </c>
      <c r="AB19" s="147">
        <v>7583</v>
      </c>
      <c r="AC19" s="147">
        <v>6710</v>
      </c>
      <c r="AD19" s="147">
        <v>165</v>
      </c>
      <c r="AE19" s="147">
        <v>0</v>
      </c>
      <c r="AF19" s="147">
        <v>6029</v>
      </c>
      <c r="AG19" s="147">
        <v>165</v>
      </c>
      <c r="AH19" s="147">
        <v>2958</v>
      </c>
      <c r="AI19" s="147">
        <v>6408</v>
      </c>
      <c r="AJ19" s="147">
        <v>0</v>
      </c>
      <c r="AK19" s="147">
        <v>0</v>
      </c>
      <c r="AL19" s="147">
        <v>2958</v>
      </c>
      <c r="AM19" s="147">
        <v>6408</v>
      </c>
      <c r="AN19" s="147">
        <v>250</v>
      </c>
      <c r="AO19" s="147">
        <v>30</v>
      </c>
      <c r="AP19" s="147">
        <v>0</v>
      </c>
      <c r="AQ19" s="147">
        <v>30</v>
      </c>
      <c r="AR19" s="147">
        <v>1520</v>
      </c>
      <c r="AS19" s="147">
        <v>1511</v>
      </c>
      <c r="AZ19" s="147">
        <v>522</v>
      </c>
      <c r="BA19" s="147">
        <v>0</v>
      </c>
      <c r="BB19" s="147">
        <v>522</v>
      </c>
      <c r="BC19" s="147">
        <v>4000</v>
      </c>
      <c r="BD19" s="147">
        <v>0</v>
      </c>
      <c r="BE19" s="147">
        <v>4000</v>
      </c>
      <c r="BF19" s="147">
        <v>119</v>
      </c>
      <c r="BG19" s="147">
        <v>30</v>
      </c>
      <c r="BH19" s="147">
        <v>0</v>
      </c>
      <c r="BI19" s="147">
        <v>30</v>
      </c>
      <c r="BJ19" s="147">
        <v>0</v>
      </c>
      <c r="BK19" s="147">
        <v>0</v>
      </c>
      <c r="BL19" s="147">
        <v>0</v>
      </c>
      <c r="BM19" s="147">
        <v>0</v>
      </c>
      <c r="BN19" s="147">
        <v>0</v>
      </c>
      <c r="BO19" s="147">
        <v>0</v>
      </c>
      <c r="BP19" s="147">
        <v>0</v>
      </c>
      <c r="BQ19" s="147">
        <v>0</v>
      </c>
      <c r="BR19" s="147">
        <v>0</v>
      </c>
      <c r="BS19" s="147">
        <v>0</v>
      </c>
      <c r="BT19" s="147">
        <v>0</v>
      </c>
      <c r="BU19" s="147">
        <v>0</v>
      </c>
      <c r="BV19" s="147">
        <v>0</v>
      </c>
      <c r="BW19" s="147">
        <v>0</v>
      </c>
      <c r="BX19" s="147">
        <v>0</v>
      </c>
      <c r="BY19" s="147">
        <v>0</v>
      </c>
      <c r="BZ19" s="147">
        <v>0</v>
      </c>
      <c r="CA19" s="147">
        <v>0</v>
      </c>
      <c r="CB19" s="147">
        <v>0</v>
      </c>
      <c r="CC19" s="147">
        <v>0</v>
      </c>
      <c r="CD19" s="147">
        <v>0</v>
      </c>
      <c r="CE19" s="147">
        <v>0</v>
      </c>
      <c r="CF19" s="147">
        <v>0</v>
      </c>
      <c r="CG19" s="147">
        <v>0</v>
      </c>
      <c r="CH19" s="147">
        <v>0</v>
      </c>
      <c r="CI19" s="147">
        <v>0</v>
      </c>
      <c r="CJ19" s="147">
        <v>0</v>
      </c>
      <c r="CK19" s="147">
        <v>864</v>
      </c>
      <c r="CL19" s="147">
        <v>5471</v>
      </c>
      <c r="CM19" s="147">
        <v>0</v>
      </c>
      <c r="CN19" s="147">
        <v>28</v>
      </c>
      <c r="CO19" s="147">
        <v>24</v>
      </c>
      <c r="CP19" s="147">
        <v>28</v>
      </c>
      <c r="CQ19" s="147">
        <v>276</v>
      </c>
      <c r="CR19" s="147">
        <v>3604</v>
      </c>
      <c r="CS19" s="147">
        <v>3</v>
      </c>
      <c r="CT19" s="147">
        <v>28</v>
      </c>
      <c r="CU19" s="147">
        <v>19</v>
      </c>
      <c r="CV19" s="147">
        <v>28</v>
      </c>
      <c r="CW19" s="147">
        <v>0</v>
      </c>
      <c r="CX19" s="147">
        <v>0</v>
      </c>
      <c r="CY19" s="147">
        <v>0</v>
      </c>
      <c r="CZ19" s="147">
        <v>0</v>
      </c>
      <c r="DA19" s="147">
        <v>0</v>
      </c>
      <c r="DB19" s="147">
        <v>0</v>
      </c>
      <c r="DC19" s="147">
        <v>680</v>
      </c>
      <c r="DD19" s="147">
        <v>4576</v>
      </c>
      <c r="DE19" s="147">
        <v>4706</v>
      </c>
      <c r="DF19" s="147">
        <v>28351</v>
      </c>
      <c r="DG19" s="147">
        <v>3</v>
      </c>
      <c r="DH19" s="147">
        <v>24</v>
      </c>
      <c r="DI19" s="147">
        <v>158</v>
      </c>
      <c r="DJ19" s="147">
        <v>709</v>
      </c>
      <c r="DK19" s="147">
        <v>2</v>
      </c>
      <c r="DL19" s="147">
        <v>8</v>
      </c>
      <c r="DM19" s="147">
        <v>4662</v>
      </c>
      <c r="DN19" s="147">
        <v>21821</v>
      </c>
      <c r="DO19" s="147">
        <v>10211</v>
      </c>
      <c r="DP19" s="147">
        <v>55489</v>
      </c>
      <c r="DQ19" s="147">
        <v>246</v>
      </c>
      <c r="DR19" s="147">
        <v>1159</v>
      </c>
      <c r="DS19" s="147">
        <v>5137</v>
      </c>
      <c r="DT19" s="147">
        <v>31603</v>
      </c>
      <c r="DU19" s="147">
        <v>4828</v>
      </c>
      <c r="DV19" s="147">
        <v>22727</v>
      </c>
      <c r="DW19" s="147">
        <v>10211</v>
      </c>
      <c r="DX19" s="147">
        <v>55489</v>
      </c>
      <c r="DY19" s="147">
        <v>0</v>
      </c>
      <c r="DZ19" s="147">
        <v>0</v>
      </c>
      <c r="EA19" s="147">
        <v>6401</v>
      </c>
    </row>
    <row r="20" spans="1:131">
      <c r="A20" s="138">
        <v>1727</v>
      </c>
      <c r="B20" s="2">
        <v>2024</v>
      </c>
      <c r="C20" s="2" t="s">
        <v>382</v>
      </c>
      <c r="D20" s="2" t="s">
        <v>352</v>
      </c>
      <c r="E20" s="140">
        <v>6</v>
      </c>
      <c r="F20" s="141" t="s">
        <v>924</v>
      </c>
      <c r="G20" s="2">
        <v>98</v>
      </c>
      <c r="H20" s="2">
        <v>12</v>
      </c>
      <c r="I20" s="2">
        <v>0</v>
      </c>
      <c r="J20" s="2">
        <v>48</v>
      </c>
      <c r="K20" s="2">
        <v>0</v>
      </c>
      <c r="L20" s="2">
        <v>0</v>
      </c>
      <c r="M20" s="2">
        <v>0</v>
      </c>
      <c r="N20" s="2">
        <v>52</v>
      </c>
      <c r="O20" s="2">
        <v>0</v>
      </c>
      <c r="P20" s="2">
        <f t="shared" si="2"/>
        <v>210</v>
      </c>
      <c r="R20" s="147">
        <v>3052</v>
      </c>
      <c r="S20" s="147">
        <v>0</v>
      </c>
      <c r="T20" s="147">
        <v>610</v>
      </c>
      <c r="U20" s="147">
        <v>977</v>
      </c>
      <c r="V20" s="147">
        <v>702</v>
      </c>
      <c r="W20" s="147">
        <v>763</v>
      </c>
      <c r="X20" s="147">
        <v>13644</v>
      </c>
      <c r="Y20" s="147">
        <v>0</v>
      </c>
      <c r="Z20" s="147">
        <v>2729</v>
      </c>
      <c r="AA20" s="147">
        <v>4366</v>
      </c>
      <c r="AB20" s="147">
        <v>3138</v>
      </c>
      <c r="AC20" s="147">
        <v>3411</v>
      </c>
      <c r="AD20" s="147">
        <v>93</v>
      </c>
      <c r="AE20" s="147">
        <v>70</v>
      </c>
      <c r="AF20" s="147">
        <v>3133</v>
      </c>
      <c r="AG20" s="147">
        <v>93</v>
      </c>
      <c r="AH20" s="147">
        <v>296</v>
      </c>
      <c r="AI20" s="147">
        <v>780</v>
      </c>
      <c r="AJ20" s="147">
        <v>11</v>
      </c>
      <c r="AK20" s="147">
        <v>27</v>
      </c>
      <c r="AL20" s="147">
        <v>307</v>
      </c>
      <c r="AM20" s="147">
        <v>807</v>
      </c>
      <c r="AN20" s="147">
        <v>99</v>
      </c>
      <c r="AO20" s="147">
        <v>34</v>
      </c>
      <c r="AP20" s="147">
        <v>21</v>
      </c>
      <c r="AQ20" s="147">
        <v>34</v>
      </c>
      <c r="AR20" s="147">
        <v>291</v>
      </c>
      <c r="AS20" s="147">
        <v>289</v>
      </c>
      <c r="AZ20" s="147">
        <v>377</v>
      </c>
      <c r="BA20" s="147">
        <v>156</v>
      </c>
      <c r="BB20" s="147">
        <v>377</v>
      </c>
      <c r="BC20" s="147">
        <v>1437</v>
      </c>
      <c r="BD20" s="147">
        <v>2069</v>
      </c>
      <c r="BE20" s="147">
        <v>3506</v>
      </c>
      <c r="BF20" s="147">
        <v>17</v>
      </c>
      <c r="BG20" s="147">
        <v>12</v>
      </c>
      <c r="BH20" s="147">
        <v>14</v>
      </c>
      <c r="BI20" s="147">
        <v>12</v>
      </c>
      <c r="BJ20" s="147">
        <v>0</v>
      </c>
      <c r="BK20" s="147">
        <v>0</v>
      </c>
      <c r="BL20" s="147">
        <v>0</v>
      </c>
      <c r="BM20" s="147">
        <v>0</v>
      </c>
      <c r="BN20" s="147">
        <v>0</v>
      </c>
      <c r="BO20" s="147">
        <v>0</v>
      </c>
      <c r="BP20" s="147">
        <v>0</v>
      </c>
      <c r="BQ20" s="147">
        <v>0</v>
      </c>
      <c r="BR20" s="147">
        <v>0</v>
      </c>
      <c r="BS20" s="147">
        <v>0</v>
      </c>
      <c r="BT20" s="147">
        <v>0</v>
      </c>
      <c r="BU20" s="147">
        <v>0</v>
      </c>
      <c r="BV20" s="147">
        <v>0</v>
      </c>
      <c r="BW20" s="147">
        <v>0</v>
      </c>
      <c r="BX20" s="147">
        <v>0</v>
      </c>
      <c r="BY20" s="147">
        <v>0</v>
      </c>
      <c r="BZ20" s="147">
        <v>0</v>
      </c>
      <c r="CA20" s="147">
        <v>0</v>
      </c>
      <c r="CB20" s="147">
        <v>0</v>
      </c>
      <c r="CC20" s="147">
        <v>0</v>
      </c>
      <c r="CD20" s="147">
        <v>0</v>
      </c>
      <c r="CE20" s="147">
        <v>0</v>
      </c>
      <c r="CF20" s="147">
        <v>0</v>
      </c>
      <c r="CG20" s="147">
        <v>0</v>
      </c>
      <c r="CH20" s="147">
        <v>0</v>
      </c>
      <c r="CI20" s="147">
        <v>0</v>
      </c>
      <c r="CJ20" s="147">
        <v>0</v>
      </c>
      <c r="CK20" s="147">
        <v>1470</v>
      </c>
      <c r="CL20" s="147">
        <v>14471</v>
      </c>
      <c r="CM20" s="147">
        <v>6</v>
      </c>
      <c r="CN20" s="147">
        <v>51</v>
      </c>
      <c r="CO20" s="147">
        <v>49</v>
      </c>
      <c r="CP20" s="147">
        <v>51</v>
      </c>
      <c r="CQ20" s="147">
        <v>0</v>
      </c>
      <c r="CR20" s="147">
        <v>0</v>
      </c>
      <c r="CS20" s="147">
        <v>0</v>
      </c>
      <c r="CT20" s="147">
        <v>0</v>
      </c>
      <c r="CU20" s="147">
        <v>0</v>
      </c>
      <c r="CV20" s="147">
        <v>0</v>
      </c>
      <c r="CW20" s="147">
        <v>0</v>
      </c>
      <c r="CX20" s="147">
        <v>0</v>
      </c>
      <c r="CY20" s="147">
        <v>0</v>
      </c>
      <c r="CZ20" s="147">
        <v>0</v>
      </c>
      <c r="DA20" s="147">
        <v>0</v>
      </c>
      <c r="DB20" s="147">
        <v>0</v>
      </c>
      <c r="DC20" s="147">
        <v>2485</v>
      </c>
      <c r="DD20" s="147">
        <v>16373</v>
      </c>
      <c r="DE20" s="147">
        <v>2423</v>
      </c>
      <c r="DF20" s="147">
        <v>13820</v>
      </c>
      <c r="DG20" s="147">
        <v>7</v>
      </c>
      <c r="DH20" s="147">
        <v>42</v>
      </c>
      <c r="DI20" s="147">
        <v>38</v>
      </c>
      <c r="DJ20" s="147">
        <v>313</v>
      </c>
      <c r="DK20" s="147">
        <v>1</v>
      </c>
      <c r="DL20" s="147">
        <v>6</v>
      </c>
      <c r="DM20" s="147">
        <v>252</v>
      </c>
      <c r="DN20" s="147">
        <v>1874</v>
      </c>
      <c r="DO20" s="147">
        <v>5206</v>
      </c>
      <c r="DP20" s="147">
        <v>32428</v>
      </c>
      <c r="DQ20" s="147">
        <v>1719</v>
      </c>
      <c r="DR20" s="147">
        <v>10359</v>
      </c>
      <c r="DS20" s="147">
        <v>3313</v>
      </c>
      <c r="DT20" s="147">
        <v>20697</v>
      </c>
      <c r="DU20" s="147">
        <v>174</v>
      </c>
      <c r="DV20" s="147">
        <v>1372</v>
      </c>
      <c r="DW20" s="147">
        <v>5206</v>
      </c>
      <c r="DX20" s="147">
        <v>32428</v>
      </c>
      <c r="DY20" s="147">
        <v>0</v>
      </c>
      <c r="DZ20" s="147">
        <v>0</v>
      </c>
      <c r="EA20" s="147">
        <v>3255</v>
      </c>
    </row>
    <row r="21" spans="1:131">
      <c r="A21" s="138">
        <v>1917</v>
      </c>
      <c r="B21" s="2">
        <v>2024</v>
      </c>
      <c r="C21" s="2" t="s">
        <v>384</v>
      </c>
      <c r="D21" s="2" t="s">
        <v>352</v>
      </c>
      <c r="E21" s="140">
        <v>6</v>
      </c>
      <c r="F21" s="141" t="s">
        <v>924</v>
      </c>
      <c r="G21" s="2">
        <v>356</v>
      </c>
      <c r="H21" s="2">
        <v>132</v>
      </c>
      <c r="I21" s="2">
        <v>20</v>
      </c>
      <c r="J21" s="2">
        <v>34</v>
      </c>
      <c r="K21" s="2">
        <v>0</v>
      </c>
      <c r="L21" s="2">
        <v>72</v>
      </c>
      <c r="M21" s="2">
        <v>59</v>
      </c>
      <c r="N21" s="2">
        <v>54</v>
      </c>
      <c r="O21" s="2">
        <v>0</v>
      </c>
      <c r="P21" s="2">
        <f t="shared" si="2"/>
        <v>727</v>
      </c>
      <c r="R21" s="147">
        <v>17616</v>
      </c>
      <c r="S21" s="147">
        <v>0</v>
      </c>
      <c r="T21" s="147">
        <v>3889</v>
      </c>
      <c r="U21" s="147">
        <v>5760</v>
      </c>
      <c r="V21" s="147">
        <v>4439</v>
      </c>
      <c r="W21" s="147">
        <v>3528</v>
      </c>
      <c r="X21" s="147">
        <v>97918</v>
      </c>
      <c r="Y21" s="147">
        <v>0</v>
      </c>
      <c r="Z21" s="147">
        <v>18787</v>
      </c>
      <c r="AA21" s="147">
        <v>32495</v>
      </c>
      <c r="AB21" s="147">
        <v>26414</v>
      </c>
      <c r="AC21" s="147">
        <v>20222</v>
      </c>
      <c r="AD21" s="147">
        <v>364</v>
      </c>
      <c r="AE21" s="147">
        <v>312</v>
      </c>
      <c r="AF21" s="147">
        <v>10728</v>
      </c>
      <c r="AG21" s="147">
        <v>364</v>
      </c>
      <c r="AH21" s="147">
        <v>2940</v>
      </c>
      <c r="AI21" s="147">
        <v>8156</v>
      </c>
      <c r="AJ21" s="147">
        <v>3</v>
      </c>
      <c r="AK21" s="147">
        <v>6</v>
      </c>
      <c r="AL21" s="147">
        <v>2943</v>
      </c>
      <c r="AM21" s="147">
        <v>8162</v>
      </c>
      <c r="AN21" s="147">
        <v>172</v>
      </c>
      <c r="AO21" s="147">
        <v>34</v>
      </c>
      <c r="AP21" s="147">
        <v>34</v>
      </c>
      <c r="AQ21" s="147">
        <v>34</v>
      </c>
      <c r="AR21" s="147">
        <v>2702</v>
      </c>
      <c r="AS21" s="147">
        <v>2746</v>
      </c>
      <c r="AZ21" s="147">
        <v>6225</v>
      </c>
      <c r="BA21" s="147">
        <v>1396</v>
      </c>
      <c r="BB21" s="147">
        <v>6225</v>
      </c>
      <c r="BC21" s="147">
        <v>27556</v>
      </c>
      <c r="BD21" s="147">
        <v>6984</v>
      </c>
      <c r="BE21" s="147">
        <v>34540</v>
      </c>
      <c r="BF21" s="147">
        <v>396</v>
      </c>
      <c r="BG21" s="147">
        <v>130</v>
      </c>
      <c r="BH21" s="147">
        <v>116</v>
      </c>
      <c r="BI21" s="147">
        <v>130</v>
      </c>
      <c r="BJ21" s="147">
        <v>696</v>
      </c>
      <c r="BK21" s="147">
        <v>2971</v>
      </c>
      <c r="BL21" s="147">
        <v>1140</v>
      </c>
      <c r="BM21" s="147">
        <v>20</v>
      </c>
      <c r="BN21" s="147">
        <v>17</v>
      </c>
      <c r="BO21" s="147">
        <v>20</v>
      </c>
      <c r="BP21" s="147">
        <v>0</v>
      </c>
      <c r="BQ21" s="147">
        <v>0</v>
      </c>
      <c r="BR21" s="147">
        <v>0</v>
      </c>
      <c r="BS21" s="147">
        <v>0</v>
      </c>
      <c r="BT21" s="147">
        <v>0</v>
      </c>
      <c r="BU21" s="147">
        <v>0</v>
      </c>
      <c r="BV21" s="147">
        <v>0</v>
      </c>
      <c r="BW21" s="147">
        <v>0</v>
      </c>
      <c r="BX21" s="147">
        <v>0</v>
      </c>
      <c r="BY21" s="147">
        <v>229</v>
      </c>
      <c r="BZ21" s="147">
        <v>2751</v>
      </c>
      <c r="CA21" s="147">
        <v>0</v>
      </c>
      <c r="CB21" s="147">
        <v>0</v>
      </c>
      <c r="CC21" s="147">
        <v>38</v>
      </c>
      <c r="CD21" s="147">
        <v>0</v>
      </c>
      <c r="CE21" s="147">
        <v>0</v>
      </c>
      <c r="CF21" s="147">
        <v>0</v>
      </c>
      <c r="CG21" s="147">
        <v>0</v>
      </c>
      <c r="CH21" s="147">
        <v>0</v>
      </c>
      <c r="CI21" s="147">
        <v>0</v>
      </c>
      <c r="CJ21" s="147">
        <v>0</v>
      </c>
      <c r="CK21" s="147">
        <v>832</v>
      </c>
      <c r="CL21" s="147">
        <v>6541</v>
      </c>
      <c r="CM21" s="147">
        <v>8</v>
      </c>
      <c r="CN21" s="147">
        <v>24</v>
      </c>
      <c r="CO21" s="147">
        <v>24</v>
      </c>
      <c r="CP21" s="147">
        <v>24</v>
      </c>
      <c r="CQ21" s="147">
        <v>392</v>
      </c>
      <c r="CR21" s="147">
        <v>10067</v>
      </c>
      <c r="CS21" s="147">
        <v>0</v>
      </c>
      <c r="CT21" s="147">
        <v>72</v>
      </c>
      <c r="CU21" s="147">
        <v>43</v>
      </c>
      <c r="CV21" s="147">
        <v>72</v>
      </c>
      <c r="CW21" s="147">
        <v>0</v>
      </c>
      <c r="CX21" s="147">
        <v>0</v>
      </c>
      <c r="CY21" s="147">
        <v>0</v>
      </c>
      <c r="CZ21" s="147">
        <v>0</v>
      </c>
      <c r="DA21" s="147">
        <v>0</v>
      </c>
      <c r="DB21" s="147">
        <v>0</v>
      </c>
      <c r="DC21" s="147">
        <v>11846</v>
      </c>
      <c r="DD21" s="147">
        <v>64119</v>
      </c>
      <c r="DE21" s="147">
        <v>9525</v>
      </c>
      <c r="DF21" s="147">
        <v>56907</v>
      </c>
      <c r="DG21" s="147">
        <v>107</v>
      </c>
      <c r="DH21" s="147">
        <v>550</v>
      </c>
      <c r="DI21" s="147">
        <v>988</v>
      </c>
      <c r="DJ21" s="147">
        <v>5446</v>
      </c>
      <c r="DK21" s="147">
        <v>30</v>
      </c>
      <c r="DL21" s="147">
        <v>177</v>
      </c>
      <c r="DM21" s="147">
        <v>6437</v>
      </c>
      <c r="DN21" s="147">
        <v>35751</v>
      </c>
      <c r="DO21" s="147">
        <v>28933</v>
      </c>
      <c r="DP21" s="147">
        <v>162950</v>
      </c>
      <c r="DQ21" s="147">
        <v>7361</v>
      </c>
      <c r="DR21" s="147">
        <v>39327</v>
      </c>
      <c r="DS21" s="147">
        <v>21303</v>
      </c>
      <c r="DT21" s="147">
        <v>121666</v>
      </c>
      <c r="DU21" s="147">
        <v>269</v>
      </c>
      <c r="DV21" s="147">
        <v>1957</v>
      </c>
      <c r="DW21" s="147">
        <v>28933</v>
      </c>
      <c r="DX21" s="147">
        <v>162950</v>
      </c>
      <c r="DY21" s="147">
        <v>0</v>
      </c>
      <c r="DZ21" s="147">
        <v>0</v>
      </c>
      <c r="EA21" s="147">
        <v>12444</v>
      </c>
    </row>
    <row r="22" spans="1:131">
      <c r="A22" s="138">
        <v>2147</v>
      </c>
      <c r="B22" s="2">
        <v>2024</v>
      </c>
      <c r="C22" s="2" t="s">
        <v>386</v>
      </c>
      <c r="D22" s="2" t="s">
        <v>352</v>
      </c>
      <c r="E22" s="140">
        <v>6</v>
      </c>
      <c r="F22" s="141" t="s">
        <v>924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92</v>
      </c>
      <c r="N22" s="2">
        <v>0</v>
      </c>
      <c r="O22" s="2">
        <v>0</v>
      </c>
      <c r="P22" s="2">
        <f t="shared" si="2"/>
        <v>92</v>
      </c>
      <c r="R22" s="147">
        <v>0</v>
      </c>
      <c r="S22" s="147">
        <v>0</v>
      </c>
      <c r="T22" s="147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v>0</v>
      </c>
      <c r="AA22" s="147">
        <v>0</v>
      </c>
      <c r="AB22" s="147">
        <v>0</v>
      </c>
      <c r="AC22" s="147">
        <v>0</v>
      </c>
      <c r="AD22" s="147">
        <v>0</v>
      </c>
      <c r="AE22" s="147">
        <v>0</v>
      </c>
      <c r="AF22" s="147">
        <v>0</v>
      </c>
      <c r="AG22" s="147">
        <v>0</v>
      </c>
      <c r="AH22" s="147">
        <v>0</v>
      </c>
      <c r="AI22" s="147">
        <v>0</v>
      </c>
      <c r="AJ22" s="147">
        <v>0</v>
      </c>
      <c r="AK22" s="147">
        <v>0</v>
      </c>
      <c r="AL22" s="147">
        <v>0</v>
      </c>
      <c r="AM22" s="147">
        <v>0</v>
      </c>
      <c r="AN22" s="147">
        <v>0</v>
      </c>
      <c r="AO22" s="147">
        <v>0</v>
      </c>
      <c r="AP22" s="147">
        <v>0</v>
      </c>
      <c r="AQ22" s="147">
        <v>0</v>
      </c>
      <c r="AR22" s="147">
        <v>0</v>
      </c>
      <c r="AS22" s="147">
        <v>0</v>
      </c>
      <c r="AZ22" s="147">
        <v>0</v>
      </c>
      <c r="BA22" s="147">
        <v>0</v>
      </c>
      <c r="BB22" s="147">
        <v>0</v>
      </c>
      <c r="BC22" s="147">
        <v>0</v>
      </c>
      <c r="BD22" s="147">
        <v>0</v>
      </c>
      <c r="BE22" s="147">
        <v>0</v>
      </c>
      <c r="BF22" s="147">
        <v>0</v>
      </c>
      <c r="BG22" s="147">
        <v>0</v>
      </c>
      <c r="BH22" s="147">
        <v>0</v>
      </c>
      <c r="BI22" s="147">
        <v>0</v>
      </c>
      <c r="BJ22" s="147">
        <v>0</v>
      </c>
      <c r="BK22" s="147">
        <v>0</v>
      </c>
      <c r="BL22" s="147">
        <v>0</v>
      </c>
      <c r="BM22" s="147">
        <v>0</v>
      </c>
      <c r="BN22" s="147">
        <v>0</v>
      </c>
      <c r="BO22" s="147">
        <v>0</v>
      </c>
      <c r="BP22" s="147">
        <v>0</v>
      </c>
      <c r="BQ22" s="147">
        <v>0</v>
      </c>
      <c r="BR22" s="147">
        <v>0</v>
      </c>
      <c r="BS22" s="147">
        <v>0</v>
      </c>
      <c r="BT22" s="147">
        <v>0</v>
      </c>
      <c r="BU22" s="147">
        <v>0</v>
      </c>
      <c r="BV22" s="147">
        <v>0</v>
      </c>
      <c r="BW22" s="147">
        <v>0</v>
      </c>
      <c r="BX22" s="147">
        <v>0</v>
      </c>
      <c r="BY22" s="147">
        <v>1113</v>
      </c>
      <c r="BZ22" s="147">
        <v>15788</v>
      </c>
      <c r="CA22" s="147">
        <v>0</v>
      </c>
      <c r="CB22" s="147">
        <v>0</v>
      </c>
      <c r="CC22" s="147">
        <v>0</v>
      </c>
      <c r="CD22" s="147">
        <v>0</v>
      </c>
      <c r="CE22" s="147">
        <v>0</v>
      </c>
      <c r="CF22" s="147">
        <v>0</v>
      </c>
      <c r="CG22" s="147">
        <v>0</v>
      </c>
      <c r="CH22" s="147">
        <v>0</v>
      </c>
      <c r="CI22" s="147">
        <v>0</v>
      </c>
      <c r="CJ22" s="147">
        <v>0</v>
      </c>
      <c r="CK22" s="147">
        <v>0</v>
      </c>
      <c r="CL22" s="147">
        <v>0</v>
      </c>
      <c r="CM22" s="147">
        <v>0</v>
      </c>
      <c r="CN22" s="147">
        <v>0</v>
      </c>
      <c r="CO22" s="147">
        <v>0</v>
      </c>
      <c r="CP22" s="147">
        <v>0</v>
      </c>
      <c r="CQ22" s="147">
        <v>0</v>
      </c>
      <c r="CR22" s="147">
        <v>0</v>
      </c>
      <c r="CS22" s="147">
        <v>0</v>
      </c>
      <c r="CT22" s="147">
        <v>0</v>
      </c>
      <c r="CU22" s="147">
        <v>0</v>
      </c>
      <c r="CV22" s="147">
        <v>0</v>
      </c>
      <c r="CW22" s="147">
        <v>0</v>
      </c>
      <c r="CX22" s="147">
        <v>0</v>
      </c>
      <c r="CY22" s="147">
        <v>0</v>
      </c>
      <c r="CZ22" s="147">
        <v>0</v>
      </c>
      <c r="DA22" s="147">
        <v>0</v>
      </c>
      <c r="DB22" s="147">
        <v>0</v>
      </c>
      <c r="DC22" s="147">
        <v>88</v>
      </c>
      <c r="DD22" s="147">
        <v>1310</v>
      </c>
      <c r="DE22" s="147">
        <v>578</v>
      </c>
      <c r="DF22" s="147">
        <v>8232</v>
      </c>
      <c r="DG22" s="147">
        <v>1</v>
      </c>
      <c r="DH22" s="147">
        <v>15</v>
      </c>
      <c r="DI22" s="147">
        <v>7</v>
      </c>
      <c r="DJ22" s="147">
        <v>88</v>
      </c>
      <c r="DK22" s="147">
        <v>0</v>
      </c>
      <c r="DL22" s="147">
        <v>0</v>
      </c>
      <c r="DM22" s="147">
        <v>439</v>
      </c>
      <c r="DN22" s="147">
        <v>6143</v>
      </c>
      <c r="DO22" s="147">
        <v>1113</v>
      </c>
      <c r="DP22" s="147">
        <v>15788</v>
      </c>
      <c r="DQ22" s="147">
        <v>11</v>
      </c>
      <c r="DR22" s="147">
        <v>125</v>
      </c>
      <c r="DS22" s="147">
        <v>613</v>
      </c>
      <c r="DT22" s="147">
        <v>8836</v>
      </c>
      <c r="DU22" s="147">
        <v>489</v>
      </c>
      <c r="DV22" s="147">
        <v>6827</v>
      </c>
      <c r="DW22" s="147">
        <v>1113</v>
      </c>
      <c r="DX22" s="147">
        <v>15788</v>
      </c>
      <c r="DY22" s="147">
        <v>0</v>
      </c>
      <c r="DZ22" s="147">
        <v>0</v>
      </c>
      <c r="EA22" s="147">
        <v>0</v>
      </c>
    </row>
    <row r="23" spans="1:131">
      <c r="A23" s="138">
        <v>5272</v>
      </c>
      <c r="B23" s="2">
        <v>2024</v>
      </c>
      <c r="C23" s="2" t="s">
        <v>388</v>
      </c>
      <c r="D23" s="2" t="s">
        <v>352</v>
      </c>
      <c r="E23" s="140">
        <v>6</v>
      </c>
      <c r="F23" s="141" t="s">
        <v>924</v>
      </c>
      <c r="G23" s="2">
        <v>240</v>
      </c>
      <c r="H23" s="2">
        <v>86</v>
      </c>
      <c r="I23" s="2">
        <v>26</v>
      </c>
      <c r="J23" s="2">
        <v>40</v>
      </c>
      <c r="K23" s="2">
        <v>0</v>
      </c>
      <c r="L23" s="2">
        <v>58</v>
      </c>
      <c r="M23" s="2">
        <v>0</v>
      </c>
      <c r="N23" s="2">
        <v>0</v>
      </c>
      <c r="O23" s="2">
        <v>0</v>
      </c>
      <c r="P23" s="2">
        <f t="shared" si="2"/>
        <v>450</v>
      </c>
      <c r="R23" s="147">
        <v>10487</v>
      </c>
      <c r="S23" s="147">
        <v>0</v>
      </c>
      <c r="T23" s="147">
        <v>3052</v>
      </c>
      <c r="U23" s="147">
        <v>4580</v>
      </c>
      <c r="V23" s="147">
        <v>1852</v>
      </c>
      <c r="W23" s="147">
        <v>1003</v>
      </c>
      <c r="X23" s="147">
        <v>66599</v>
      </c>
      <c r="Y23" s="147">
        <v>0</v>
      </c>
      <c r="Z23" s="147">
        <v>17199</v>
      </c>
      <c r="AA23" s="147">
        <v>28279</v>
      </c>
      <c r="AB23" s="147">
        <v>13363</v>
      </c>
      <c r="AC23" s="147">
        <v>7758</v>
      </c>
      <c r="AD23" s="147">
        <v>240</v>
      </c>
      <c r="AE23" s="147">
        <v>214</v>
      </c>
      <c r="AF23" s="147">
        <v>17970</v>
      </c>
      <c r="AG23" s="147">
        <v>240</v>
      </c>
      <c r="AH23" s="147">
        <v>1385</v>
      </c>
      <c r="AI23" s="147">
        <v>4476</v>
      </c>
      <c r="AJ23" s="147">
        <v>110</v>
      </c>
      <c r="AK23" s="147">
        <v>920</v>
      </c>
      <c r="AL23" s="147">
        <v>1495</v>
      </c>
      <c r="AM23" s="147">
        <v>5396</v>
      </c>
      <c r="AN23" s="147">
        <v>228</v>
      </c>
      <c r="AO23" s="147">
        <v>14</v>
      </c>
      <c r="AP23" s="147">
        <v>27</v>
      </c>
      <c r="AQ23" s="147">
        <v>14</v>
      </c>
      <c r="AR23" s="147">
        <v>1200</v>
      </c>
      <c r="AS23" s="147">
        <v>1185</v>
      </c>
      <c r="AZ23" s="147">
        <v>2804</v>
      </c>
      <c r="BA23" s="147">
        <v>958</v>
      </c>
      <c r="BB23" s="147">
        <v>2804</v>
      </c>
      <c r="BC23" s="147">
        <v>13543</v>
      </c>
      <c r="BD23" s="147">
        <v>4822</v>
      </c>
      <c r="BE23" s="147">
        <v>18365</v>
      </c>
      <c r="BF23" s="147">
        <v>302</v>
      </c>
      <c r="BG23" s="147">
        <v>76</v>
      </c>
      <c r="BH23" s="147">
        <v>67</v>
      </c>
      <c r="BI23" s="147">
        <v>76</v>
      </c>
      <c r="BJ23" s="147">
        <v>148</v>
      </c>
      <c r="BK23" s="147">
        <v>648</v>
      </c>
      <c r="BL23" s="147">
        <v>920</v>
      </c>
      <c r="BM23" s="147">
        <v>14</v>
      </c>
      <c r="BN23" s="147">
        <v>6</v>
      </c>
      <c r="BO23" s="147">
        <v>14</v>
      </c>
      <c r="BP23" s="147">
        <v>0</v>
      </c>
      <c r="BQ23" s="147">
        <v>0</v>
      </c>
      <c r="BR23" s="147">
        <v>0</v>
      </c>
      <c r="BS23" s="147">
        <v>0</v>
      </c>
      <c r="BT23" s="147">
        <v>0</v>
      </c>
      <c r="BU23" s="147">
        <v>0</v>
      </c>
      <c r="BV23" s="147">
        <v>0</v>
      </c>
      <c r="BW23" s="147">
        <v>0</v>
      </c>
      <c r="BX23" s="147">
        <v>0</v>
      </c>
      <c r="BY23" s="147">
        <v>0</v>
      </c>
      <c r="BZ23" s="147">
        <v>0</v>
      </c>
      <c r="CA23" s="147">
        <v>0</v>
      </c>
      <c r="CB23" s="147">
        <v>0</v>
      </c>
      <c r="CC23" s="147">
        <v>0</v>
      </c>
      <c r="CD23" s="147">
        <v>0</v>
      </c>
      <c r="CE23" s="147">
        <v>0</v>
      </c>
      <c r="CF23" s="147">
        <v>0</v>
      </c>
      <c r="CG23" s="147">
        <v>0</v>
      </c>
      <c r="CH23" s="147">
        <v>0</v>
      </c>
      <c r="CI23" s="147">
        <v>0</v>
      </c>
      <c r="CJ23" s="147">
        <v>0</v>
      </c>
      <c r="CK23" s="147">
        <v>0</v>
      </c>
      <c r="CL23" s="147">
        <v>0</v>
      </c>
      <c r="CM23" s="147">
        <v>0</v>
      </c>
      <c r="CN23" s="147">
        <v>0</v>
      </c>
      <c r="CO23" s="147">
        <v>0</v>
      </c>
      <c r="CP23" s="147">
        <v>0</v>
      </c>
      <c r="CQ23" s="147">
        <v>298</v>
      </c>
      <c r="CR23" s="147">
        <v>4793</v>
      </c>
      <c r="CS23" s="147">
        <v>4</v>
      </c>
      <c r="CT23" s="147">
        <v>18</v>
      </c>
      <c r="CU23" s="147">
        <v>20</v>
      </c>
      <c r="CV23" s="147">
        <v>18</v>
      </c>
      <c r="CW23" s="147">
        <v>0</v>
      </c>
      <c r="CX23" s="147">
        <v>0</v>
      </c>
      <c r="CY23" s="147">
        <v>0</v>
      </c>
      <c r="CZ23" s="147">
        <v>0</v>
      </c>
      <c r="DA23" s="147">
        <v>0</v>
      </c>
      <c r="DB23" s="147">
        <v>0</v>
      </c>
      <c r="DC23" s="147">
        <v>5032</v>
      </c>
      <c r="DD23" s="147">
        <v>31480</v>
      </c>
      <c r="DE23" s="147">
        <v>6155</v>
      </c>
      <c r="DF23" s="147">
        <v>41444</v>
      </c>
      <c r="DG23" s="147">
        <v>350</v>
      </c>
      <c r="DH23" s="147">
        <v>1820</v>
      </c>
      <c r="DI23" s="147">
        <v>442</v>
      </c>
      <c r="DJ23" s="147">
        <v>3092</v>
      </c>
      <c r="DK23" s="147">
        <v>4</v>
      </c>
      <c r="DL23" s="147">
        <v>191</v>
      </c>
      <c r="DM23" s="147">
        <v>3249</v>
      </c>
      <c r="DN23" s="147">
        <v>17774</v>
      </c>
      <c r="DO23" s="147">
        <v>15232</v>
      </c>
      <c r="DP23" s="147">
        <v>95801</v>
      </c>
      <c r="DQ23" s="147">
        <v>6724</v>
      </c>
      <c r="DR23" s="147">
        <v>36721</v>
      </c>
      <c r="DS23" s="147">
        <v>8508</v>
      </c>
      <c r="DT23" s="147">
        <v>59080</v>
      </c>
      <c r="DU23" s="147">
        <v>0</v>
      </c>
      <c r="DV23" s="147">
        <v>0</v>
      </c>
      <c r="DW23" s="147">
        <v>15232</v>
      </c>
      <c r="DX23" s="147">
        <v>95801</v>
      </c>
      <c r="DY23" s="147">
        <v>40</v>
      </c>
      <c r="DZ23" s="147">
        <v>129</v>
      </c>
      <c r="EA23" s="147">
        <v>19424</v>
      </c>
    </row>
    <row r="24" spans="1:131">
      <c r="A24" s="138">
        <v>5280</v>
      </c>
      <c r="B24" s="2">
        <v>2024</v>
      </c>
      <c r="C24" s="2" t="s">
        <v>390</v>
      </c>
      <c r="D24" s="2" t="s">
        <v>352</v>
      </c>
      <c r="E24" s="140">
        <v>6</v>
      </c>
      <c r="F24" s="141" t="s">
        <v>924</v>
      </c>
      <c r="G24" s="2">
        <v>249</v>
      </c>
      <c r="H24" s="2">
        <v>65</v>
      </c>
      <c r="I24" s="2">
        <v>20</v>
      </c>
      <c r="J24" s="2">
        <v>40</v>
      </c>
      <c r="K24" s="2">
        <v>0</v>
      </c>
      <c r="L24" s="2">
        <v>30</v>
      </c>
      <c r="M24" s="2">
        <v>0</v>
      </c>
      <c r="N24" s="2">
        <v>47</v>
      </c>
      <c r="O24" s="2">
        <v>0</v>
      </c>
      <c r="P24" s="2">
        <f t="shared" si="2"/>
        <v>451</v>
      </c>
      <c r="R24" s="147">
        <v>10938</v>
      </c>
      <c r="S24" s="147">
        <v>0</v>
      </c>
      <c r="T24" s="147">
        <v>3280</v>
      </c>
      <c r="U24" s="147">
        <v>4412</v>
      </c>
      <c r="V24" s="147">
        <v>2104</v>
      </c>
      <c r="W24" s="147">
        <v>1142</v>
      </c>
      <c r="X24" s="147">
        <v>73215</v>
      </c>
      <c r="Y24" s="147">
        <v>0</v>
      </c>
      <c r="Z24" s="147">
        <v>19401</v>
      </c>
      <c r="AA24" s="147">
        <v>29781</v>
      </c>
      <c r="AB24" s="147">
        <v>15420</v>
      </c>
      <c r="AC24" s="147">
        <v>8613</v>
      </c>
      <c r="AD24" s="147">
        <v>249</v>
      </c>
      <c r="AE24" s="147">
        <v>220</v>
      </c>
      <c r="AF24" s="147">
        <v>7287</v>
      </c>
      <c r="AG24" s="147">
        <v>249</v>
      </c>
      <c r="AH24" s="147">
        <v>2163</v>
      </c>
      <c r="AI24" s="147">
        <v>4862</v>
      </c>
      <c r="AJ24" s="147">
        <v>17</v>
      </c>
      <c r="AK24" s="147">
        <v>40</v>
      </c>
      <c r="AL24" s="147">
        <v>2180</v>
      </c>
      <c r="AM24" s="147">
        <v>4902</v>
      </c>
      <c r="AN24" s="147">
        <v>230</v>
      </c>
      <c r="AO24" s="147">
        <v>37</v>
      </c>
      <c r="AP24" s="147">
        <v>24</v>
      </c>
      <c r="AQ24" s="147">
        <v>40</v>
      </c>
      <c r="AR24" s="147">
        <v>2049</v>
      </c>
      <c r="AS24" s="147">
        <v>1997</v>
      </c>
      <c r="AZ24" s="147">
        <v>2474</v>
      </c>
      <c r="BA24" s="147">
        <v>1082</v>
      </c>
      <c r="BB24" s="147">
        <v>2474</v>
      </c>
      <c r="BC24" s="147">
        <v>13485</v>
      </c>
      <c r="BD24" s="147">
        <v>5692</v>
      </c>
      <c r="BE24" s="147">
        <v>19177</v>
      </c>
      <c r="BF24" s="147">
        <v>0</v>
      </c>
      <c r="BG24" s="147">
        <v>61</v>
      </c>
      <c r="BH24" s="147">
        <v>58</v>
      </c>
      <c r="BI24" s="147">
        <v>61</v>
      </c>
      <c r="BJ24" s="147">
        <v>419</v>
      </c>
      <c r="BK24" s="147">
        <v>1886</v>
      </c>
      <c r="BL24" s="147">
        <v>564</v>
      </c>
      <c r="BM24" s="147">
        <v>20</v>
      </c>
      <c r="BN24" s="147">
        <v>10</v>
      </c>
      <c r="BO24" s="147">
        <v>20</v>
      </c>
      <c r="BP24" s="147">
        <v>0</v>
      </c>
      <c r="BQ24" s="147">
        <v>0</v>
      </c>
      <c r="BR24" s="147">
        <v>0</v>
      </c>
      <c r="BS24" s="147">
        <v>0</v>
      </c>
      <c r="BT24" s="147">
        <v>0</v>
      </c>
      <c r="BU24" s="147">
        <v>0</v>
      </c>
      <c r="BV24" s="147">
        <v>0</v>
      </c>
      <c r="BW24" s="147">
        <v>0</v>
      </c>
      <c r="BX24" s="147">
        <v>0</v>
      </c>
      <c r="BY24" s="147">
        <v>0</v>
      </c>
      <c r="BZ24" s="147">
        <v>0</v>
      </c>
      <c r="CA24" s="147">
        <v>0</v>
      </c>
      <c r="CB24" s="147">
        <v>0</v>
      </c>
      <c r="CC24" s="147">
        <v>0</v>
      </c>
      <c r="CD24" s="147">
        <v>0</v>
      </c>
      <c r="CE24" s="147">
        <v>33</v>
      </c>
      <c r="CF24" s="147">
        <v>2556</v>
      </c>
      <c r="CG24" s="147">
        <v>0</v>
      </c>
      <c r="CH24" s="147">
        <v>9</v>
      </c>
      <c r="CI24" s="147">
        <v>9</v>
      </c>
      <c r="CJ24" s="147">
        <v>9</v>
      </c>
      <c r="CK24" s="147">
        <v>433</v>
      </c>
      <c r="CL24" s="147">
        <v>9168</v>
      </c>
      <c r="CM24" s="147">
        <v>0</v>
      </c>
      <c r="CN24" s="147">
        <v>36</v>
      </c>
      <c r="CO24" s="147">
        <v>33</v>
      </c>
      <c r="CP24" s="147">
        <v>36</v>
      </c>
      <c r="CQ24" s="147">
        <v>560</v>
      </c>
      <c r="CR24" s="147">
        <v>4408</v>
      </c>
      <c r="CS24" s="147">
        <v>0</v>
      </c>
      <c r="CT24" s="147">
        <v>30</v>
      </c>
      <c r="CU24" s="147">
        <v>28</v>
      </c>
      <c r="CV24" s="147">
        <v>30</v>
      </c>
      <c r="CW24" s="147">
        <v>0</v>
      </c>
      <c r="CX24" s="147">
        <v>0</v>
      </c>
      <c r="CY24" s="147">
        <v>0</v>
      </c>
      <c r="CZ24" s="147">
        <v>0</v>
      </c>
      <c r="DA24" s="147">
        <v>0</v>
      </c>
      <c r="DB24" s="147">
        <v>0</v>
      </c>
      <c r="DC24" s="147">
        <v>7201</v>
      </c>
      <c r="DD24" s="147">
        <v>50909</v>
      </c>
      <c r="DE24" s="147">
        <v>8804</v>
      </c>
      <c r="DF24" s="147">
        <v>57560</v>
      </c>
      <c r="DG24" s="147">
        <v>157</v>
      </c>
      <c r="DH24" s="147">
        <v>988</v>
      </c>
      <c r="DI24" s="147">
        <v>630</v>
      </c>
      <c r="DJ24" s="147">
        <v>4285</v>
      </c>
      <c r="DK24" s="147">
        <v>167</v>
      </c>
      <c r="DL24" s="147">
        <v>760</v>
      </c>
      <c r="DM24" s="147">
        <v>78</v>
      </c>
      <c r="DN24" s="147">
        <v>810</v>
      </c>
      <c r="DO24" s="147">
        <v>17037</v>
      </c>
      <c r="DP24" s="147">
        <v>115312</v>
      </c>
      <c r="DQ24" s="147">
        <v>2921</v>
      </c>
      <c r="DR24" s="147">
        <v>17957</v>
      </c>
      <c r="DS24" s="147">
        <v>14052</v>
      </c>
      <c r="DT24" s="147">
        <v>94817</v>
      </c>
      <c r="DU24" s="147">
        <v>64</v>
      </c>
      <c r="DV24" s="147">
        <v>2538</v>
      </c>
      <c r="DW24" s="147">
        <v>17037</v>
      </c>
      <c r="DX24" s="147">
        <v>115312</v>
      </c>
      <c r="DY24" s="147">
        <v>0</v>
      </c>
      <c r="DZ24" s="147">
        <v>0</v>
      </c>
      <c r="EA24" s="147">
        <v>8081</v>
      </c>
    </row>
    <row r="25" spans="1:131">
      <c r="A25" s="138">
        <v>5637</v>
      </c>
      <c r="B25" s="2">
        <v>2024</v>
      </c>
      <c r="C25" s="2" t="s">
        <v>392</v>
      </c>
      <c r="D25" s="2" t="s">
        <v>352</v>
      </c>
      <c r="E25" s="140">
        <v>6</v>
      </c>
      <c r="F25" s="141" t="s">
        <v>924</v>
      </c>
      <c r="G25" s="2">
        <v>56</v>
      </c>
      <c r="H25" s="2">
        <v>15</v>
      </c>
      <c r="I25" s="2">
        <v>18</v>
      </c>
      <c r="J25" s="2">
        <v>20</v>
      </c>
      <c r="K25" s="2">
        <v>0</v>
      </c>
      <c r="L25" s="2">
        <v>0</v>
      </c>
      <c r="M25" s="2">
        <v>0</v>
      </c>
      <c r="N25" s="2">
        <v>42</v>
      </c>
      <c r="O25" s="2">
        <v>0</v>
      </c>
      <c r="P25" s="2">
        <f t="shared" si="2"/>
        <v>151</v>
      </c>
      <c r="R25" s="147">
        <v>2413</v>
      </c>
      <c r="S25" s="147">
        <v>0</v>
      </c>
      <c r="T25" s="147">
        <v>773</v>
      </c>
      <c r="U25" s="147">
        <v>863</v>
      </c>
      <c r="V25" s="147">
        <v>392</v>
      </c>
      <c r="W25" s="147">
        <v>385</v>
      </c>
      <c r="X25" s="147">
        <v>7917</v>
      </c>
      <c r="Y25" s="147">
        <v>0</v>
      </c>
      <c r="Z25" s="147">
        <v>1986</v>
      </c>
      <c r="AA25" s="147">
        <v>2893</v>
      </c>
      <c r="AB25" s="147">
        <v>1484</v>
      </c>
      <c r="AC25" s="147">
        <v>1554</v>
      </c>
      <c r="AD25" s="147">
        <v>56</v>
      </c>
      <c r="AE25" s="147">
        <v>41</v>
      </c>
      <c r="AF25" s="147">
        <v>1549</v>
      </c>
      <c r="AG25" s="147">
        <v>56</v>
      </c>
      <c r="AH25" s="147">
        <v>1069</v>
      </c>
      <c r="AI25" s="147">
        <v>3190</v>
      </c>
      <c r="AJ25" s="147">
        <v>184</v>
      </c>
      <c r="AK25" s="147">
        <v>0</v>
      </c>
      <c r="AL25" s="147">
        <v>1253</v>
      </c>
      <c r="AM25" s="147">
        <v>3190</v>
      </c>
      <c r="AN25" s="147">
        <v>43</v>
      </c>
      <c r="AO25" s="147">
        <v>20</v>
      </c>
      <c r="AP25" s="147">
        <v>10</v>
      </c>
      <c r="AQ25" s="147">
        <v>20</v>
      </c>
      <c r="AR25" s="147">
        <v>1137</v>
      </c>
      <c r="AS25" s="147">
        <v>1133</v>
      </c>
      <c r="AZ25" s="147">
        <v>404</v>
      </c>
      <c r="BA25" s="147">
        <v>0</v>
      </c>
      <c r="BB25" s="147">
        <v>404</v>
      </c>
      <c r="BC25" s="147">
        <v>1683</v>
      </c>
      <c r="BD25" s="147">
        <v>0</v>
      </c>
      <c r="BE25" s="147">
        <v>1683</v>
      </c>
      <c r="BF25" s="147">
        <v>0</v>
      </c>
      <c r="BG25" s="147">
        <v>15</v>
      </c>
      <c r="BH25" s="147">
        <v>12</v>
      </c>
      <c r="BI25" s="147">
        <v>15</v>
      </c>
      <c r="BJ25" s="147">
        <v>966</v>
      </c>
      <c r="BK25" s="147">
        <v>2070</v>
      </c>
      <c r="BL25" s="147">
        <v>103</v>
      </c>
      <c r="BM25" s="147">
        <v>18</v>
      </c>
      <c r="BN25" s="147">
        <v>0</v>
      </c>
      <c r="BO25" s="147">
        <v>18</v>
      </c>
      <c r="BP25" s="147">
        <v>0</v>
      </c>
      <c r="BQ25" s="147">
        <v>0</v>
      </c>
      <c r="BR25" s="147">
        <v>0</v>
      </c>
      <c r="BS25" s="147">
        <v>0</v>
      </c>
      <c r="BT25" s="147">
        <v>0</v>
      </c>
      <c r="BU25" s="147">
        <v>0</v>
      </c>
      <c r="BV25" s="147">
        <v>0</v>
      </c>
      <c r="BW25" s="147">
        <v>0</v>
      </c>
      <c r="BX25" s="147">
        <v>0</v>
      </c>
      <c r="BY25" s="147">
        <v>0</v>
      </c>
      <c r="BZ25" s="147">
        <v>0</v>
      </c>
      <c r="CA25" s="147">
        <v>0</v>
      </c>
      <c r="CB25" s="147">
        <v>0</v>
      </c>
      <c r="CC25" s="147">
        <v>0</v>
      </c>
      <c r="CD25" s="147">
        <v>0</v>
      </c>
      <c r="CE25" s="147">
        <v>0</v>
      </c>
      <c r="CF25" s="147">
        <v>0</v>
      </c>
      <c r="CG25" s="147">
        <v>0</v>
      </c>
      <c r="CH25" s="147">
        <v>0</v>
      </c>
      <c r="CI25" s="147">
        <v>0</v>
      </c>
      <c r="CJ25" s="147">
        <v>0</v>
      </c>
      <c r="CK25" s="147">
        <v>1893</v>
      </c>
      <c r="CL25" s="147">
        <v>13257</v>
      </c>
      <c r="CM25" s="147">
        <v>0</v>
      </c>
      <c r="CN25" s="147">
        <v>42</v>
      </c>
      <c r="CO25" s="147">
        <v>42</v>
      </c>
      <c r="CP25" s="147">
        <v>42</v>
      </c>
      <c r="CQ25" s="147">
        <v>0</v>
      </c>
      <c r="CR25" s="147">
        <v>0</v>
      </c>
      <c r="CS25" s="147">
        <v>0</v>
      </c>
      <c r="CT25" s="147">
        <v>0</v>
      </c>
      <c r="CU25" s="147">
        <v>0</v>
      </c>
      <c r="CV25" s="147">
        <v>0</v>
      </c>
      <c r="CW25" s="147">
        <v>0</v>
      </c>
      <c r="CX25" s="147">
        <v>0</v>
      </c>
      <c r="CY25" s="147">
        <v>0</v>
      </c>
      <c r="CZ25" s="147">
        <v>0</v>
      </c>
      <c r="DA25" s="147">
        <v>0</v>
      </c>
      <c r="DB25" s="147">
        <v>0</v>
      </c>
      <c r="DC25" s="147">
        <v>4062</v>
      </c>
      <c r="DD25" s="147">
        <v>15900</v>
      </c>
      <c r="DE25" s="147">
        <v>1846</v>
      </c>
      <c r="DF25" s="147">
        <v>8601</v>
      </c>
      <c r="DG25" s="147">
        <v>7</v>
      </c>
      <c r="DH25" s="147">
        <v>30</v>
      </c>
      <c r="DI25" s="147">
        <v>25</v>
      </c>
      <c r="DJ25" s="147">
        <v>107</v>
      </c>
      <c r="DK25" s="147">
        <v>605</v>
      </c>
      <c r="DL25" s="147">
        <v>2183</v>
      </c>
      <c r="DM25" s="147">
        <v>384</v>
      </c>
      <c r="DN25" s="147">
        <v>1296</v>
      </c>
      <c r="DO25" s="147">
        <v>6929</v>
      </c>
      <c r="DP25" s="147">
        <v>28117</v>
      </c>
      <c r="DQ25" s="147">
        <v>4121</v>
      </c>
      <c r="DR25" s="147">
        <v>14381</v>
      </c>
      <c r="DS25" s="147">
        <v>2663</v>
      </c>
      <c r="DT25" s="147">
        <v>13270</v>
      </c>
      <c r="DU25" s="147">
        <v>145</v>
      </c>
      <c r="DV25" s="147">
        <v>466</v>
      </c>
      <c r="DW25" s="147">
        <v>6929</v>
      </c>
      <c r="DX25" s="147">
        <v>28117</v>
      </c>
      <c r="DY25" s="147">
        <v>0</v>
      </c>
      <c r="DZ25" s="147">
        <v>0</v>
      </c>
      <c r="EA25" s="147">
        <v>1695</v>
      </c>
    </row>
    <row r="26" spans="1:131">
      <c r="A26" s="138">
        <v>5918</v>
      </c>
      <c r="B26" s="2">
        <v>2024</v>
      </c>
      <c r="C26" s="2" t="s">
        <v>394</v>
      </c>
      <c r="D26" s="2" t="s">
        <v>352</v>
      </c>
      <c r="E26" s="140">
        <v>6</v>
      </c>
      <c r="F26" s="141" t="s">
        <v>924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91</v>
      </c>
      <c r="O26" s="2">
        <v>0</v>
      </c>
      <c r="P26" s="2">
        <f t="shared" si="2"/>
        <v>91</v>
      </c>
      <c r="R26" s="147">
        <v>0</v>
      </c>
      <c r="S26" s="147">
        <v>0</v>
      </c>
      <c r="T26" s="147">
        <v>0</v>
      </c>
      <c r="U26" s="147">
        <v>0</v>
      </c>
      <c r="V26" s="147">
        <v>0</v>
      </c>
      <c r="W26" s="147">
        <v>0</v>
      </c>
      <c r="X26" s="147">
        <v>0</v>
      </c>
      <c r="Y26" s="147">
        <v>0</v>
      </c>
      <c r="Z26" s="147">
        <v>0</v>
      </c>
      <c r="AA26" s="147">
        <v>0</v>
      </c>
      <c r="AB26" s="147">
        <v>0</v>
      </c>
      <c r="AC26" s="147">
        <v>0</v>
      </c>
      <c r="AD26" s="147">
        <v>0</v>
      </c>
      <c r="AE26" s="147">
        <v>0</v>
      </c>
      <c r="AF26" s="147">
        <v>0</v>
      </c>
      <c r="AG26" s="147">
        <v>0</v>
      </c>
      <c r="AH26" s="147">
        <v>0</v>
      </c>
      <c r="AI26" s="147">
        <v>0</v>
      </c>
      <c r="AJ26" s="147">
        <v>0</v>
      </c>
      <c r="AK26" s="147">
        <v>0</v>
      </c>
      <c r="AL26" s="147">
        <v>0</v>
      </c>
      <c r="AM26" s="147">
        <v>0</v>
      </c>
      <c r="AN26" s="147">
        <v>0</v>
      </c>
      <c r="AO26" s="147">
        <v>0</v>
      </c>
      <c r="AP26" s="147">
        <v>0</v>
      </c>
      <c r="AQ26" s="147">
        <v>0</v>
      </c>
      <c r="AR26" s="147">
        <v>0</v>
      </c>
      <c r="AS26" s="147">
        <v>0</v>
      </c>
      <c r="AZ26" s="147">
        <v>0</v>
      </c>
      <c r="BA26" s="147">
        <v>0</v>
      </c>
      <c r="BB26" s="147">
        <v>0</v>
      </c>
      <c r="BC26" s="147">
        <v>0</v>
      </c>
      <c r="BD26" s="147">
        <v>0</v>
      </c>
      <c r="BE26" s="147">
        <v>0</v>
      </c>
      <c r="BF26" s="147">
        <v>0</v>
      </c>
      <c r="BG26" s="147">
        <v>0</v>
      </c>
      <c r="BH26" s="147">
        <v>0</v>
      </c>
      <c r="BI26" s="147">
        <v>0</v>
      </c>
      <c r="BJ26" s="147">
        <v>0</v>
      </c>
      <c r="BK26" s="147">
        <v>0</v>
      </c>
      <c r="BL26" s="147">
        <v>0</v>
      </c>
      <c r="BM26" s="147">
        <v>0</v>
      </c>
      <c r="BN26" s="147">
        <v>0</v>
      </c>
      <c r="BO26" s="147">
        <v>0</v>
      </c>
      <c r="BP26" s="147">
        <v>0</v>
      </c>
      <c r="BQ26" s="147">
        <v>0</v>
      </c>
      <c r="BR26" s="147">
        <v>0</v>
      </c>
      <c r="BS26" s="147">
        <v>0</v>
      </c>
      <c r="BT26" s="147">
        <v>0</v>
      </c>
      <c r="BU26" s="147">
        <v>0</v>
      </c>
      <c r="BV26" s="147">
        <v>0</v>
      </c>
      <c r="BW26" s="147">
        <v>0</v>
      </c>
      <c r="BX26" s="147">
        <v>0</v>
      </c>
      <c r="BY26" s="147">
        <v>0</v>
      </c>
      <c r="BZ26" s="147">
        <v>0</v>
      </c>
      <c r="CA26" s="147">
        <v>0</v>
      </c>
      <c r="CB26" s="147">
        <v>0</v>
      </c>
      <c r="CC26" s="147">
        <v>0</v>
      </c>
      <c r="CD26" s="147">
        <v>0</v>
      </c>
      <c r="CE26" s="147">
        <v>1557</v>
      </c>
      <c r="CF26" s="147">
        <v>20811</v>
      </c>
      <c r="CG26" s="147">
        <v>0</v>
      </c>
      <c r="CH26" s="147">
        <v>91</v>
      </c>
      <c r="CI26" s="147">
        <v>79</v>
      </c>
      <c r="CJ26" s="147">
        <v>91</v>
      </c>
      <c r="CK26" s="147">
        <v>0</v>
      </c>
      <c r="CL26" s="147">
        <v>0</v>
      </c>
      <c r="CM26" s="147">
        <v>0</v>
      </c>
      <c r="CN26" s="147">
        <v>0</v>
      </c>
      <c r="CO26" s="147">
        <v>0</v>
      </c>
      <c r="CP26" s="147">
        <v>0</v>
      </c>
      <c r="CQ26" s="147">
        <v>0</v>
      </c>
      <c r="CR26" s="147">
        <v>0</v>
      </c>
      <c r="CS26" s="147">
        <v>0</v>
      </c>
      <c r="CT26" s="147">
        <v>0</v>
      </c>
      <c r="CU26" s="147">
        <v>0</v>
      </c>
      <c r="CV26" s="147">
        <v>0</v>
      </c>
      <c r="CW26" s="147">
        <v>0</v>
      </c>
      <c r="CX26" s="147">
        <v>0</v>
      </c>
      <c r="CY26" s="147">
        <v>0</v>
      </c>
      <c r="CZ26" s="147">
        <v>0</v>
      </c>
      <c r="DA26" s="147">
        <v>0</v>
      </c>
      <c r="DB26" s="147">
        <v>0</v>
      </c>
      <c r="DC26" s="147">
        <v>821</v>
      </c>
      <c r="DD26" s="147">
        <v>10310</v>
      </c>
      <c r="DE26" s="147">
        <v>677</v>
      </c>
      <c r="DF26" s="147">
        <v>9631</v>
      </c>
      <c r="DG26" s="147">
        <v>1</v>
      </c>
      <c r="DH26" s="147">
        <v>16</v>
      </c>
      <c r="DI26" s="147">
        <v>11</v>
      </c>
      <c r="DJ26" s="147">
        <v>150</v>
      </c>
      <c r="DK26" s="147">
        <v>0</v>
      </c>
      <c r="DL26" s="147">
        <v>0</v>
      </c>
      <c r="DM26" s="147">
        <v>47</v>
      </c>
      <c r="DN26" s="147">
        <v>704</v>
      </c>
      <c r="DO26" s="147">
        <v>1557</v>
      </c>
      <c r="DP26" s="147">
        <v>20811</v>
      </c>
      <c r="DQ26" s="147">
        <v>335</v>
      </c>
      <c r="DR26" s="147">
        <v>3391</v>
      </c>
      <c r="DS26" s="147">
        <v>1175</v>
      </c>
      <c r="DT26" s="147">
        <v>16716</v>
      </c>
      <c r="DU26" s="147">
        <v>47</v>
      </c>
      <c r="DV26" s="147">
        <v>704</v>
      </c>
      <c r="DW26" s="147">
        <v>1557</v>
      </c>
      <c r="DX26" s="147">
        <v>20811</v>
      </c>
      <c r="DY26" s="147">
        <v>0</v>
      </c>
      <c r="DZ26" s="147">
        <v>0</v>
      </c>
      <c r="EA26" s="147">
        <v>0</v>
      </c>
    </row>
    <row r="27" spans="1:131">
      <c r="A27" s="138">
        <v>6015</v>
      </c>
      <c r="B27" s="2">
        <v>2024</v>
      </c>
      <c r="C27" s="2" t="s">
        <v>396</v>
      </c>
      <c r="D27" s="2" t="s">
        <v>352</v>
      </c>
      <c r="E27" s="140">
        <v>6</v>
      </c>
      <c r="F27" s="141" t="s">
        <v>924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f t="shared" si="2"/>
        <v>0</v>
      </c>
      <c r="R27" s="147">
        <v>0</v>
      </c>
      <c r="S27" s="147">
        <v>0</v>
      </c>
      <c r="T27" s="147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7">
        <v>0</v>
      </c>
      <c r="AF27" s="147">
        <v>0</v>
      </c>
      <c r="AG27" s="147">
        <v>0</v>
      </c>
      <c r="AH27" s="147">
        <v>0</v>
      </c>
      <c r="AI27" s="147">
        <v>0</v>
      </c>
      <c r="AJ27" s="147">
        <v>0</v>
      </c>
      <c r="AK27" s="147">
        <v>0</v>
      </c>
      <c r="AL27" s="147">
        <v>0</v>
      </c>
      <c r="AM27" s="147">
        <v>0</v>
      </c>
      <c r="AN27" s="147">
        <v>0</v>
      </c>
      <c r="AO27" s="147">
        <v>0</v>
      </c>
      <c r="AP27" s="147">
        <v>0</v>
      </c>
      <c r="AQ27" s="147">
        <v>0</v>
      </c>
      <c r="AR27" s="147">
        <v>0</v>
      </c>
      <c r="AS27" s="147">
        <v>0</v>
      </c>
      <c r="AZ27" s="147">
        <v>0</v>
      </c>
      <c r="BA27" s="147">
        <v>0</v>
      </c>
      <c r="BB27" s="147">
        <v>0</v>
      </c>
      <c r="BC27" s="147">
        <v>0</v>
      </c>
      <c r="BD27" s="147">
        <v>0</v>
      </c>
      <c r="BE27" s="147">
        <v>0</v>
      </c>
      <c r="BF27" s="147">
        <v>0</v>
      </c>
      <c r="BG27" s="147">
        <v>0</v>
      </c>
      <c r="BH27" s="147">
        <v>0</v>
      </c>
      <c r="BI27" s="147">
        <v>0</v>
      </c>
      <c r="BJ27" s="147">
        <v>0</v>
      </c>
      <c r="BK27" s="147">
        <v>0</v>
      </c>
      <c r="BL27" s="147">
        <v>0</v>
      </c>
      <c r="BM27" s="147">
        <v>0</v>
      </c>
      <c r="BN27" s="147">
        <v>0</v>
      </c>
      <c r="BO27" s="147">
        <v>0</v>
      </c>
      <c r="BP27" s="147">
        <v>0</v>
      </c>
      <c r="BQ27" s="147">
        <v>0</v>
      </c>
      <c r="BR27" s="147">
        <v>0</v>
      </c>
      <c r="BS27" s="147">
        <v>0</v>
      </c>
      <c r="BT27" s="147">
        <v>0</v>
      </c>
      <c r="BU27" s="147">
        <v>0</v>
      </c>
      <c r="BV27" s="147">
        <v>0</v>
      </c>
      <c r="BW27" s="147">
        <v>0</v>
      </c>
      <c r="BX27" s="147">
        <v>0</v>
      </c>
      <c r="BY27" s="147">
        <v>0</v>
      </c>
      <c r="BZ27" s="147">
        <v>0</v>
      </c>
      <c r="CA27" s="147">
        <v>0</v>
      </c>
      <c r="CB27" s="147">
        <v>0</v>
      </c>
      <c r="CC27" s="147">
        <v>0</v>
      </c>
      <c r="CD27" s="147">
        <v>0</v>
      </c>
      <c r="CE27" s="147">
        <v>435</v>
      </c>
      <c r="CF27" s="147">
        <v>5127</v>
      </c>
      <c r="CG27" s="147">
        <v>0</v>
      </c>
      <c r="CH27" s="147">
        <v>40</v>
      </c>
      <c r="CI27" s="147">
        <v>24</v>
      </c>
      <c r="CJ27" s="147">
        <v>40</v>
      </c>
      <c r="CK27" s="147">
        <v>0</v>
      </c>
      <c r="CL27" s="147">
        <v>0</v>
      </c>
      <c r="CM27" s="147">
        <v>0</v>
      </c>
      <c r="CN27" s="147">
        <v>0</v>
      </c>
      <c r="CO27" s="147">
        <v>0</v>
      </c>
      <c r="CP27" s="147">
        <v>0</v>
      </c>
      <c r="CQ27" s="147">
        <v>0</v>
      </c>
      <c r="CR27" s="147">
        <v>0</v>
      </c>
      <c r="CS27" s="147">
        <v>0</v>
      </c>
      <c r="CT27" s="147">
        <v>0</v>
      </c>
      <c r="CU27" s="147">
        <v>0</v>
      </c>
      <c r="CV27" s="147">
        <v>0</v>
      </c>
      <c r="CW27" s="147">
        <v>0</v>
      </c>
      <c r="CX27" s="147">
        <v>0</v>
      </c>
      <c r="CY27" s="147">
        <v>0</v>
      </c>
      <c r="CZ27" s="147">
        <v>0</v>
      </c>
      <c r="DA27" s="147">
        <v>0</v>
      </c>
      <c r="DB27" s="147">
        <v>0</v>
      </c>
      <c r="DC27" s="147">
        <v>86</v>
      </c>
      <c r="DD27" s="147">
        <v>836</v>
      </c>
      <c r="DE27" s="147">
        <v>86</v>
      </c>
      <c r="DF27" s="147">
        <v>1100</v>
      </c>
      <c r="DG27" s="147">
        <v>0</v>
      </c>
      <c r="DH27" s="147">
        <v>0</v>
      </c>
      <c r="DI27" s="147">
        <v>1</v>
      </c>
      <c r="DJ27" s="147">
        <v>4</v>
      </c>
      <c r="DK27" s="147">
        <v>0</v>
      </c>
      <c r="DL27" s="147">
        <v>0</v>
      </c>
      <c r="DM27" s="147">
        <v>199</v>
      </c>
      <c r="DN27" s="147">
        <v>2559</v>
      </c>
      <c r="DO27" s="147">
        <v>372</v>
      </c>
      <c r="DP27" s="147">
        <v>4499</v>
      </c>
      <c r="DQ27" s="147">
        <v>110</v>
      </c>
      <c r="DR27" s="147">
        <v>1358</v>
      </c>
      <c r="DS27" s="147">
        <v>171</v>
      </c>
      <c r="DT27" s="147">
        <v>1920</v>
      </c>
      <c r="DU27" s="147">
        <v>91</v>
      </c>
      <c r="DV27" s="147">
        <v>1221</v>
      </c>
      <c r="DW27" s="147">
        <v>372</v>
      </c>
      <c r="DX27" s="147">
        <v>4499</v>
      </c>
      <c r="DY27" s="147">
        <v>0</v>
      </c>
      <c r="DZ27" s="147">
        <v>0</v>
      </c>
      <c r="EA27" s="147">
        <v>0</v>
      </c>
    </row>
    <row r="28" spans="1:131">
      <c r="A28" s="138">
        <v>992</v>
      </c>
      <c r="B28" s="2">
        <v>2024</v>
      </c>
      <c r="C28" s="2" t="s">
        <v>398</v>
      </c>
      <c r="D28" s="2" t="s">
        <v>352</v>
      </c>
      <c r="E28" s="140">
        <v>6</v>
      </c>
      <c r="F28" s="141" t="s">
        <v>925</v>
      </c>
      <c r="G28" s="2">
        <v>204</v>
      </c>
      <c r="H28" s="2">
        <v>20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24</v>
      </c>
      <c r="O28" s="2">
        <v>0</v>
      </c>
      <c r="P28" s="2">
        <f t="shared" si="2"/>
        <v>248</v>
      </c>
      <c r="R28" s="147">
        <v>3300</v>
      </c>
      <c r="S28" s="147">
        <v>0</v>
      </c>
      <c r="T28" s="147">
        <v>643</v>
      </c>
      <c r="U28" s="147">
        <v>1235</v>
      </c>
      <c r="V28" s="147">
        <v>751</v>
      </c>
      <c r="W28" s="147">
        <v>671</v>
      </c>
      <c r="X28" s="147">
        <v>17775</v>
      </c>
      <c r="Y28" s="147">
        <v>0</v>
      </c>
      <c r="Z28" s="147">
        <v>2365</v>
      </c>
      <c r="AA28" s="147">
        <v>6577</v>
      </c>
      <c r="AB28" s="147">
        <v>4384</v>
      </c>
      <c r="AC28" s="147">
        <v>4449</v>
      </c>
      <c r="AD28" s="147">
        <v>0</v>
      </c>
      <c r="AE28" s="147">
        <v>0</v>
      </c>
      <c r="AF28" s="147">
        <v>3359</v>
      </c>
      <c r="AG28" s="147">
        <v>54</v>
      </c>
      <c r="AH28" s="147">
        <v>0</v>
      </c>
      <c r="AI28" s="147">
        <v>0</v>
      </c>
      <c r="AJ28" s="147">
        <v>0</v>
      </c>
      <c r="AK28" s="147">
        <v>0</v>
      </c>
      <c r="AL28" s="147">
        <v>0</v>
      </c>
      <c r="AM28" s="147">
        <v>0</v>
      </c>
      <c r="AN28" s="147">
        <v>0</v>
      </c>
      <c r="AO28" s="147">
        <v>0</v>
      </c>
      <c r="AP28" s="147">
        <v>0</v>
      </c>
      <c r="AQ28" s="147">
        <v>0</v>
      </c>
      <c r="AR28" s="147">
        <v>0</v>
      </c>
      <c r="AS28" s="147">
        <v>0</v>
      </c>
      <c r="AZ28" s="147">
        <v>43</v>
      </c>
      <c r="BA28" s="147">
        <v>0</v>
      </c>
      <c r="BB28" s="147">
        <v>43</v>
      </c>
      <c r="BC28" s="147">
        <v>147</v>
      </c>
      <c r="BD28" s="147">
        <v>0</v>
      </c>
      <c r="BE28" s="147">
        <v>147</v>
      </c>
      <c r="BF28" s="147">
        <v>2</v>
      </c>
      <c r="BG28" s="147">
        <v>20</v>
      </c>
      <c r="BH28" s="147">
        <v>0</v>
      </c>
      <c r="BI28" s="147">
        <v>12</v>
      </c>
      <c r="BJ28" s="147">
        <v>0</v>
      </c>
      <c r="BK28" s="147">
        <v>0</v>
      </c>
      <c r="BL28" s="147">
        <v>0</v>
      </c>
      <c r="BM28" s="147">
        <v>0</v>
      </c>
      <c r="BN28" s="147">
        <v>0</v>
      </c>
      <c r="BO28" s="147">
        <v>0</v>
      </c>
      <c r="BP28" s="147">
        <v>0</v>
      </c>
      <c r="BQ28" s="147">
        <v>0</v>
      </c>
      <c r="BR28" s="147">
        <v>0</v>
      </c>
      <c r="BS28" s="147">
        <v>0</v>
      </c>
      <c r="BT28" s="147">
        <v>0</v>
      </c>
      <c r="BU28" s="147">
        <v>0</v>
      </c>
      <c r="BV28" s="147">
        <v>0</v>
      </c>
      <c r="BW28" s="147">
        <v>0</v>
      </c>
      <c r="BX28" s="147">
        <v>0</v>
      </c>
      <c r="BY28" s="147">
        <v>0</v>
      </c>
      <c r="BZ28" s="147">
        <v>0</v>
      </c>
      <c r="CA28" s="147">
        <v>0</v>
      </c>
      <c r="CB28" s="147">
        <v>0</v>
      </c>
      <c r="CC28" s="147">
        <v>0</v>
      </c>
      <c r="CD28" s="147">
        <v>0</v>
      </c>
      <c r="CE28" s="147">
        <v>0</v>
      </c>
      <c r="CF28" s="147">
        <v>0</v>
      </c>
      <c r="CG28" s="147">
        <v>0</v>
      </c>
      <c r="CH28" s="147">
        <v>0</v>
      </c>
      <c r="CI28" s="147">
        <v>0</v>
      </c>
      <c r="CJ28" s="147">
        <v>0</v>
      </c>
      <c r="CK28" s="147">
        <v>724</v>
      </c>
      <c r="CL28" s="147">
        <v>4091</v>
      </c>
      <c r="CM28" s="147">
        <v>1</v>
      </c>
      <c r="CN28" s="147">
        <v>24</v>
      </c>
      <c r="CO28" s="147">
        <v>22</v>
      </c>
      <c r="CP28" s="147">
        <v>12</v>
      </c>
      <c r="CQ28" s="147">
        <v>0</v>
      </c>
      <c r="CR28" s="147">
        <v>0</v>
      </c>
      <c r="CS28" s="147">
        <v>0</v>
      </c>
      <c r="CT28" s="147">
        <v>0</v>
      </c>
      <c r="CU28" s="147">
        <v>0</v>
      </c>
      <c r="CV28" s="147">
        <v>0</v>
      </c>
      <c r="CW28" s="147">
        <v>0</v>
      </c>
      <c r="CX28" s="147">
        <v>0</v>
      </c>
      <c r="CY28" s="147">
        <v>0</v>
      </c>
      <c r="CZ28" s="147">
        <v>0</v>
      </c>
      <c r="DA28" s="147">
        <v>0</v>
      </c>
      <c r="DB28" s="147">
        <v>0</v>
      </c>
      <c r="DC28" s="147">
        <v>583</v>
      </c>
      <c r="DD28" s="147">
        <v>3483</v>
      </c>
      <c r="DE28" s="147">
        <v>2333</v>
      </c>
      <c r="DF28" s="147">
        <v>12197</v>
      </c>
      <c r="DG28" s="147">
        <v>2</v>
      </c>
      <c r="DH28" s="147">
        <v>11</v>
      </c>
      <c r="DI28" s="147">
        <v>16</v>
      </c>
      <c r="DJ28" s="147">
        <v>79</v>
      </c>
      <c r="DK28" s="147">
        <v>2</v>
      </c>
      <c r="DL28" s="147">
        <v>15</v>
      </c>
      <c r="DM28" s="147">
        <v>1136</v>
      </c>
      <c r="DN28" s="147">
        <v>6228</v>
      </c>
      <c r="DO28" s="147">
        <v>4072</v>
      </c>
      <c r="DP28" s="147">
        <v>22013</v>
      </c>
      <c r="DQ28" s="147">
        <v>56</v>
      </c>
      <c r="DR28" s="147">
        <v>178</v>
      </c>
      <c r="DS28" s="147">
        <v>2686</v>
      </c>
      <c r="DT28" s="147">
        <v>14608</v>
      </c>
      <c r="DU28" s="147">
        <v>1330</v>
      </c>
      <c r="DV28" s="147">
        <v>7227</v>
      </c>
      <c r="DW28" s="147">
        <v>4072</v>
      </c>
      <c r="DX28" s="147">
        <v>22013</v>
      </c>
      <c r="DY28" s="147">
        <v>0</v>
      </c>
      <c r="DZ28" s="147">
        <v>0</v>
      </c>
      <c r="EA28" s="147">
        <v>3362</v>
      </c>
    </row>
    <row r="29" spans="1:131">
      <c r="A29" s="138">
        <v>1115</v>
      </c>
      <c r="B29" s="2">
        <v>2024</v>
      </c>
      <c r="C29" s="2" t="s">
        <v>400</v>
      </c>
      <c r="D29" s="2" t="s">
        <v>352</v>
      </c>
      <c r="E29" s="140">
        <v>6</v>
      </c>
      <c r="F29" s="141" t="s">
        <v>925</v>
      </c>
      <c r="G29" s="2">
        <v>144</v>
      </c>
      <c r="H29" s="2">
        <v>8</v>
      </c>
      <c r="I29" s="2">
        <v>1</v>
      </c>
      <c r="J29" s="2">
        <v>0</v>
      </c>
      <c r="K29" s="2">
        <v>0</v>
      </c>
      <c r="L29" s="2">
        <v>0</v>
      </c>
      <c r="M29" s="2">
        <v>0</v>
      </c>
      <c r="N29" s="2">
        <v>83</v>
      </c>
      <c r="O29" s="2">
        <v>0</v>
      </c>
      <c r="P29" s="2">
        <f t="shared" si="2"/>
        <v>236</v>
      </c>
      <c r="R29" s="147">
        <v>1302</v>
      </c>
      <c r="S29" s="147">
        <v>0</v>
      </c>
      <c r="T29" s="147">
        <v>296</v>
      </c>
      <c r="U29" s="147">
        <v>587</v>
      </c>
      <c r="V29" s="147">
        <v>277</v>
      </c>
      <c r="W29" s="147">
        <v>142</v>
      </c>
      <c r="X29" s="147">
        <v>6258</v>
      </c>
      <c r="Y29" s="147">
        <v>0</v>
      </c>
      <c r="Z29" s="147">
        <v>1104</v>
      </c>
      <c r="AA29" s="147">
        <v>2667</v>
      </c>
      <c r="AB29" s="147">
        <v>1537</v>
      </c>
      <c r="AC29" s="147">
        <v>950</v>
      </c>
      <c r="AD29" s="147">
        <v>48</v>
      </c>
      <c r="AE29" s="147">
        <v>32</v>
      </c>
      <c r="AF29" s="147">
        <v>522</v>
      </c>
      <c r="AG29" s="147">
        <v>28</v>
      </c>
      <c r="AH29" s="147">
        <v>0</v>
      </c>
      <c r="AI29" s="147">
        <v>0</v>
      </c>
      <c r="AJ29" s="147">
        <v>0</v>
      </c>
      <c r="AK29" s="147">
        <v>0</v>
      </c>
      <c r="AL29" s="147">
        <v>0</v>
      </c>
      <c r="AM29" s="147">
        <v>0</v>
      </c>
      <c r="AN29" s="147">
        <v>0</v>
      </c>
      <c r="AO29" s="147">
        <v>0</v>
      </c>
      <c r="AP29" s="147">
        <v>0</v>
      </c>
      <c r="AQ29" s="147">
        <v>0</v>
      </c>
      <c r="AR29" s="147">
        <v>0</v>
      </c>
      <c r="AS29" s="147">
        <v>0</v>
      </c>
      <c r="AZ29" s="147">
        <v>179</v>
      </c>
      <c r="BA29" s="147">
        <v>141</v>
      </c>
      <c r="BB29" s="147">
        <v>179</v>
      </c>
      <c r="BC29" s="147">
        <v>628</v>
      </c>
      <c r="BD29" s="147">
        <v>494</v>
      </c>
      <c r="BE29" s="147">
        <v>1122</v>
      </c>
      <c r="BF29" s="147">
        <v>0</v>
      </c>
      <c r="BG29" s="147">
        <v>8</v>
      </c>
      <c r="BH29" s="147">
        <v>8</v>
      </c>
      <c r="BI29" s="147">
        <v>4</v>
      </c>
      <c r="BJ29" s="147">
        <v>0</v>
      </c>
      <c r="BK29" s="147">
        <v>0</v>
      </c>
      <c r="BL29" s="147">
        <v>0</v>
      </c>
      <c r="BM29" s="147">
        <v>0</v>
      </c>
      <c r="BN29" s="147">
        <v>0</v>
      </c>
      <c r="BO29" s="147">
        <v>0</v>
      </c>
      <c r="BP29" s="147">
        <v>0</v>
      </c>
      <c r="BQ29" s="147">
        <v>0</v>
      </c>
      <c r="BR29" s="147">
        <v>0</v>
      </c>
      <c r="BS29" s="147">
        <v>0</v>
      </c>
      <c r="BT29" s="147">
        <v>0</v>
      </c>
      <c r="BU29" s="147">
        <v>0</v>
      </c>
      <c r="BV29" s="147">
        <v>0</v>
      </c>
      <c r="BW29" s="147">
        <v>0</v>
      </c>
      <c r="BX29" s="147">
        <v>0</v>
      </c>
      <c r="BY29" s="147">
        <v>0</v>
      </c>
      <c r="BZ29" s="147">
        <v>0</v>
      </c>
      <c r="CA29" s="147">
        <v>0</v>
      </c>
      <c r="CB29" s="147">
        <v>0</v>
      </c>
      <c r="CC29" s="147">
        <v>0</v>
      </c>
      <c r="CD29" s="147">
        <v>0</v>
      </c>
      <c r="CE29" s="147">
        <v>0</v>
      </c>
      <c r="CF29" s="147">
        <v>0</v>
      </c>
      <c r="CG29" s="147">
        <v>0</v>
      </c>
      <c r="CH29" s="147">
        <v>0</v>
      </c>
      <c r="CI29" s="147">
        <v>0</v>
      </c>
      <c r="CJ29" s="147">
        <v>0</v>
      </c>
      <c r="CK29" s="147">
        <v>2903</v>
      </c>
      <c r="CL29" s="147">
        <v>14891</v>
      </c>
      <c r="CM29" s="147">
        <v>0</v>
      </c>
      <c r="CN29" s="147">
        <v>60</v>
      </c>
      <c r="CO29" s="147">
        <v>59</v>
      </c>
      <c r="CP29" s="147">
        <v>40</v>
      </c>
      <c r="CQ29" s="147">
        <v>0</v>
      </c>
      <c r="CR29" s="147">
        <v>0</v>
      </c>
      <c r="CS29" s="147">
        <v>0</v>
      </c>
      <c r="CT29" s="147">
        <v>0</v>
      </c>
      <c r="CU29" s="147">
        <v>0</v>
      </c>
      <c r="CV29" s="147">
        <v>0</v>
      </c>
      <c r="CW29" s="147">
        <v>0</v>
      </c>
      <c r="CX29" s="147">
        <v>0</v>
      </c>
      <c r="CY29" s="147">
        <v>0</v>
      </c>
      <c r="CZ29" s="147">
        <v>0</v>
      </c>
      <c r="DA29" s="147">
        <v>0</v>
      </c>
      <c r="DB29" s="147">
        <v>0</v>
      </c>
      <c r="DC29" s="147">
        <v>431</v>
      </c>
      <c r="DD29" s="147">
        <v>2110</v>
      </c>
      <c r="DE29" s="147">
        <v>3911</v>
      </c>
      <c r="DF29" s="147">
        <v>19963</v>
      </c>
      <c r="DG29" s="147">
        <v>4</v>
      </c>
      <c r="DH29" s="147">
        <v>13</v>
      </c>
      <c r="DI29" s="147">
        <v>7</v>
      </c>
      <c r="DJ29" s="147">
        <v>20</v>
      </c>
      <c r="DK29" s="147">
        <v>1</v>
      </c>
      <c r="DL29" s="147">
        <v>3</v>
      </c>
      <c r="DM29" s="147">
        <v>30</v>
      </c>
      <c r="DN29" s="147">
        <v>162</v>
      </c>
      <c r="DO29" s="147">
        <v>4384</v>
      </c>
      <c r="DP29" s="147">
        <v>22271</v>
      </c>
      <c r="DQ29" s="147">
        <v>142</v>
      </c>
      <c r="DR29" s="147">
        <v>732</v>
      </c>
      <c r="DS29" s="147">
        <v>4187</v>
      </c>
      <c r="DT29" s="147">
        <v>21252</v>
      </c>
      <c r="DU29" s="147">
        <v>55</v>
      </c>
      <c r="DV29" s="147">
        <v>287</v>
      </c>
      <c r="DW29" s="147">
        <v>4384</v>
      </c>
      <c r="DX29" s="147">
        <v>22271</v>
      </c>
      <c r="DY29" s="147">
        <v>0</v>
      </c>
      <c r="DZ29" s="147">
        <v>0</v>
      </c>
      <c r="EA29" s="147">
        <v>522</v>
      </c>
    </row>
    <row r="30" spans="1:131">
      <c r="A30" s="138">
        <v>2303</v>
      </c>
      <c r="B30" s="2">
        <v>2024</v>
      </c>
      <c r="C30" s="2" t="s">
        <v>402</v>
      </c>
      <c r="D30" s="2" t="s">
        <v>371</v>
      </c>
      <c r="E30" s="140">
        <v>6</v>
      </c>
      <c r="F30" s="141" t="s">
        <v>925</v>
      </c>
      <c r="G30" s="2">
        <v>104</v>
      </c>
      <c r="H30" s="2">
        <v>10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60</v>
      </c>
      <c r="O30" s="2">
        <v>0</v>
      </c>
      <c r="P30" s="2">
        <f t="shared" si="2"/>
        <v>174</v>
      </c>
      <c r="R30" s="147">
        <v>1254</v>
      </c>
      <c r="S30" s="147">
        <v>0</v>
      </c>
      <c r="T30" s="147">
        <v>233</v>
      </c>
      <c r="U30" s="147">
        <v>512</v>
      </c>
      <c r="V30" s="147">
        <v>320</v>
      </c>
      <c r="W30" s="147">
        <v>189</v>
      </c>
      <c r="X30" s="147">
        <v>6929</v>
      </c>
      <c r="Y30" s="147">
        <v>0</v>
      </c>
      <c r="Z30" s="147">
        <v>927</v>
      </c>
      <c r="AA30" s="147">
        <v>2539</v>
      </c>
      <c r="AB30" s="147">
        <v>2139</v>
      </c>
      <c r="AC30" s="147">
        <v>1324</v>
      </c>
      <c r="AD30" s="147">
        <v>104</v>
      </c>
      <c r="AE30" s="147">
        <v>29</v>
      </c>
      <c r="AF30" s="147">
        <v>3703</v>
      </c>
      <c r="AG30" s="147">
        <v>104</v>
      </c>
      <c r="AH30" s="147">
        <v>0</v>
      </c>
      <c r="AI30" s="147">
        <v>0</v>
      </c>
      <c r="AJ30" s="147">
        <v>0</v>
      </c>
      <c r="AK30" s="147">
        <v>0</v>
      </c>
      <c r="AL30" s="147">
        <v>0</v>
      </c>
      <c r="AM30" s="147">
        <v>0</v>
      </c>
      <c r="AN30" s="147">
        <v>0</v>
      </c>
      <c r="AO30" s="147">
        <v>0</v>
      </c>
      <c r="AP30" s="147">
        <v>0</v>
      </c>
      <c r="AQ30" s="147">
        <v>0</v>
      </c>
      <c r="AR30" s="147">
        <v>0</v>
      </c>
      <c r="AS30" s="147">
        <v>0</v>
      </c>
      <c r="AZ30" s="147">
        <v>463</v>
      </c>
      <c r="BA30" s="147">
        <v>0</v>
      </c>
      <c r="BB30" s="147">
        <v>463</v>
      </c>
      <c r="BC30" s="147">
        <v>2912</v>
      </c>
      <c r="BD30" s="147">
        <v>0</v>
      </c>
      <c r="BE30" s="147">
        <v>2912</v>
      </c>
      <c r="BF30" s="147">
        <v>15</v>
      </c>
      <c r="BG30" s="147">
        <v>10</v>
      </c>
      <c r="BH30" s="147">
        <v>10</v>
      </c>
      <c r="BI30" s="147">
        <v>10</v>
      </c>
      <c r="BJ30" s="147">
        <v>0</v>
      </c>
      <c r="BK30" s="147">
        <v>0</v>
      </c>
      <c r="BL30" s="147">
        <v>0</v>
      </c>
      <c r="BM30" s="147">
        <v>0</v>
      </c>
      <c r="BN30" s="147">
        <v>0</v>
      </c>
      <c r="BO30" s="147">
        <v>0</v>
      </c>
      <c r="BP30" s="147">
        <v>0</v>
      </c>
      <c r="BQ30" s="147">
        <v>0</v>
      </c>
      <c r="BR30" s="147">
        <v>0</v>
      </c>
      <c r="BS30" s="147">
        <v>0</v>
      </c>
      <c r="BT30" s="147">
        <v>0</v>
      </c>
      <c r="BU30" s="147">
        <v>0</v>
      </c>
      <c r="BV30" s="147">
        <v>0</v>
      </c>
      <c r="BW30" s="147">
        <v>0</v>
      </c>
      <c r="BX30" s="147">
        <v>0</v>
      </c>
      <c r="BY30" s="147">
        <v>0</v>
      </c>
      <c r="BZ30" s="147">
        <v>0</v>
      </c>
      <c r="CA30" s="147">
        <v>0</v>
      </c>
      <c r="CB30" s="147">
        <v>0</v>
      </c>
      <c r="CC30" s="147">
        <v>0</v>
      </c>
      <c r="CD30" s="147">
        <v>0</v>
      </c>
      <c r="CE30" s="147"/>
      <c r="CF30" s="147"/>
      <c r="CG30" s="147">
        <v>0</v>
      </c>
      <c r="CH30" s="147">
        <v>0</v>
      </c>
      <c r="CI30" s="147">
        <v>0</v>
      </c>
      <c r="CJ30" s="147">
        <v>0</v>
      </c>
      <c r="CK30" s="147">
        <v>1876</v>
      </c>
      <c r="CL30" s="147">
        <v>9790</v>
      </c>
      <c r="CM30" s="147">
        <v>0</v>
      </c>
      <c r="CN30" s="147">
        <v>60</v>
      </c>
      <c r="CO30" s="147">
        <v>26</v>
      </c>
      <c r="CP30" s="147">
        <v>60</v>
      </c>
      <c r="CQ30" s="147">
        <v>0</v>
      </c>
      <c r="CR30" s="147">
        <v>0</v>
      </c>
      <c r="CS30" s="147">
        <v>0</v>
      </c>
      <c r="CT30" s="147">
        <v>0</v>
      </c>
      <c r="CU30" s="147">
        <v>0</v>
      </c>
      <c r="CV30" s="147">
        <v>0</v>
      </c>
      <c r="CW30" s="147">
        <v>0</v>
      </c>
      <c r="CX30" s="147">
        <v>0</v>
      </c>
      <c r="CY30" s="147">
        <v>0</v>
      </c>
      <c r="CZ30" s="147">
        <v>0</v>
      </c>
      <c r="DA30" s="147">
        <v>0</v>
      </c>
      <c r="DB30" s="147">
        <v>0</v>
      </c>
      <c r="DC30" s="147">
        <v>258</v>
      </c>
      <c r="DD30" s="147">
        <v>2036</v>
      </c>
      <c r="DE30" s="147">
        <v>3176</v>
      </c>
      <c r="DF30" s="147">
        <v>16754</v>
      </c>
      <c r="DG30" s="147">
        <v>3</v>
      </c>
      <c r="DH30" s="147">
        <v>21</v>
      </c>
      <c r="DI30" s="147">
        <v>5</v>
      </c>
      <c r="DJ30" s="147">
        <v>27</v>
      </c>
      <c r="DK30" s="147">
        <v>0</v>
      </c>
      <c r="DL30" s="147">
        <v>0</v>
      </c>
      <c r="DM30" s="147">
        <v>151</v>
      </c>
      <c r="DN30" s="147">
        <v>793</v>
      </c>
      <c r="DO30" s="147">
        <v>3593</v>
      </c>
      <c r="DP30" s="147">
        <v>19631</v>
      </c>
      <c r="DQ30" s="147">
        <v>137</v>
      </c>
      <c r="DR30" s="147">
        <v>711</v>
      </c>
      <c r="DS30" s="147">
        <v>3335</v>
      </c>
      <c r="DT30" s="147">
        <v>18838</v>
      </c>
      <c r="DU30" s="147">
        <v>121</v>
      </c>
      <c r="DV30" s="147">
        <v>82</v>
      </c>
      <c r="DW30" s="147">
        <v>3593</v>
      </c>
      <c r="DX30" s="147">
        <v>19631</v>
      </c>
      <c r="DY30" s="147">
        <v>0</v>
      </c>
      <c r="DZ30" s="147">
        <v>0</v>
      </c>
      <c r="EA30" s="147">
        <v>3718</v>
      </c>
    </row>
    <row r="31" spans="1:131">
      <c r="A31" s="138">
        <v>3012</v>
      </c>
      <c r="B31" s="2">
        <v>2024</v>
      </c>
      <c r="C31" s="2" t="s">
        <v>404</v>
      </c>
      <c r="D31" s="2" t="s">
        <v>406</v>
      </c>
      <c r="E31" s="140">
        <v>6</v>
      </c>
      <c r="F31" s="141" t="s">
        <v>925</v>
      </c>
      <c r="G31" s="2">
        <v>0</v>
      </c>
      <c r="H31" s="2">
        <v>0</v>
      </c>
      <c r="I31" s="2">
        <v>49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f t="shared" si="2"/>
        <v>49</v>
      </c>
      <c r="R31" s="147">
        <v>0</v>
      </c>
      <c r="S31" s="147">
        <v>0</v>
      </c>
      <c r="T31" s="147">
        <v>0</v>
      </c>
      <c r="U31" s="147">
        <v>0</v>
      </c>
      <c r="V31" s="147">
        <v>0</v>
      </c>
      <c r="W31" s="147">
        <v>0</v>
      </c>
      <c r="X31" s="147">
        <v>0</v>
      </c>
      <c r="Y31" s="147">
        <v>0</v>
      </c>
      <c r="Z31" s="147">
        <v>0</v>
      </c>
      <c r="AA31" s="147">
        <v>0</v>
      </c>
      <c r="AB31" s="147">
        <v>0</v>
      </c>
      <c r="AC31" s="147">
        <v>0</v>
      </c>
      <c r="AD31" s="147">
        <v>0</v>
      </c>
      <c r="AE31" s="147">
        <v>0</v>
      </c>
      <c r="AF31" s="147">
        <v>0</v>
      </c>
      <c r="AG31" s="147">
        <v>0</v>
      </c>
      <c r="AH31" s="147">
        <v>0</v>
      </c>
      <c r="AI31" s="147">
        <v>0</v>
      </c>
      <c r="AJ31" s="147">
        <v>0</v>
      </c>
      <c r="AK31" s="147">
        <v>0</v>
      </c>
      <c r="AL31" s="147">
        <v>0</v>
      </c>
      <c r="AM31" s="147">
        <v>0</v>
      </c>
      <c r="AN31" s="147">
        <v>0</v>
      </c>
      <c r="AO31" s="147">
        <v>0</v>
      </c>
      <c r="AP31" s="147">
        <v>0</v>
      </c>
      <c r="AQ31" s="147">
        <v>0</v>
      </c>
      <c r="AR31" s="147">
        <v>0</v>
      </c>
      <c r="AS31" s="147">
        <v>0</v>
      </c>
      <c r="AZ31" s="147">
        <v>0</v>
      </c>
      <c r="BA31" s="147">
        <v>0</v>
      </c>
      <c r="BB31" s="147">
        <v>0</v>
      </c>
      <c r="BC31" s="147">
        <v>0</v>
      </c>
      <c r="BD31" s="147">
        <v>0</v>
      </c>
      <c r="BE31" s="147">
        <v>0</v>
      </c>
      <c r="BF31" s="147">
        <v>0</v>
      </c>
      <c r="BG31" s="147">
        <v>0</v>
      </c>
      <c r="BH31" s="147">
        <v>0</v>
      </c>
      <c r="BI31" s="147">
        <v>0</v>
      </c>
      <c r="BJ31" s="147">
        <v>182</v>
      </c>
      <c r="BK31" s="147">
        <v>12009</v>
      </c>
      <c r="BL31" s="147">
        <v>0</v>
      </c>
      <c r="BM31" s="147">
        <v>32</v>
      </c>
      <c r="BN31" s="147">
        <v>36</v>
      </c>
      <c r="BO31" s="147">
        <v>32</v>
      </c>
      <c r="BP31" s="147">
        <v>0</v>
      </c>
      <c r="BQ31" s="147">
        <v>0</v>
      </c>
      <c r="BR31" s="147">
        <v>0</v>
      </c>
      <c r="BS31" s="147">
        <v>0</v>
      </c>
      <c r="BT31" s="147">
        <v>0</v>
      </c>
      <c r="BU31" s="147">
        <v>0</v>
      </c>
      <c r="BV31" s="147">
        <v>0</v>
      </c>
      <c r="BW31" s="147">
        <v>0</v>
      </c>
      <c r="BX31" s="147">
        <v>0</v>
      </c>
      <c r="BY31" s="147">
        <v>0</v>
      </c>
      <c r="BZ31" s="147">
        <v>0</v>
      </c>
      <c r="CA31" s="147">
        <v>0</v>
      </c>
      <c r="CB31" s="147">
        <v>0</v>
      </c>
      <c r="CC31" s="147">
        <v>0</v>
      </c>
      <c r="CD31" s="147">
        <v>0</v>
      </c>
      <c r="CE31" s="147">
        <v>0</v>
      </c>
      <c r="CF31" s="147">
        <v>0</v>
      </c>
      <c r="CG31" s="147">
        <v>0</v>
      </c>
      <c r="CH31" s="147">
        <v>0</v>
      </c>
      <c r="CI31" s="147">
        <v>0</v>
      </c>
      <c r="CJ31" s="147">
        <v>0</v>
      </c>
      <c r="CK31" s="147">
        <v>0</v>
      </c>
      <c r="CL31" s="147">
        <v>0</v>
      </c>
      <c r="CM31" s="147">
        <v>0</v>
      </c>
      <c r="CN31" s="147">
        <v>0</v>
      </c>
      <c r="CO31" s="147">
        <v>0</v>
      </c>
      <c r="CP31" s="147">
        <v>0</v>
      </c>
      <c r="CQ31" s="147">
        <v>0</v>
      </c>
      <c r="CR31" s="147">
        <v>0</v>
      </c>
      <c r="CS31" s="147">
        <v>0</v>
      </c>
      <c r="CT31" s="147">
        <v>0</v>
      </c>
      <c r="CU31" s="147">
        <v>0</v>
      </c>
      <c r="CV31" s="147">
        <v>0</v>
      </c>
      <c r="CW31" s="147">
        <v>0</v>
      </c>
      <c r="CX31" s="147">
        <v>0</v>
      </c>
      <c r="CY31" s="147">
        <v>0</v>
      </c>
      <c r="CZ31" s="147">
        <v>0</v>
      </c>
      <c r="DA31" s="147">
        <v>0</v>
      </c>
      <c r="DB31" s="147">
        <v>0</v>
      </c>
      <c r="DC31" s="147">
        <v>14</v>
      </c>
      <c r="DD31" s="147">
        <v>733</v>
      </c>
      <c r="DE31" s="147">
        <v>105</v>
      </c>
      <c r="DF31" s="147">
        <v>7205</v>
      </c>
      <c r="DG31" s="147">
        <v>0</v>
      </c>
      <c r="DH31" s="147">
        <v>0</v>
      </c>
      <c r="DI31" s="147">
        <v>0</v>
      </c>
      <c r="DJ31" s="147">
        <v>0</v>
      </c>
      <c r="DK31" s="147">
        <v>0</v>
      </c>
      <c r="DL31" s="147">
        <v>0</v>
      </c>
      <c r="DM31" s="147">
        <v>63</v>
      </c>
      <c r="DN31" s="147">
        <v>4071</v>
      </c>
      <c r="DO31" s="147">
        <v>182</v>
      </c>
      <c r="DP31" s="147">
        <v>12009</v>
      </c>
      <c r="DQ31" s="147">
        <v>50</v>
      </c>
      <c r="DR31" s="147">
        <v>3458</v>
      </c>
      <c r="DS31" s="147">
        <v>116</v>
      </c>
      <c r="DT31" s="147">
        <v>7733</v>
      </c>
      <c r="DU31" s="147">
        <v>16</v>
      </c>
      <c r="DV31" s="147">
        <v>818</v>
      </c>
      <c r="DW31" s="147">
        <v>182</v>
      </c>
      <c r="DX31" s="147">
        <v>12009</v>
      </c>
      <c r="DY31" s="147">
        <v>0</v>
      </c>
      <c r="DZ31" s="147">
        <v>0</v>
      </c>
      <c r="EA31" s="147">
        <v>0</v>
      </c>
    </row>
    <row r="32" spans="1:131">
      <c r="A32" s="138">
        <v>3459</v>
      </c>
      <c r="B32" s="2">
        <v>2024</v>
      </c>
      <c r="C32" s="2" t="s">
        <v>407</v>
      </c>
      <c r="D32" s="2" t="s">
        <v>352</v>
      </c>
      <c r="E32" s="140">
        <v>6</v>
      </c>
      <c r="F32" s="141" t="s">
        <v>925</v>
      </c>
      <c r="G32" s="2">
        <v>114</v>
      </c>
      <c r="H32" s="2">
        <v>8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15</v>
      </c>
      <c r="O32" s="2">
        <v>0</v>
      </c>
      <c r="P32" s="2">
        <f t="shared" si="2"/>
        <v>137</v>
      </c>
      <c r="R32" s="147">
        <v>1562</v>
      </c>
      <c r="S32" s="147">
        <v>0</v>
      </c>
      <c r="T32" s="147">
        <v>258</v>
      </c>
      <c r="U32" s="147">
        <v>540</v>
      </c>
      <c r="V32" s="147">
        <v>509</v>
      </c>
      <c r="W32" s="147">
        <v>255</v>
      </c>
      <c r="X32" s="147">
        <v>11879</v>
      </c>
      <c r="Y32" s="147">
        <v>0</v>
      </c>
      <c r="Z32" s="147">
        <v>1276</v>
      </c>
      <c r="AA32" s="147">
        <v>4065</v>
      </c>
      <c r="AB32" s="147">
        <v>4283</v>
      </c>
      <c r="AC32" s="147">
        <v>2255</v>
      </c>
      <c r="AD32" s="147">
        <v>114</v>
      </c>
      <c r="AE32" s="147">
        <v>56</v>
      </c>
      <c r="AF32" s="147">
        <v>2697</v>
      </c>
      <c r="AG32" s="147">
        <v>114</v>
      </c>
      <c r="AH32" s="147">
        <v>0</v>
      </c>
      <c r="AI32" s="147">
        <v>0</v>
      </c>
      <c r="AJ32" s="147">
        <v>0</v>
      </c>
      <c r="AK32" s="147">
        <v>0</v>
      </c>
      <c r="AL32" s="147">
        <v>0</v>
      </c>
      <c r="AM32" s="147">
        <v>0</v>
      </c>
      <c r="AN32" s="147">
        <v>0</v>
      </c>
      <c r="AO32" s="147">
        <v>0</v>
      </c>
      <c r="AP32" s="147">
        <v>0</v>
      </c>
      <c r="AQ32" s="147">
        <v>0</v>
      </c>
      <c r="AR32" s="147">
        <v>0</v>
      </c>
      <c r="AS32" s="147">
        <v>0</v>
      </c>
      <c r="AZ32" s="147">
        <v>78</v>
      </c>
      <c r="BA32" s="147">
        <v>46</v>
      </c>
      <c r="BB32" s="147">
        <v>78</v>
      </c>
      <c r="BC32" s="147">
        <v>953</v>
      </c>
      <c r="BD32" s="147">
        <v>869</v>
      </c>
      <c r="BE32" s="147">
        <v>1822</v>
      </c>
      <c r="BF32" s="147">
        <v>0</v>
      </c>
      <c r="BG32" s="147">
        <v>8</v>
      </c>
      <c r="BH32" s="147">
        <v>8</v>
      </c>
      <c r="BI32" s="147">
        <v>8</v>
      </c>
      <c r="BJ32" s="147">
        <v>0</v>
      </c>
      <c r="BK32" s="147">
        <v>0</v>
      </c>
      <c r="BL32" s="147">
        <v>0</v>
      </c>
      <c r="BM32" s="147">
        <v>0</v>
      </c>
      <c r="BN32" s="147">
        <v>0</v>
      </c>
      <c r="BO32" s="147">
        <v>0</v>
      </c>
      <c r="BP32" s="147">
        <v>0</v>
      </c>
      <c r="BQ32" s="147">
        <v>0</v>
      </c>
      <c r="BR32" s="147">
        <v>0</v>
      </c>
      <c r="BS32" s="147">
        <v>0</v>
      </c>
      <c r="BT32" s="147">
        <v>0</v>
      </c>
      <c r="BU32" s="147">
        <v>0</v>
      </c>
      <c r="BV32" s="147">
        <v>0</v>
      </c>
      <c r="BW32" s="147">
        <v>0</v>
      </c>
      <c r="BX32" s="147">
        <v>0</v>
      </c>
      <c r="BY32" s="147">
        <v>0</v>
      </c>
      <c r="BZ32" s="147">
        <v>0</v>
      </c>
      <c r="CA32" s="147">
        <v>0</v>
      </c>
      <c r="CB32" s="147">
        <v>0</v>
      </c>
      <c r="CC32" s="147">
        <v>0</v>
      </c>
      <c r="CD32" s="147">
        <v>0</v>
      </c>
      <c r="CE32" s="147">
        <v>0</v>
      </c>
      <c r="CF32" s="147">
        <v>0</v>
      </c>
      <c r="CG32" s="147">
        <v>0</v>
      </c>
      <c r="CH32" s="147">
        <v>0</v>
      </c>
      <c r="CI32" s="147">
        <v>0</v>
      </c>
      <c r="CJ32" s="147">
        <v>0</v>
      </c>
      <c r="CK32" s="147">
        <v>384</v>
      </c>
      <c r="CL32" s="147">
        <v>4068</v>
      </c>
      <c r="CM32" s="147">
        <v>0</v>
      </c>
      <c r="CN32" s="147">
        <v>15</v>
      </c>
      <c r="CO32" s="147">
        <v>15</v>
      </c>
      <c r="CP32" s="147">
        <v>15</v>
      </c>
      <c r="CQ32" s="147">
        <v>0</v>
      </c>
      <c r="CR32" s="147">
        <v>0</v>
      </c>
      <c r="CS32" s="147">
        <v>0</v>
      </c>
      <c r="CT32" s="147">
        <v>0</v>
      </c>
      <c r="CU32" s="147">
        <v>0</v>
      </c>
      <c r="CV32" s="147">
        <v>0</v>
      </c>
      <c r="CW32" s="147">
        <v>0</v>
      </c>
      <c r="CX32" s="147">
        <v>0</v>
      </c>
      <c r="CY32" s="147">
        <v>0</v>
      </c>
      <c r="CZ32" s="147">
        <v>0</v>
      </c>
      <c r="DA32" s="147">
        <v>0</v>
      </c>
      <c r="DB32" s="147">
        <v>0</v>
      </c>
      <c r="DC32" s="147">
        <v>367</v>
      </c>
      <c r="DD32" s="147">
        <v>2779</v>
      </c>
      <c r="DE32" s="147">
        <v>2426</v>
      </c>
      <c r="DF32" s="147">
        <v>16701</v>
      </c>
      <c r="DG32" s="147">
        <v>2</v>
      </c>
      <c r="DH32" s="147">
        <v>7</v>
      </c>
      <c r="DI32" s="147">
        <v>10</v>
      </c>
      <c r="DJ32" s="147">
        <v>64</v>
      </c>
      <c r="DK32" s="147">
        <v>0</v>
      </c>
      <c r="DL32" s="147">
        <v>0</v>
      </c>
      <c r="DM32" s="147">
        <v>31</v>
      </c>
      <c r="DN32" s="147">
        <v>179</v>
      </c>
      <c r="DO32" s="147">
        <v>2836</v>
      </c>
      <c r="DP32" s="147">
        <v>19730</v>
      </c>
      <c r="DQ32" s="147">
        <v>113</v>
      </c>
      <c r="DR32" s="147">
        <v>720</v>
      </c>
      <c r="DS32" s="147">
        <v>2692</v>
      </c>
      <c r="DT32" s="147">
        <v>18831</v>
      </c>
      <c r="DU32" s="147">
        <v>31</v>
      </c>
      <c r="DV32" s="147">
        <v>179</v>
      </c>
      <c r="DW32" s="147">
        <v>2836</v>
      </c>
      <c r="DX32" s="147">
        <v>19730</v>
      </c>
      <c r="DY32" s="147">
        <v>0</v>
      </c>
      <c r="DZ32" s="147">
        <v>0</v>
      </c>
      <c r="EA32" s="147">
        <v>2697</v>
      </c>
    </row>
    <row r="33" spans="1:131">
      <c r="A33" s="138">
        <v>3897</v>
      </c>
      <c r="B33" s="2">
        <v>2024</v>
      </c>
      <c r="C33" s="2" t="s">
        <v>409</v>
      </c>
      <c r="D33" s="2" t="s">
        <v>352</v>
      </c>
      <c r="E33" s="140">
        <v>6</v>
      </c>
      <c r="F33" s="141" t="s">
        <v>925</v>
      </c>
      <c r="G33" s="2">
        <v>570</v>
      </c>
      <c r="H33" s="2">
        <v>162</v>
      </c>
      <c r="I33" s="2">
        <v>60</v>
      </c>
      <c r="J33" s="2">
        <v>42</v>
      </c>
      <c r="K33" s="2">
        <v>0</v>
      </c>
      <c r="L33" s="2">
        <v>53</v>
      </c>
      <c r="M33" s="2">
        <v>0</v>
      </c>
      <c r="N33" s="2">
        <v>0</v>
      </c>
      <c r="O33" s="2">
        <v>0</v>
      </c>
      <c r="P33" s="2">
        <f t="shared" si="2"/>
        <v>887</v>
      </c>
      <c r="R33" s="147">
        <v>22274</v>
      </c>
      <c r="S33" s="147">
        <v>6</v>
      </c>
      <c r="T33" s="147">
        <v>5007</v>
      </c>
      <c r="U33" s="147">
        <v>7224</v>
      </c>
      <c r="V33" s="147">
        <v>5493</v>
      </c>
      <c r="W33" s="147">
        <v>4544</v>
      </c>
      <c r="X33" s="147">
        <v>148795</v>
      </c>
      <c r="Y33" s="147">
        <v>8</v>
      </c>
      <c r="Z33" s="147">
        <v>32371</v>
      </c>
      <c r="AA33" s="147">
        <v>49150</v>
      </c>
      <c r="AB33" s="147">
        <v>37783</v>
      </c>
      <c r="AC33" s="147">
        <v>29483</v>
      </c>
      <c r="AD33" s="147">
        <v>491</v>
      </c>
      <c r="AE33" s="147">
        <v>454</v>
      </c>
      <c r="AF33" s="147">
        <v>18513</v>
      </c>
      <c r="AG33" s="147">
        <v>461</v>
      </c>
      <c r="AH33" s="147">
        <v>2788</v>
      </c>
      <c r="AI33" s="147">
        <v>8355</v>
      </c>
      <c r="AJ33" s="147">
        <v>0</v>
      </c>
      <c r="AK33" s="147">
        <v>0</v>
      </c>
      <c r="AL33" s="147">
        <v>2788</v>
      </c>
      <c r="AM33" s="147">
        <v>8355</v>
      </c>
      <c r="AN33" s="147">
        <v>36</v>
      </c>
      <c r="AO33" s="147">
        <v>49</v>
      </c>
      <c r="AP33" s="147">
        <v>619</v>
      </c>
      <c r="AQ33" s="147">
        <v>36</v>
      </c>
      <c r="AR33" s="147">
        <v>2556</v>
      </c>
      <c r="AS33" s="147">
        <v>2502</v>
      </c>
      <c r="AZ33" s="147">
        <v>5374</v>
      </c>
      <c r="BA33" s="147">
        <v>2148</v>
      </c>
      <c r="BB33" s="147">
        <v>5374</v>
      </c>
      <c r="BC33" s="147">
        <v>27672</v>
      </c>
      <c r="BD33" s="147">
        <v>12699</v>
      </c>
      <c r="BE33" s="147">
        <v>40371</v>
      </c>
      <c r="BF33" s="147">
        <v>132</v>
      </c>
      <c r="BG33" s="147">
        <v>130</v>
      </c>
      <c r="BH33" s="147">
        <v>154</v>
      </c>
      <c r="BI33" s="147">
        <v>132</v>
      </c>
      <c r="BJ33" s="147">
        <v>3428</v>
      </c>
      <c r="BK33" s="147">
        <v>16451</v>
      </c>
      <c r="BL33" s="147">
        <v>2362</v>
      </c>
      <c r="BM33" s="147">
        <v>60</v>
      </c>
      <c r="BN33" s="147">
        <v>59</v>
      </c>
      <c r="BO33" s="147">
        <v>60</v>
      </c>
      <c r="BP33" s="147">
        <v>0</v>
      </c>
      <c r="BQ33" s="147">
        <v>0</v>
      </c>
      <c r="BR33" s="147">
        <v>0</v>
      </c>
      <c r="BS33" s="147">
        <v>0</v>
      </c>
      <c r="BT33" s="147">
        <v>0</v>
      </c>
      <c r="BU33" s="147">
        <v>0</v>
      </c>
      <c r="BV33" s="147">
        <v>0</v>
      </c>
      <c r="BW33" s="147">
        <v>0</v>
      </c>
      <c r="BX33" s="147">
        <v>0</v>
      </c>
      <c r="BY33" s="147">
        <v>0</v>
      </c>
      <c r="BZ33" s="147">
        <v>0</v>
      </c>
      <c r="CA33" s="147">
        <v>0</v>
      </c>
      <c r="CB33" s="147">
        <v>0</v>
      </c>
      <c r="CC33" s="147">
        <v>0</v>
      </c>
      <c r="CD33" s="147">
        <v>0</v>
      </c>
      <c r="CE33" s="147">
        <v>0</v>
      </c>
      <c r="CF33" s="147">
        <v>0</v>
      </c>
      <c r="CG33" s="147">
        <v>0</v>
      </c>
      <c r="CH33" s="147">
        <v>0</v>
      </c>
      <c r="CI33" s="147">
        <v>0</v>
      </c>
      <c r="CJ33" s="147">
        <v>0</v>
      </c>
      <c r="CK33" s="147">
        <v>0</v>
      </c>
      <c r="CL33" s="147">
        <v>0</v>
      </c>
      <c r="CM33" s="147">
        <v>0</v>
      </c>
      <c r="CN33" s="147">
        <v>0</v>
      </c>
      <c r="CO33" s="147">
        <v>0</v>
      </c>
      <c r="CP33" s="147">
        <v>0</v>
      </c>
      <c r="CQ33" s="147">
        <v>788</v>
      </c>
      <c r="CR33" s="147">
        <v>19727</v>
      </c>
      <c r="CS33" s="147">
        <v>14</v>
      </c>
      <c r="CT33" s="147">
        <v>53</v>
      </c>
      <c r="CU33" s="147">
        <v>51</v>
      </c>
      <c r="CV33" s="147">
        <v>53</v>
      </c>
      <c r="CW33" s="147">
        <v>0</v>
      </c>
      <c r="CX33" s="147">
        <v>0</v>
      </c>
      <c r="CY33" s="147">
        <v>0</v>
      </c>
      <c r="CZ33" s="147">
        <v>0</v>
      </c>
      <c r="DA33" s="147">
        <v>0</v>
      </c>
      <c r="DB33" s="147">
        <v>0</v>
      </c>
      <c r="DC33" s="147">
        <v>9100</v>
      </c>
      <c r="DD33" s="147">
        <v>63182</v>
      </c>
      <c r="DE33" s="147">
        <v>20260</v>
      </c>
      <c r="DF33" s="147">
        <v>132964</v>
      </c>
      <c r="DG33" s="147">
        <v>45</v>
      </c>
      <c r="DH33" s="147">
        <v>401</v>
      </c>
      <c r="DI33" s="147">
        <v>675</v>
      </c>
      <c r="DJ33" s="147">
        <v>5150</v>
      </c>
      <c r="DK33" s="147">
        <v>46</v>
      </c>
      <c r="DL33" s="147">
        <v>366</v>
      </c>
      <c r="DM33" s="147">
        <v>4602</v>
      </c>
      <c r="DN33" s="147">
        <v>31886</v>
      </c>
      <c r="DO33" s="147">
        <v>34728</v>
      </c>
      <c r="DP33" s="147">
        <v>233949</v>
      </c>
      <c r="DQ33" s="147">
        <v>2811</v>
      </c>
      <c r="DR33" s="147">
        <v>20403</v>
      </c>
      <c r="DS33" s="147">
        <v>28892</v>
      </c>
      <c r="DT33" s="147">
        <v>194265</v>
      </c>
      <c r="DU33" s="147">
        <v>3025</v>
      </c>
      <c r="DV33" s="147">
        <v>19281</v>
      </c>
      <c r="DW33" s="147">
        <v>34728</v>
      </c>
      <c r="DX33" s="147">
        <v>233949</v>
      </c>
      <c r="DY33" s="147">
        <v>30</v>
      </c>
      <c r="DZ33" s="147">
        <v>21752</v>
      </c>
      <c r="EA33" s="147">
        <v>21057</v>
      </c>
    </row>
    <row r="34" spans="1:131">
      <c r="A34" s="138">
        <v>4176</v>
      </c>
      <c r="B34" s="2">
        <v>2024</v>
      </c>
      <c r="C34" s="2" t="s">
        <v>412</v>
      </c>
      <c r="D34" s="2" t="s">
        <v>352</v>
      </c>
      <c r="E34" s="140">
        <v>6</v>
      </c>
      <c r="F34" s="141" t="s">
        <v>925</v>
      </c>
      <c r="G34" s="2">
        <v>158</v>
      </c>
      <c r="H34" s="2">
        <v>24</v>
      </c>
      <c r="I34" s="2">
        <v>0</v>
      </c>
      <c r="J34" s="2">
        <v>23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f t="shared" si="2"/>
        <v>205</v>
      </c>
      <c r="R34" s="147">
        <v>4081</v>
      </c>
      <c r="S34" s="147">
        <v>0</v>
      </c>
      <c r="T34" s="147">
        <v>462</v>
      </c>
      <c r="U34" s="147">
        <v>1129</v>
      </c>
      <c r="V34" s="147">
        <v>1105</v>
      </c>
      <c r="W34" s="147">
        <v>1385</v>
      </c>
      <c r="X34" s="147">
        <v>21838</v>
      </c>
      <c r="Y34" s="147">
        <v>0</v>
      </c>
      <c r="Z34" s="147">
        <v>1920</v>
      </c>
      <c r="AA34" s="147">
        <v>6110</v>
      </c>
      <c r="AB34" s="147">
        <v>6135</v>
      </c>
      <c r="AC34" s="147">
        <v>7673</v>
      </c>
      <c r="AD34" s="147">
        <v>107</v>
      </c>
      <c r="AE34" s="147">
        <v>84</v>
      </c>
      <c r="AF34" s="147">
        <v>7368</v>
      </c>
      <c r="AG34" s="147">
        <v>107</v>
      </c>
      <c r="AH34" s="147">
        <v>600</v>
      </c>
      <c r="AI34" s="147">
        <v>1556</v>
      </c>
      <c r="AJ34" s="147">
        <v>51</v>
      </c>
      <c r="AK34" s="147">
        <v>110</v>
      </c>
      <c r="AL34" s="147">
        <v>651</v>
      </c>
      <c r="AM34" s="147">
        <v>1666</v>
      </c>
      <c r="AN34" s="147">
        <v>113</v>
      </c>
      <c r="AO34" s="147">
        <v>19</v>
      </c>
      <c r="AP34" s="147">
        <v>10</v>
      </c>
      <c r="AQ34" s="147">
        <v>19</v>
      </c>
      <c r="AR34" s="147">
        <v>534</v>
      </c>
      <c r="AS34" s="147">
        <v>539</v>
      </c>
      <c r="AZ34" s="147">
        <v>1341</v>
      </c>
      <c r="BA34" s="147">
        <v>391</v>
      </c>
      <c r="BB34" s="147">
        <v>1341</v>
      </c>
      <c r="BC34" s="147">
        <v>2783</v>
      </c>
      <c r="BD34" s="147">
        <v>0</v>
      </c>
      <c r="BE34" s="147">
        <v>2783</v>
      </c>
      <c r="BF34" s="147">
        <v>44</v>
      </c>
      <c r="BG34" s="147">
        <v>12</v>
      </c>
      <c r="BH34" s="147">
        <v>10</v>
      </c>
      <c r="BI34" s="147">
        <v>12</v>
      </c>
      <c r="BJ34" s="147">
        <v>0</v>
      </c>
      <c r="BK34" s="147">
        <v>0</v>
      </c>
      <c r="BL34" s="147">
        <v>0</v>
      </c>
      <c r="BM34" s="147">
        <v>0</v>
      </c>
      <c r="BN34" s="147">
        <v>0</v>
      </c>
      <c r="BO34" s="147">
        <v>0</v>
      </c>
      <c r="BP34" s="147">
        <v>0</v>
      </c>
      <c r="BQ34" s="147">
        <v>0</v>
      </c>
      <c r="BR34" s="147">
        <v>0</v>
      </c>
      <c r="BS34" s="147">
        <v>0</v>
      </c>
      <c r="BT34" s="147">
        <v>0</v>
      </c>
      <c r="BU34" s="147">
        <v>0</v>
      </c>
      <c r="BV34" s="147">
        <v>0</v>
      </c>
      <c r="BW34" s="147">
        <v>0</v>
      </c>
      <c r="BX34" s="147">
        <v>0</v>
      </c>
      <c r="BY34" s="147">
        <v>0</v>
      </c>
      <c r="BZ34" s="147">
        <v>0</v>
      </c>
      <c r="CA34" s="147">
        <v>0</v>
      </c>
      <c r="CB34" s="147">
        <v>0</v>
      </c>
      <c r="CC34" s="147">
        <v>0</v>
      </c>
      <c r="CD34" s="147">
        <v>0</v>
      </c>
      <c r="CE34" s="147">
        <v>0</v>
      </c>
      <c r="CF34" s="147">
        <v>0</v>
      </c>
      <c r="CG34" s="147">
        <v>0</v>
      </c>
      <c r="CH34" s="147">
        <v>0</v>
      </c>
      <c r="CI34" s="147">
        <v>0</v>
      </c>
      <c r="CJ34" s="147">
        <v>0</v>
      </c>
      <c r="CK34" s="147">
        <v>0</v>
      </c>
      <c r="CL34" s="147">
        <v>0</v>
      </c>
      <c r="CM34" s="147">
        <v>0</v>
      </c>
      <c r="CN34" s="147">
        <v>0</v>
      </c>
      <c r="CO34" s="147">
        <v>0</v>
      </c>
      <c r="CP34" s="147">
        <v>0</v>
      </c>
      <c r="CQ34" s="147">
        <v>0</v>
      </c>
      <c r="CR34" s="147">
        <v>0</v>
      </c>
      <c r="CS34" s="147">
        <v>0</v>
      </c>
      <c r="CT34" s="147">
        <v>0</v>
      </c>
      <c r="CU34" s="147">
        <v>0</v>
      </c>
      <c r="CV34" s="147">
        <v>0</v>
      </c>
      <c r="CW34" s="147">
        <v>0</v>
      </c>
      <c r="CX34" s="147">
        <v>0</v>
      </c>
      <c r="CY34" s="147">
        <v>0</v>
      </c>
      <c r="CZ34" s="147">
        <v>0</v>
      </c>
      <c r="DA34" s="147">
        <v>0</v>
      </c>
      <c r="DB34" s="147">
        <v>0</v>
      </c>
      <c r="DC34" s="147">
        <v>907</v>
      </c>
      <c r="DD34" s="147">
        <v>3836</v>
      </c>
      <c r="DE34" s="147">
        <v>4873</v>
      </c>
      <c r="DF34" s="147">
        <v>21249</v>
      </c>
      <c r="DG34" s="147">
        <v>114</v>
      </c>
      <c r="DH34" s="147">
        <v>571</v>
      </c>
      <c r="DI34" s="147">
        <v>4</v>
      </c>
      <c r="DJ34" s="147">
        <v>16</v>
      </c>
      <c r="DK34" s="147">
        <v>28</v>
      </c>
      <c r="DL34" s="147">
        <v>109</v>
      </c>
      <c r="DM34" s="147">
        <v>147</v>
      </c>
      <c r="DN34" s="147">
        <v>506</v>
      </c>
      <c r="DO34" s="147">
        <v>6073</v>
      </c>
      <c r="DP34" s="147">
        <v>26287</v>
      </c>
      <c r="DQ34" s="147">
        <v>779</v>
      </c>
      <c r="DR34" s="147">
        <v>3176</v>
      </c>
      <c r="DS34" s="147">
        <v>5151</v>
      </c>
      <c r="DT34" s="147">
        <v>22593</v>
      </c>
      <c r="DU34" s="147">
        <v>143</v>
      </c>
      <c r="DV34" s="147">
        <v>518</v>
      </c>
      <c r="DW34" s="147">
        <v>6073</v>
      </c>
      <c r="DX34" s="147">
        <v>26287</v>
      </c>
      <c r="DY34" s="147">
        <v>0</v>
      </c>
      <c r="DZ34" s="147">
        <v>0</v>
      </c>
      <c r="EA34" s="147">
        <v>7525</v>
      </c>
    </row>
    <row r="35" spans="1:131">
      <c r="A35" s="138">
        <v>4549</v>
      </c>
      <c r="B35" s="2">
        <v>2024</v>
      </c>
      <c r="C35" s="2" t="s">
        <v>414</v>
      </c>
      <c r="D35" s="2" t="s">
        <v>352</v>
      </c>
      <c r="E35" s="140">
        <v>6</v>
      </c>
      <c r="F35" s="141" t="s">
        <v>925</v>
      </c>
      <c r="G35" s="2">
        <v>79</v>
      </c>
      <c r="H35" s="2">
        <v>6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f t="shared" si="2"/>
        <v>85</v>
      </c>
      <c r="R35" s="147">
        <v>605</v>
      </c>
      <c r="S35" s="147">
        <v>0</v>
      </c>
      <c r="T35" s="147">
        <v>104</v>
      </c>
      <c r="U35" s="147">
        <v>252</v>
      </c>
      <c r="V35" s="147">
        <v>161</v>
      </c>
      <c r="W35" s="147">
        <v>88</v>
      </c>
      <c r="X35" s="147">
        <v>2482</v>
      </c>
      <c r="Y35" s="147">
        <v>0</v>
      </c>
      <c r="Z35" s="147">
        <v>366</v>
      </c>
      <c r="AA35" s="147">
        <v>1158</v>
      </c>
      <c r="AB35" s="147">
        <v>609</v>
      </c>
      <c r="AC35" s="147">
        <v>349</v>
      </c>
      <c r="AD35" s="147">
        <v>28</v>
      </c>
      <c r="AE35" s="147">
        <v>16</v>
      </c>
      <c r="AF35" s="147">
        <v>3897</v>
      </c>
      <c r="AG35" s="147">
        <v>24</v>
      </c>
      <c r="AH35" s="147">
        <v>0</v>
      </c>
      <c r="AI35" s="147">
        <v>0</v>
      </c>
      <c r="AJ35" s="147">
        <v>0</v>
      </c>
      <c r="AK35" s="147">
        <v>0</v>
      </c>
      <c r="AL35" s="147">
        <v>0</v>
      </c>
      <c r="AM35" s="147">
        <v>0</v>
      </c>
      <c r="AN35" s="147">
        <v>0</v>
      </c>
      <c r="AO35" s="147">
        <v>0</v>
      </c>
      <c r="AP35" s="147">
        <v>0</v>
      </c>
      <c r="AQ35" s="147">
        <v>0</v>
      </c>
      <c r="AR35" s="147">
        <v>0</v>
      </c>
      <c r="AS35" s="147">
        <v>0</v>
      </c>
      <c r="AZ35" s="147">
        <v>160</v>
      </c>
      <c r="BA35" s="147">
        <v>42</v>
      </c>
      <c r="BB35" s="147">
        <v>160</v>
      </c>
      <c r="BC35" s="147">
        <v>454</v>
      </c>
      <c r="BD35" s="147">
        <v>133</v>
      </c>
      <c r="BE35" s="147">
        <v>587</v>
      </c>
      <c r="BF35" s="147">
        <v>166</v>
      </c>
      <c r="BG35" s="147">
        <v>6</v>
      </c>
      <c r="BH35" s="147">
        <v>5</v>
      </c>
      <c r="BI35" s="147">
        <v>2</v>
      </c>
      <c r="BJ35" s="147">
        <v>0</v>
      </c>
      <c r="BK35" s="147">
        <v>0</v>
      </c>
      <c r="BL35" s="147">
        <v>0</v>
      </c>
      <c r="BM35" s="147">
        <v>0</v>
      </c>
      <c r="BN35" s="147">
        <v>0</v>
      </c>
      <c r="BO35" s="147">
        <v>0</v>
      </c>
      <c r="BP35" s="147">
        <v>0</v>
      </c>
      <c r="BQ35" s="147">
        <v>0</v>
      </c>
      <c r="BR35" s="147">
        <v>0</v>
      </c>
      <c r="BS35" s="147">
        <v>0</v>
      </c>
      <c r="BT35" s="147">
        <v>0</v>
      </c>
      <c r="BU35" s="147">
        <v>0</v>
      </c>
      <c r="BV35" s="147">
        <v>0</v>
      </c>
      <c r="BW35" s="147">
        <v>0</v>
      </c>
      <c r="BX35" s="147">
        <v>0</v>
      </c>
      <c r="BY35" s="147">
        <v>0</v>
      </c>
      <c r="BZ35" s="147">
        <v>0</v>
      </c>
      <c r="CA35" s="147">
        <v>0</v>
      </c>
      <c r="CB35" s="147">
        <v>0</v>
      </c>
      <c r="CC35" s="147">
        <v>0</v>
      </c>
      <c r="CD35" s="147">
        <v>0</v>
      </c>
      <c r="CE35" s="147">
        <v>0</v>
      </c>
      <c r="CF35" s="147">
        <v>0</v>
      </c>
      <c r="CG35" s="147">
        <v>0</v>
      </c>
      <c r="CH35" s="147">
        <v>0</v>
      </c>
      <c r="CI35" s="147">
        <v>0</v>
      </c>
      <c r="CJ35" s="147">
        <v>0</v>
      </c>
      <c r="CK35" s="147">
        <v>0</v>
      </c>
      <c r="CL35" s="147">
        <v>0</v>
      </c>
      <c r="CM35" s="147">
        <v>0</v>
      </c>
      <c r="CN35" s="147">
        <v>0</v>
      </c>
      <c r="CO35" s="147">
        <v>0</v>
      </c>
      <c r="CP35" s="147">
        <v>0</v>
      </c>
      <c r="CQ35" s="147">
        <v>0</v>
      </c>
      <c r="CR35" s="147">
        <v>0</v>
      </c>
      <c r="CS35" s="147">
        <v>0</v>
      </c>
      <c r="CT35" s="147">
        <v>0</v>
      </c>
      <c r="CU35" s="147">
        <v>0</v>
      </c>
      <c r="CV35" s="147">
        <v>0</v>
      </c>
      <c r="CW35" s="147">
        <v>0</v>
      </c>
      <c r="CX35" s="147">
        <v>0</v>
      </c>
      <c r="CY35" s="147">
        <v>0</v>
      </c>
      <c r="CZ35" s="147">
        <v>0</v>
      </c>
      <c r="DA35" s="147">
        <v>0</v>
      </c>
      <c r="DB35" s="147">
        <v>0</v>
      </c>
      <c r="DC35" s="147">
        <v>56</v>
      </c>
      <c r="DD35" s="147">
        <v>282</v>
      </c>
      <c r="DE35" s="147">
        <v>678</v>
      </c>
      <c r="DF35" s="147">
        <v>2317</v>
      </c>
      <c r="DG35" s="147">
        <v>12</v>
      </c>
      <c r="DH35" s="147">
        <v>49</v>
      </c>
      <c r="DI35" s="147">
        <v>4</v>
      </c>
      <c r="DJ35" s="147">
        <v>16</v>
      </c>
      <c r="DK35" s="147">
        <v>0</v>
      </c>
      <c r="DL35" s="147">
        <v>0</v>
      </c>
      <c r="DM35" s="147">
        <v>15</v>
      </c>
      <c r="DN35" s="147">
        <v>405</v>
      </c>
      <c r="DO35" s="147">
        <v>765</v>
      </c>
      <c r="DP35" s="147">
        <v>3069</v>
      </c>
      <c r="DQ35" s="147">
        <v>63</v>
      </c>
      <c r="DR35" s="147">
        <v>635</v>
      </c>
      <c r="DS35" s="147">
        <v>702</v>
      </c>
      <c r="DT35" s="147">
        <v>2434</v>
      </c>
      <c r="DU35" s="147">
        <v>0</v>
      </c>
      <c r="DV35" s="147">
        <v>0</v>
      </c>
      <c r="DW35" s="147">
        <v>765</v>
      </c>
      <c r="DX35" s="147">
        <v>3069</v>
      </c>
      <c r="DY35" s="147">
        <v>0</v>
      </c>
      <c r="DZ35" s="147">
        <v>0</v>
      </c>
      <c r="EA35" s="147">
        <v>4063</v>
      </c>
    </row>
    <row r="36" spans="1:131">
      <c r="A36" s="138">
        <v>6247</v>
      </c>
      <c r="B36" s="2">
        <v>2024</v>
      </c>
      <c r="C36" s="2" t="s">
        <v>416</v>
      </c>
      <c r="D36" s="2" t="s">
        <v>352</v>
      </c>
      <c r="E36" s="140">
        <v>6</v>
      </c>
      <c r="F36" s="141" t="s">
        <v>925</v>
      </c>
      <c r="G36" s="2">
        <v>289</v>
      </c>
      <c r="H36" s="2">
        <v>30</v>
      </c>
      <c r="I36" s="2">
        <v>0</v>
      </c>
      <c r="J36" s="2">
        <v>30</v>
      </c>
      <c r="K36" s="2">
        <v>0</v>
      </c>
      <c r="L36" s="2">
        <v>0</v>
      </c>
      <c r="M36" s="2">
        <v>24</v>
      </c>
      <c r="N36" s="2">
        <v>39</v>
      </c>
      <c r="O36" s="2">
        <v>0</v>
      </c>
      <c r="P36" s="2">
        <f t="shared" si="2"/>
        <v>412</v>
      </c>
      <c r="R36" s="147">
        <v>79</v>
      </c>
      <c r="S36" s="147">
        <v>0</v>
      </c>
      <c r="T36" s="147">
        <v>4</v>
      </c>
      <c r="U36" s="147">
        <v>26</v>
      </c>
      <c r="V36" s="147">
        <v>32</v>
      </c>
      <c r="W36" s="147">
        <v>17</v>
      </c>
      <c r="X36" s="147">
        <v>290</v>
      </c>
      <c r="Y36" s="147">
        <v>0</v>
      </c>
      <c r="Z36" s="147">
        <v>14</v>
      </c>
      <c r="AA36" s="147">
        <v>86</v>
      </c>
      <c r="AB36" s="147">
        <v>133</v>
      </c>
      <c r="AC36" s="147">
        <v>57</v>
      </c>
      <c r="AD36" s="147">
        <v>51</v>
      </c>
      <c r="AE36" s="147">
        <v>51</v>
      </c>
      <c r="AF36" s="147">
        <v>118</v>
      </c>
      <c r="AG36" s="147">
        <v>46</v>
      </c>
      <c r="AH36" s="147">
        <v>0</v>
      </c>
      <c r="AI36" s="147">
        <v>0</v>
      </c>
      <c r="AJ36" s="147">
        <v>0</v>
      </c>
      <c r="AK36" s="147">
        <v>0</v>
      </c>
      <c r="AL36" s="147">
        <v>0</v>
      </c>
      <c r="AM36" s="147">
        <v>0</v>
      </c>
      <c r="AN36" s="147">
        <v>0</v>
      </c>
      <c r="AO36" s="147">
        <v>0</v>
      </c>
      <c r="AP36" s="147">
        <v>0</v>
      </c>
      <c r="AQ36" s="147">
        <v>0</v>
      </c>
      <c r="AR36" s="147">
        <v>0</v>
      </c>
      <c r="AS36" s="147">
        <v>0</v>
      </c>
      <c r="AZ36" s="147">
        <v>79</v>
      </c>
      <c r="BA36" s="147">
        <v>0</v>
      </c>
      <c r="BB36" s="147">
        <v>79</v>
      </c>
      <c r="BC36" s="147">
        <v>290</v>
      </c>
      <c r="BD36" s="147">
        <v>0</v>
      </c>
      <c r="BE36" s="147">
        <v>290</v>
      </c>
      <c r="BF36" s="147">
        <v>0</v>
      </c>
      <c r="BG36" s="147">
        <v>8</v>
      </c>
      <c r="BH36" s="147">
        <v>8</v>
      </c>
      <c r="BI36" s="147">
        <v>6</v>
      </c>
      <c r="BJ36" s="147">
        <v>0</v>
      </c>
      <c r="BK36" s="147">
        <v>0</v>
      </c>
      <c r="BL36" s="147">
        <v>0</v>
      </c>
      <c r="BM36" s="147">
        <v>0</v>
      </c>
      <c r="BN36" s="147">
        <v>0</v>
      </c>
      <c r="BO36" s="147">
        <v>0</v>
      </c>
      <c r="BP36" s="147">
        <v>0</v>
      </c>
      <c r="BQ36" s="147">
        <v>0</v>
      </c>
      <c r="BR36" s="147">
        <v>0</v>
      </c>
      <c r="BS36" s="147">
        <v>0</v>
      </c>
      <c r="BT36" s="147">
        <v>0</v>
      </c>
      <c r="BU36" s="147">
        <v>0</v>
      </c>
      <c r="BV36" s="147">
        <v>0</v>
      </c>
      <c r="BW36" s="147">
        <v>0</v>
      </c>
      <c r="BX36" s="147">
        <v>0</v>
      </c>
      <c r="BY36" s="147">
        <v>0</v>
      </c>
      <c r="BZ36" s="147">
        <v>0</v>
      </c>
      <c r="CA36" s="147">
        <v>0</v>
      </c>
      <c r="CB36" s="147">
        <v>0</v>
      </c>
      <c r="CC36" s="147">
        <v>0</v>
      </c>
      <c r="CD36" s="147">
        <v>0</v>
      </c>
      <c r="CE36" s="147">
        <v>0</v>
      </c>
      <c r="CF36" s="147">
        <v>0</v>
      </c>
      <c r="CG36" s="147">
        <v>0</v>
      </c>
      <c r="CH36" s="147">
        <v>0</v>
      </c>
      <c r="CI36" s="147">
        <v>0</v>
      </c>
      <c r="CJ36" s="147">
        <v>0</v>
      </c>
      <c r="CK36" s="147">
        <v>1440</v>
      </c>
      <c r="CL36" s="147">
        <v>6336</v>
      </c>
      <c r="CM36" s="147">
        <v>0</v>
      </c>
      <c r="CN36" s="147">
        <v>30</v>
      </c>
      <c r="CO36" s="147">
        <v>24</v>
      </c>
      <c r="CP36" s="147">
        <v>30</v>
      </c>
      <c r="CQ36" s="147">
        <v>0</v>
      </c>
      <c r="CR36" s="147">
        <v>0</v>
      </c>
      <c r="CS36" s="147">
        <v>0</v>
      </c>
      <c r="CT36" s="147">
        <v>0</v>
      </c>
      <c r="CU36" s="147">
        <v>0</v>
      </c>
      <c r="CV36" s="147">
        <v>0</v>
      </c>
      <c r="CW36" s="147">
        <v>0</v>
      </c>
      <c r="CX36" s="147">
        <v>0</v>
      </c>
      <c r="CY36" s="147">
        <v>0</v>
      </c>
      <c r="CZ36" s="147">
        <v>0</v>
      </c>
      <c r="DA36" s="147">
        <v>0</v>
      </c>
      <c r="DB36" s="147">
        <v>0</v>
      </c>
      <c r="DC36" s="147">
        <v>832</v>
      </c>
      <c r="DD36" s="147">
        <v>3999</v>
      </c>
      <c r="DE36" s="147">
        <v>2461</v>
      </c>
      <c r="DF36" s="147">
        <v>11302</v>
      </c>
      <c r="DG36" s="147">
        <v>5</v>
      </c>
      <c r="DH36" s="147">
        <v>15</v>
      </c>
      <c r="DI36" s="147">
        <v>255</v>
      </c>
      <c r="DJ36" s="147">
        <v>1093</v>
      </c>
      <c r="DK36" s="147">
        <v>1</v>
      </c>
      <c r="DL36" s="147">
        <v>5</v>
      </c>
      <c r="DM36" s="147">
        <v>69</v>
      </c>
      <c r="DN36" s="147">
        <v>371</v>
      </c>
      <c r="DO36" s="147">
        <v>3623</v>
      </c>
      <c r="DP36" s="147">
        <v>16785</v>
      </c>
      <c r="DQ36" s="147">
        <v>238</v>
      </c>
      <c r="DR36" s="147">
        <v>1015</v>
      </c>
      <c r="DS36" s="147">
        <v>3350</v>
      </c>
      <c r="DT36" s="147">
        <v>15592</v>
      </c>
      <c r="DU36" s="147">
        <v>35</v>
      </c>
      <c r="DV36" s="147">
        <v>178</v>
      </c>
      <c r="DW36" s="147">
        <v>3623</v>
      </c>
      <c r="DX36" s="147">
        <v>16785</v>
      </c>
      <c r="DY36" s="147">
        <v>0</v>
      </c>
      <c r="DZ36" s="147">
        <v>0</v>
      </c>
      <c r="EA36" s="147">
        <v>118</v>
      </c>
    </row>
    <row r="37" spans="1:131">
      <c r="A37" s="138">
        <v>6411</v>
      </c>
      <c r="B37" s="2">
        <v>2024</v>
      </c>
      <c r="C37" s="2" t="s">
        <v>418</v>
      </c>
      <c r="D37" s="2" t="s">
        <v>352</v>
      </c>
      <c r="E37" s="140">
        <v>6</v>
      </c>
      <c r="F37" s="141" t="s">
        <v>925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56</v>
      </c>
      <c r="N37" s="2">
        <v>0</v>
      </c>
      <c r="O37" s="2">
        <v>44</v>
      </c>
      <c r="P37" s="2">
        <f t="shared" si="2"/>
        <v>100</v>
      </c>
      <c r="R37" s="147">
        <v>0</v>
      </c>
      <c r="S37" s="147">
        <v>0</v>
      </c>
      <c r="T37" s="147">
        <v>0</v>
      </c>
      <c r="U37" s="147">
        <v>0</v>
      </c>
      <c r="V37" s="147">
        <v>0</v>
      </c>
      <c r="W37" s="147">
        <v>0</v>
      </c>
      <c r="X37" s="147">
        <v>0</v>
      </c>
      <c r="Y37" s="147">
        <v>0</v>
      </c>
      <c r="Z37" s="147">
        <v>0</v>
      </c>
      <c r="AA37" s="147">
        <v>0</v>
      </c>
      <c r="AB37" s="147">
        <v>0</v>
      </c>
      <c r="AC37" s="147">
        <v>0</v>
      </c>
      <c r="AD37" s="147">
        <v>0</v>
      </c>
      <c r="AE37" s="147">
        <v>0</v>
      </c>
      <c r="AF37" s="147">
        <v>0</v>
      </c>
      <c r="AG37" s="147">
        <v>0</v>
      </c>
      <c r="AH37" s="147">
        <v>0</v>
      </c>
      <c r="AI37" s="147">
        <v>0</v>
      </c>
      <c r="AJ37" s="147">
        <v>0</v>
      </c>
      <c r="AK37" s="147">
        <v>0</v>
      </c>
      <c r="AL37" s="147">
        <v>0</v>
      </c>
      <c r="AM37" s="147">
        <v>0</v>
      </c>
      <c r="AN37" s="147">
        <v>0</v>
      </c>
      <c r="AO37" s="147">
        <v>0</v>
      </c>
      <c r="AP37" s="147">
        <v>0</v>
      </c>
      <c r="AQ37" s="147">
        <v>0</v>
      </c>
      <c r="AR37" s="147">
        <v>0</v>
      </c>
      <c r="AS37" s="147">
        <v>0</v>
      </c>
      <c r="AZ37" s="147">
        <v>0</v>
      </c>
      <c r="BA37" s="147">
        <v>0</v>
      </c>
      <c r="BB37" s="147">
        <v>0</v>
      </c>
      <c r="BC37" s="147">
        <v>0</v>
      </c>
      <c r="BD37" s="147">
        <v>0</v>
      </c>
      <c r="BE37" s="147">
        <v>0</v>
      </c>
      <c r="BF37" s="147">
        <v>0</v>
      </c>
      <c r="BG37" s="147">
        <v>0</v>
      </c>
      <c r="BH37" s="147">
        <v>0</v>
      </c>
      <c r="BI37" s="147">
        <v>0</v>
      </c>
      <c r="BJ37" s="147">
        <v>0</v>
      </c>
      <c r="BK37" s="147">
        <v>0</v>
      </c>
      <c r="BL37" s="147">
        <v>0</v>
      </c>
      <c r="BM37" s="147">
        <v>0</v>
      </c>
      <c r="BN37" s="147">
        <v>0</v>
      </c>
      <c r="BO37" s="147">
        <v>0</v>
      </c>
      <c r="BP37" s="147">
        <v>0</v>
      </c>
      <c r="BQ37" s="147">
        <v>0</v>
      </c>
      <c r="BR37" s="147">
        <v>0</v>
      </c>
      <c r="BS37" s="147">
        <v>0</v>
      </c>
      <c r="BT37" s="147">
        <v>0</v>
      </c>
      <c r="BU37" s="147">
        <v>0</v>
      </c>
      <c r="BV37" s="147">
        <v>0</v>
      </c>
      <c r="BW37" s="147">
        <v>0</v>
      </c>
      <c r="BX37" s="147">
        <v>0</v>
      </c>
      <c r="BY37" s="147">
        <v>363</v>
      </c>
      <c r="BZ37" s="147">
        <v>4652</v>
      </c>
      <c r="CA37" s="147">
        <v>0</v>
      </c>
      <c r="CB37" s="147">
        <v>28</v>
      </c>
      <c r="CC37" s="147">
        <v>18</v>
      </c>
      <c r="CD37" s="147">
        <v>24</v>
      </c>
      <c r="CE37" s="147">
        <v>0</v>
      </c>
      <c r="CF37" s="147">
        <v>0</v>
      </c>
      <c r="CG37" s="147">
        <v>0</v>
      </c>
      <c r="CH37" s="147">
        <v>0</v>
      </c>
      <c r="CI37" s="147">
        <v>0</v>
      </c>
      <c r="CJ37" s="147">
        <v>0</v>
      </c>
      <c r="CK37" s="147">
        <v>0</v>
      </c>
      <c r="CL37" s="147">
        <v>0</v>
      </c>
      <c r="CM37" s="147">
        <v>0</v>
      </c>
      <c r="CN37" s="147">
        <v>0</v>
      </c>
      <c r="CO37" s="147">
        <v>0</v>
      </c>
      <c r="CP37" s="147">
        <v>0</v>
      </c>
      <c r="CQ37" s="147">
        <v>0</v>
      </c>
      <c r="CR37" s="147">
        <v>0</v>
      </c>
      <c r="CS37" s="147">
        <v>0</v>
      </c>
      <c r="CT37" s="147">
        <v>0</v>
      </c>
      <c r="CU37" s="147">
        <v>0</v>
      </c>
      <c r="CV37" s="147">
        <v>0</v>
      </c>
      <c r="CW37" s="147">
        <v>102</v>
      </c>
      <c r="CX37" s="147">
        <v>2452</v>
      </c>
      <c r="CY37" s="147">
        <v>0</v>
      </c>
      <c r="CZ37" s="147">
        <v>25</v>
      </c>
      <c r="DA37" s="147">
        <v>15</v>
      </c>
      <c r="DB37" s="147">
        <v>20</v>
      </c>
      <c r="DC37" s="147">
        <v>269</v>
      </c>
      <c r="DD37" s="147">
        <v>4110</v>
      </c>
      <c r="DE37" s="147">
        <v>162</v>
      </c>
      <c r="DF37" s="147">
        <v>2475</v>
      </c>
      <c r="DG37" s="147">
        <v>2</v>
      </c>
      <c r="DH37" s="147">
        <v>31</v>
      </c>
      <c r="DI37" s="147">
        <v>15</v>
      </c>
      <c r="DJ37" s="147">
        <v>229</v>
      </c>
      <c r="DK37" s="147">
        <v>3</v>
      </c>
      <c r="DL37" s="147">
        <v>46</v>
      </c>
      <c r="DM37" s="147">
        <v>14</v>
      </c>
      <c r="DN37" s="147">
        <v>213</v>
      </c>
      <c r="DO37" s="147">
        <v>465</v>
      </c>
      <c r="DP37" s="147">
        <v>7104</v>
      </c>
      <c r="DQ37" s="147">
        <v>65</v>
      </c>
      <c r="DR37" s="147">
        <v>993</v>
      </c>
      <c r="DS37" s="147">
        <v>383</v>
      </c>
      <c r="DT37" s="147">
        <v>5851</v>
      </c>
      <c r="DU37" s="147">
        <v>17</v>
      </c>
      <c r="DV37" s="147">
        <v>260</v>
      </c>
      <c r="DW37" s="147">
        <v>465</v>
      </c>
      <c r="DX37" s="147">
        <v>7104</v>
      </c>
      <c r="DY37" s="147">
        <v>0</v>
      </c>
      <c r="DZ37" s="147">
        <v>0</v>
      </c>
      <c r="EA37" s="147">
        <v>0</v>
      </c>
    </row>
    <row r="38" spans="1:131">
      <c r="A38" s="138">
        <v>315</v>
      </c>
      <c r="B38" s="2">
        <v>2024</v>
      </c>
      <c r="C38" s="2" t="s">
        <v>420</v>
      </c>
      <c r="D38" s="2" t="s">
        <v>422</v>
      </c>
      <c r="E38" s="140">
        <v>7</v>
      </c>
      <c r="F38" s="141" t="s">
        <v>926</v>
      </c>
      <c r="G38" s="2">
        <v>437</v>
      </c>
      <c r="H38" s="2">
        <v>170</v>
      </c>
      <c r="I38" s="2">
        <v>45</v>
      </c>
      <c r="J38" s="2">
        <v>44</v>
      </c>
      <c r="K38" s="2">
        <v>0</v>
      </c>
      <c r="L38" s="2">
        <v>61</v>
      </c>
      <c r="M38" s="2">
        <v>37</v>
      </c>
      <c r="N38" s="2">
        <v>0</v>
      </c>
      <c r="O38" s="2">
        <v>0</v>
      </c>
      <c r="P38" s="2">
        <f t="shared" si="2"/>
        <v>794</v>
      </c>
      <c r="R38" s="147">
        <v>24514</v>
      </c>
      <c r="S38" s="147">
        <v>0</v>
      </c>
      <c r="T38" s="147">
        <v>3367</v>
      </c>
      <c r="U38" s="147">
        <v>6829</v>
      </c>
      <c r="V38" s="147">
        <v>6335</v>
      </c>
      <c r="W38" s="147">
        <v>7983</v>
      </c>
      <c r="X38" s="147">
        <v>151427</v>
      </c>
      <c r="Y38" s="147">
        <v>0</v>
      </c>
      <c r="Z38" s="147">
        <v>18146</v>
      </c>
      <c r="AA38" s="147">
        <v>43043</v>
      </c>
      <c r="AB38" s="147">
        <v>41677</v>
      </c>
      <c r="AC38" s="147">
        <v>48561</v>
      </c>
      <c r="AD38" s="147">
        <v>415</v>
      </c>
      <c r="AE38" s="147">
        <v>405</v>
      </c>
      <c r="AF38" s="147">
        <v>6484</v>
      </c>
      <c r="AG38" s="147">
        <v>415</v>
      </c>
      <c r="AH38" s="147">
        <v>4462</v>
      </c>
      <c r="AI38" s="147">
        <v>11603</v>
      </c>
      <c r="AJ38" s="147">
        <v>271</v>
      </c>
      <c r="AK38" s="147">
        <v>795</v>
      </c>
      <c r="AL38" s="147">
        <v>4733</v>
      </c>
      <c r="AM38" s="147">
        <v>12398</v>
      </c>
      <c r="AN38" s="147">
        <v>2267</v>
      </c>
      <c r="AO38" s="147">
        <v>56</v>
      </c>
      <c r="AP38" s="147">
        <v>56</v>
      </c>
      <c r="AQ38" s="147">
        <v>56</v>
      </c>
      <c r="AR38" s="147">
        <v>3958</v>
      </c>
      <c r="AS38" s="147">
        <v>3921</v>
      </c>
      <c r="AZ38" s="147">
        <v>7115</v>
      </c>
      <c r="BA38" s="147">
        <v>4490</v>
      </c>
      <c r="BB38" s="147">
        <v>7115</v>
      </c>
      <c r="BC38" s="147">
        <v>32582</v>
      </c>
      <c r="BD38" s="147">
        <v>20562</v>
      </c>
      <c r="BE38" s="147">
        <v>53144</v>
      </c>
      <c r="BF38" s="147">
        <v>69</v>
      </c>
      <c r="BG38" s="147">
        <v>170</v>
      </c>
      <c r="BH38" s="147">
        <v>170</v>
      </c>
      <c r="BI38" s="147">
        <v>170</v>
      </c>
      <c r="BJ38" s="147">
        <v>3133</v>
      </c>
      <c r="BK38" s="147">
        <v>11017</v>
      </c>
      <c r="BL38" s="147">
        <v>2434</v>
      </c>
      <c r="BM38" s="147">
        <v>45</v>
      </c>
      <c r="BN38" s="147">
        <v>45</v>
      </c>
      <c r="BO38" s="147">
        <v>45</v>
      </c>
      <c r="BP38" s="147">
        <v>0</v>
      </c>
      <c r="BQ38" s="147">
        <v>0</v>
      </c>
      <c r="BR38" s="147">
        <v>0</v>
      </c>
      <c r="BS38" s="147">
        <v>0</v>
      </c>
      <c r="BT38" s="147">
        <v>0</v>
      </c>
      <c r="BU38" s="147">
        <v>0</v>
      </c>
      <c r="BV38" s="147">
        <v>0</v>
      </c>
      <c r="BW38" s="147">
        <v>0</v>
      </c>
      <c r="BX38" s="147">
        <v>0</v>
      </c>
      <c r="BY38" s="147">
        <v>795</v>
      </c>
      <c r="BZ38" s="147">
        <v>10826</v>
      </c>
      <c r="CA38" s="147">
        <v>0</v>
      </c>
      <c r="CB38" s="147">
        <v>37</v>
      </c>
      <c r="CC38" s="147">
        <v>37</v>
      </c>
      <c r="CD38" s="147">
        <v>37</v>
      </c>
      <c r="CE38" s="147">
        <v>0</v>
      </c>
      <c r="CF38" s="147">
        <v>0</v>
      </c>
      <c r="CG38" s="147">
        <v>0</v>
      </c>
      <c r="CH38" s="147">
        <v>0</v>
      </c>
      <c r="CI38" s="147">
        <v>0</v>
      </c>
      <c r="CJ38" s="147">
        <v>0</v>
      </c>
      <c r="CK38" s="147">
        <v>0</v>
      </c>
      <c r="CL38" s="147">
        <v>0</v>
      </c>
      <c r="CM38" s="147">
        <v>0</v>
      </c>
      <c r="CN38" s="147">
        <v>0</v>
      </c>
      <c r="CO38" s="147">
        <v>0</v>
      </c>
      <c r="CP38" s="147">
        <v>0</v>
      </c>
      <c r="CQ38" s="147">
        <v>182</v>
      </c>
      <c r="CR38" s="147">
        <v>16012</v>
      </c>
      <c r="CS38" s="147">
        <v>0</v>
      </c>
      <c r="CT38" s="147">
        <v>61</v>
      </c>
      <c r="CU38" s="147">
        <v>57</v>
      </c>
      <c r="CV38" s="147">
        <v>61</v>
      </c>
      <c r="CW38" s="147">
        <v>0</v>
      </c>
      <c r="CX38" s="147">
        <v>0</v>
      </c>
      <c r="CY38" s="147">
        <v>0</v>
      </c>
      <c r="CZ38" s="147">
        <v>0</v>
      </c>
      <c r="DA38" s="147">
        <v>0</v>
      </c>
      <c r="DB38" s="147">
        <v>0</v>
      </c>
      <c r="DC38" s="147">
        <v>22405</v>
      </c>
      <c r="DD38" s="147">
        <v>129801</v>
      </c>
      <c r="DE38" s="147">
        <v>16125</v>
      </c>
      <c r="DF38" s="147">
        <v>113468</v>
      </c>
      <c r="DG38" s="147">
        <v>198</v>
      </c>
      <c r="DH38" s="147">
        <v>1086</v>
      </c>
      <c r="DI38" s="147">
        <v>395</v>
      </c>
      <c r="DJ38" s="147">
        <v>2585</v>
      </c>
      <c r="DK38" s="147">
        <v>137</v>
      </c>
      <c r="DL38" s="147">
        <v>638</v>
      </c>
      <c r="DM38" s="147">
        <v>1212</v>
      </c>
      <c r="DN38" s="147">
        <v>7246</v>
      </c>
      <c r="DO38" s="147">
        <v>40472</v>
      </c>
      <c r="DP38" s="147">
        <v>254824</v>
      </c>
      <c r="DQ38" s="147">
        <v>6732</v>
      </c>
      <c r="DR38" s="147">
        <v>34145</v>
      </c>
      <c r="DS38" s="147">
        <v>33103</v>
      </c>
      <c r="DT38" s="147">
        <v>216493</v>
      </c>
      <c r="DU38" s="147">
        <v>637</v>
      </c>
      <c r="DV38" s="147">
        <v>4186</v>
      </c>
      <c r="DW38" s="147">
        <v>40472</v>
      </c>
      <c r="DX38" s="147">
        <v>254824</v>
      </c>
      <c r="DY38" s="147">
        <v>48</v>
      </c>
      <c r="DZ38" s="147">
        <v>7902</v>
      </c>
      <c r="EA38" s="147">
        <v>11254</v>
      </c>
    </row>
    <row r="39" spans="1:131">
      <c r="A39" s="138">
        <v>1099</v>
      </c>
      <c r="B39" s="2">
        <v>2024</v>
      </c>
      <c r="C39" s="2" t="s">
        <v>423</v>
      </c>
      <c r="D39" s="2" t="s">
        <v>425</v>
      </c>
      <c r="E39" s="140">
        <v>7</v>
      </c>
      <c r="F39" s="141" t="s">
        <v>926</v>
      </c>
      <c r="G39" s="2">
        <v>300</v>
      </c>
      <c r="H39" s="2">
        <v>25</v>
      </c>
      <c r="I39" s="2">
        <v>0</v>
      </c>
      <c r="J39" s="2">
        <v>21</v>
      </c>
      <c r="K39" s="2">
        <v>0</v>
      </c>
      <c r="L39" s="2">
        <v>0</v>
      </c>
      <c r="M39" s="2">
        <v>46</v>
      </c>
      <c r="N39" s="2">
        <v>93</v>
      </c>
      <c r="O39" s="2">
        <v>0</v>
      </c>
      <c r="P39" s="2">
        <f t="shared" si="2"/>
        <v>485</v>
      </c>
      <c r="R39" s="147">
        <v>5520</v>
      </c>
      <c r="S39" s="147">
        <v>0</v>
      </c>
      <c r="T39" s="147">
        <v>716</v>
      </c>
      <c r="U39" s="147">
        <v>1652</v>
      </c>
      <c r="V39" s="147">
        <v>1487</v>
      </c>
      <c r="W39" s="147">
        <v>1665</v>
      </c>
      <c r="X39" s="147">
        <v>29829</v>
      </c>
      <c r="Y39" s="147">
        <v>0</v>
      </c>
      <c r="Z39" s="147">
        <v>3195</v>
      </c>
      <c r="AA39" s="147">
        <v>8173</v>
      </c>
      <c r="AB39" s="147">
        <v>8649</v>
      </c>
      <c r="AC39" s="147">
        <v>9812</v>
      </c>
      <c r="AD39" s="147">
        <v>140</v>
      </c>
      <c r="AE39" s="147">
        <v>140</v>
      </c>
      <c r="AF39" s="147">
        <v>14792</v>
      </c>
      <c r="AG39" s="147">
        <v>122</v>
      </c>
      <c r="AH39" s="147">
        <v>507</v>
      </c>
      <c r="AI39" s="147">
        <v>1302</v>
      </c>
      <c r="AJ39" s="147">
        <v>44</v>
      </c>
      <c r="AK39" s="147">
        <v>160</v>
      </c>
      <c r="AL39" s="147">
        <v>551</v>
      </c>
      <c r="AM39" s="147">
        <v>1462</v>
      </c>
      <c r="AN39" s="147">
        <v>87</v>
      </c>
      <c r="AO39" s="147">
        <v>0</v>
      </c>
      <c r="AP39" s="147">
        <v>0</v>
      </c>
      <c r="AQ39" s="147">
        <v>0</v>
      </c>
      <c r="AR39" s="147">
        <v>466</v>
      </c>
      <c r="AS39" s="147">
        <v>458</v>
      </c>
      <c r="AZ39" s="147">
        <v>438</v>
      </c>
      <c r="BA39" s="147">
        <v>323</v>
      </c>
      <c r="BB39" s="147">
        <v>438</v>
      </c>
      <c r="BC39" s="147">
        <v>1406</v>
      </c>
      <c r="BD39" s="147">
        <v>1372</v>
      </c>
      <c r="BE39" s="147">
        <v>2778</v>
      </c>
      <c r="BF39" s="147">
        <v>8</v>
      </c>
      <c r="BG39" s="147">
        <v>14</v>
      </c>
      <c r="BH39" s="147">
        <v>14</v>
      </c>
      <c r="BI39" s="147">
        <v>10</v>
      </c>
      <c r="BJ39" s="147">
        <v>0</v>
      </c>
      <c r="BK39" s="147">
        <v>0</v>
      </c>
      <c r="BL39" s="147">
        <v>0</v>
      </c>
      <c r="BM39" s="147">
        <v>0</v>
      </c>
      <c r="BN39" s="147">
        <v>0</v>
      </c>
      <c r="BO39" s="147">
        <v>0</v>
      </c>
      <c r="BP39" s="147">
        <v>0</v>
      </c>
      <c r="BQ39" s="147">
        <v>0</v>
      </c>
      <c r="BR39" s="147">
        <v>0</v>
      </c>
      <c r="BS39" s="147">
        <v>0</v>
      </c>
      <c r="BT39" s="147">
        <v>0</v>
      </c>
      <c r="BU39" s="147">
        <v>0</v>
      </c>
      <c r="BV39" s="147">
        <v>0</v>
      </c>
      <c r="BW39" s="147">
        <v>0</v>
      </c>
      <c r="BX39" s="147">
        <v>0</v>
      </c>
      <c r="BY39" s="147">
        <v>751</v>
      </c>
      <c r="BZ39" s="147">
        <v>10951</v>
      </c>
      <c r="CA39" s="147">
        <v>0</v>
      </c>
      <c r="CB39" s="147">
        <v>0</v>
      </c>
      <c r="CC39" s="147">
        <v>0</v>
      </c>
      <c r="CD39" s="147">
        <v>0</v>
      </c>
      <c r="CE39" s="147">
        <v>0</v>
      </c>
      <c r="CF39" s="147">
        <v>0</v>
      </c>
      <c r="CG39" s="147">
        <v>0</v>
      </c>
      <c r="CH39" s="147">
        <v>0</v>
      </c>
      <c r="CI39" s="147">
        <v>0</v>
      </c>
      <c r="CJ39" s="147">
        <v>0</v>
      </c>
      <c r="CK39" s="147">
        <v>1651</v>
      </c>
      <c r="CL39" s="147">
        <v>18088</v>
      </c>
      <c r="CM39" s="147">
        <v>0</v>
      </c>
      <c r="CN39" s="147">
        <v>64</v>
      </c>
      <c r="CO39" s="147">
        <v>61</v>
      </c>
      <c r="CP39" s="147">
        <v>61</v>
      </c>
      <c r="CQ39" s="147">
        <v>0</v>
      </c>
      <c r="CR39" s="147">
        <v>0</v>
      </c>
      <c r="CS39" s="147">
        <v>0</v>
      </c>
      <c r="CT39" s="147">
        <v>0</v>
      </c>
      <c r="CU39" s="147">
        <v>0</v>
      </c>
      <c r="CV39" s="147">
        <v>0</v>
      </c>
      <c r="CW39" s="147">
        <v>0</v>
      </c>
      <c r="CX39" s="147">
        <v>0</v>
      </c>
      <c r="CY39" s="147">
        <v>0</v>
      </c>
      <c r="CZ39" s="147">
        <v>0</v>
      </c>
      <c r="DA39" s="147">
        <v>0</v>
      </c>
      <c r="DB39" s="147">
        <v>0</v>
      </c>
      <c r="DC39" s="147">
        <v>1465</v>
      </c>
      <c r="DD39" s="147">
        <v>11508</v>
      </c>
      <c r="DE39" s="147">
        <v>6545</v>
      </c>
      <c r="DF39" s="147">
        <v>42584</v>
      </c>
      <c r="DG39" s="147">
        <v>7</v>
      </c>
      <c r="DH39" s="147">
        <v>27</v>
      </c>
      <c r="DI39" s="147">
        <v>50</v>
      </c>
      <c r="DJ39" s="147">
        <v>333</v>
      </c>
      <c r="DK39" s="147">
        <v>33</v>
      </c>
      <c r="DL39" s="147">
        <v>431</v>
      </c>
      <c r="DM39" s="147">
        <v>561</v>
      </c>
      <c r="DN39" s="147">
        <v>6427</v>
      </c>
      <c r="DO39" s="147">
        <v>8661</v>
      </c>
      <c r="DP39" s="147">
        <v>61310</v>
      </c>
      <c r="DQ39" s="147">
        <v>539</v>
      </c>
      <c r="DR39" s="147">
        <v>3273</v>
      </c>
      <c r="DS39" s="147">
        <v>7862</v>
      </c>
      <c r="DT39" s="147">
        <v>51484</v>
      </c>
      <c r="DU39" s="147">
        <v>260</v>
      </c>
      <c r="DV39" s="147">
        <v>6553</v>
      </c>
      <c r="DW39" s="147">
        <v>8661</v>
      </c>
      <c r="DX39" s="147">
        <v>61310</v>
      </c>
      <c r="DY39" s="147">
        <v>0</v>
      </c>
      <c r="DZ39" s="147">
        <v>0</v>
      </c>
      <c r="EA39" s="147">
        <v>14887</v>
      </c>
    </row>
    <row r="40" spans="1:131">
      <c r="A40" s="138">
        <v>3210</v>
      </c>
      <c r="B40" s="2">
        <v>2024</v>
      </c>
      <c r="C40" s="2" t="s">
        <v>426</v>
      </c>
      <c r="D40" s="2" t="s">
        <v>428</v>
      </c>
      <c r="E40" s="140">
        <v>7</v>
      </c>
      <c r="F40" s="141" t="s">
        <v>926</v>
      </c>
      <c r="G40" s="2">
        <v>294</v>
      </c>
      <c r="H40" s="2">
        <v>48</v>
      </c>
      <c r="I40" s="2">
        <v>0</v>
      </c>
      <c r="J40" s="2">
        <v>28</v>
      </c>
      <c r="K40" s="2">
        <v>0</v>
      </c>
      <c r="L40" s="2">
        <v>0</v>
      </c>
      <c r="M40" s="2">
        <v>0</v>
      </c>
      <c r="N40" s="2">
        <v>36</v>
      </c>
      <c r="O40" s="2">
        <v>0</v>
      </c>
      <c r="P40" s="2">
        <f t="shared" si="2"/>
        <v>406</v>
      </c>
      <c r="R40" s="147">
        <v>17368</v>
      </c>
      <c r="S40" s="147">
        <v>2</v>
      </c>
      <c r="T40" s="147">
        <v>1444</v>
      </c>
      <c r="U40" s="147">
        <v>3834</v>
      </c>
      <c r="V40" s="147">
        <v>4323</v>
      </c>
      <c r="W40" s="147">
        <v>7765</v>
      </c>
      <c r="X40" s="147">
        <v>85219</v>
      </c>
      <c r="Y40" s="147">
        <v>3</v>
      </c>
      <c r="Z40" s="147">
        <v>5390</v>
      </c>
      <c r="AA40" s="147">
        <v>17954</v>
      </c>
      <c r="AB40" s="147">
        <v>22044</v>
      </c>
      <c r="AC40" s="147">
        <v>39828</v>
      </c>
      <c r="AD40" s="147">
        <v>294</v>
      </c>
      <c r="AE40" s="147">
        <v>281</v>
      </c>
      <c r="AF40" s="147">
        <v>12043</v>
      </c>
      <c r="AG40" s="147">
        <v>294</v>
      </c>
      <c r="AH40" s="147">
        <v>735</v>
      </c>
      <c r="AI40" s="147">
        <v>1515</v>
      </c>
      <c r="AJ40" s="147">
        <v>19</v>
      </c>
      <c r="AK40" s="147">
        <v>36</v>
      </c>
      <c r="AL40" s="147">
        <v>754</v>
      </c>
      <c r="AM40" s="147">
        <v>1551</v>
      </c>
      <c r="AN40" s="147">
        <v>126</v>
      </c>
      <c r="AO40" s="147">
        <v>27</v>
      </c>
      <c r="AP40" s="147">
        <v>11</v>
      </c>
      <c r="AQ40" s="147">
        <v>27</v>
      </c>
      <c r="AR40" s="147">
        <v>701</v>
      </c>
      <c r="AS40" s="147">
        <v>698</v>
      </c>
      <c r="AZ40" s="147">
        <v>1585</v>
      </c>
      <c r="BA40" s="147">
        <v>429</v>
      </c>
      <c r="BB40" s="147">
        <v>1585</v>
      </c>
      <c r="BC40" s="147">
        <v>4770</v>
      </c>
      <c r="BD40" s="147">
        <v>2265</v>
      </c>
      <c r="BE40" s="147">
        <v>7035</v>
      </c>
      <c r="BF40" s="147">
        <v>443</v>
      </c>
      <c r="BG40" s="147">
        <v>34</v>
      </c>
      <c r="BH40" s="147">
        <v>34</v>
      </c>
      <c r="BI40" s="147">
        <v>24</v>
      </c>
      <c r="BJ40" s="147">
        <v>0</v>
      </c>
      <c r="BK40" s="147">
        <v>0</v>
      </c>
      <c r="BL40" s="147">
        <v>0</v>
      </c>
      <c r="BM40" s="147">
        <v>0</v>
      </c>
      <c r="BN40" s="147">
        <v>0</v>
      </c>
      <c r="BO40" s="147">
        <v>0</v>
      </c>
      <c r="BP40" s="147">
        <v>0</v>
      </c>
      <c r="BQ40" s="147">
        <v>0</v>
      </c>
      <c r="BR40" s="147">
        <v>0</v>
      </c>
      <c r="BS40" s="147">
        <v>0</v>
      </c>
      <c r="BT40" s="147">
        <v>0</v>
      </c>
      <c r="BU40" s="147">
        <v>0</v>
      </c>
      <c r="BV40" s="147">
        <v>0</v>
      </c>
      <c r="BW40" s="147">
        <v>0</v>
      </c>
      <c r="BX40" s="147">
        <v>0</v>
      </c>
      <c r="BY40" s="147">
        <v>0</v>
      </c>
      <c r="BZ40" s="147">
        <v>0</v>
      </c>
      <c r="CA40" s="147">
        <v>0</v>
      </c>
      <c r="CB40" s="147">
        <v>0</v>
      </c>
      <c r="CC40" s="147">
        <v>0</v>
      </c>
      <c r="CD40" s="147">
        <v>0</v>
      </c>
      <c r="CE40" s="147">
        <v>0</v>
      </c>
      <c r="CF40" s="147">
        <v>0</v>
      </c>
      <c r="CG40" s="147">
        <v>0</v>
      </c>
      <c r="CH40" s="147">
        <v>0</v>
      </c>
      <c r="CI40" s="147">
        <v>0</v>
      </c>
      <c r="CJ40" s="147">
        <v>0</v>
      </c>
      <c r="CK40" s="147">
        <v>995</v>
      </c>
      <c r="CL40" s="147">
        <v>5182</v>
      </c>
      <c r="CM40" s="147">
        <v>0</v>
      </c>
      <c r="CN40" s="147">
        <v>36</v>
      </c>
      <c r="CO40" s="147">
        <v>20</v>
      </c>
      <c r="CP40" s="147">
        <v>36</v>
      </c>
      <c r="CQ40" s="147">
        <v>0</v>
      </c>
      <c r="CR40" s="147">
        <v>0</v>
      </c>
      <c r="CS40" s="147">
        <v>0</v>
      </c>
      <c r="CT40" s="147">
        <v>0</v>
      </c>
      <c r="CU40" s="147">
        <v>0</v>
      </c>
      <c r="CV40" s="147">
        <v>0</v>
      </c>
      <c r="CW40" s="147">
        <v>0</v>
      </c>
      <c r="CX40" s="147">
        <v>0</v>
      </c>
      <c r="CY40" s="147">
        <v>0</v>
      </c>
      <c r="CZ40" s="147">
        <v>0</v>
      </c>
      <c r="DA40" s="147">
        <v>0</v>
      </c>
      <c r="DB40" s="147">
        <v>0</v>
      </c>
      <c r="DC40" s="147">
        <v>15983</v>
      </c>
      <c r="DD40" s="147">
        <v>75039</v>
      </c>
      <c r="DE40" s="147">
        <v>2523</v>
      </c>
      <c r="DF40" s="147">
        <v>14122</v>
      </c>
      <c r="DG40" s="147">
        <v>16</v>
      </c>
      <c r="DH40" s="147">
        <v>71</v>
      </c>
      <c r="DI40" s="147">
        <v>285</v>
      </c>
      <c r="DJ40" s="147">
        <v>1213</v>
      </c>
      <c r="DK40" s="147">
        <v>14</v>
      </c>
      <c r="DL40" s="147">
        <v>85</v>
      </c>
      <c r="DM40" s="147">
        <v>1881</v>
      </c>
      <c r="DN40" s="147">
        <v>8457</v>
      </c>
      <c r="DO40" s="147">
        <v>20702</v>
      </c>
      <c r="DP40" s="147">
        <v>98987</v>
      </c>
      <c r="DQ40" s="147">
        <v>1203</v>
      </c>
      <c r="DR40" s="147">
        <v>4725</v>
      </c>
      <c r="DS40" s="147">
        <v>18930</v>
      </c>
      <c r="DT40" s="147">
        <v>91548</v>
      </c>
      <c r="DU40" s="147">
        <v>569</v>
      </c>
      <c r="DV40" s="147">
        <v>2714</v>
      </c>
      <c r="DW40" s="147">
        <v>20702</v>
      </c>
      <c r="DX40" s="147">
        <v>98987</v>
      </c>
      <c r="DY40" s="147">
        <v>0</v>
      </c>
      <c r="DZ40" s="147">
        <v>0</v>
      </c>
      <c r="EA40" s="147">
        <v>12612</v>
      </c>
    </row>
    <row r="41" spans="1:131">
      <c r="A41" s="138">
        <v>3712</v>
      </c>
      <c r="B41" s="2">
        <v>2024</v>
      </c>
      <c r="C41" s="2" t="s">
        <v>429</v>
      </c>
      <c r="D41" s="2" t="s">
        <v>352</v>
      </c>
      <c r="E41" s="140">
        <v>6</v>
      </c>
      <c r="F41" s="141" t="s">
        <v>923</v>
      </c>
      <c r="G41" s="2">
        <v>0</v>
      </c>
      <c r="H41" s="2">
        <v>6</v>
      </c>
      <c r="I41" s="2">
        <v>48</v>
      </c>
      <c r="J41" s="2">
        <v>0</v>
      </c>
      <c r="K41" s="2">
        <v>0</v>
      </c>
      <c r="L41" s="2">
        <v>0</v>
      </c>
      <c r="M41" s="2">
        <v>6</v>
      </c>
      <c r="N41" s="2">
        <v>0</v>
      </c>
      <c r="O41" s="2">
        <v>0</v>
      </c>
      <c r="P41" s="2">
        <f t="shared" si="2"/>
        <v>60</v>
      </c>
      <c r="R41" s="147">
        <v>0</v>
      </c>
      <c r="S41" s="147">
        <v>0</v>
      </c>
      <c r="T41" s="147">
        <v>0</v>
      </c>
      <c r="U41" s="147">
        <v>0</v>
      </c>
      <c r="V41" s="147">
        <v>0</v>
      </c>
      <c r="W41" s="147">
        <v>0</v>
      </c>
      <c r="X41" s="147">
        <v>0</v>
      </c>
      <c r="Y41" s="147">
        <v>0</v>
      </c>
      <c r="Z41" s="147">
        <v>0</v>
      </c>
      <c r="AA41" s="147">
        <v>0</v>
      </c>
      <c r="AB41" s="147">
        <v>0</v>
      </c>
      <c r="AC41" s="147">
        <v>0</v>
      </c>
      <c r="AD41" s="147">
        <v>0</v>
      </c>
      <c r="AE41" s="147">
        <v>0</v>
      </c>
      <c r="AF41" s="147">
        <v>0</v>
      </c>
      <c r="AG41" s="147">
        <v>0</v>
      </c>
      <c r="AH41" s="147">
        <v>0</v>
      </c>
      <c r="AI41" s="147">
        <v>0</v>
      </c>
      <c r="AJ41" s="147">
        <v>0</v>
      </c>
      <c r="AK41" s="147">
        <v>0</v>
      </c>
      <c r="AL41" s="147">
        <v>0</v>
      </c>
      <c r="AM41" s="147">
        <v>0</v>
      </c>
      <c r="AN41" s="147">
        <v>0</v>
      </c>
      <c r="AO41" s="147">
        <v>0</v>
      </c>
      <c r="AP41" s="147">
        <v>0</v>
      </c>
      <c r="AQ41" s="147">
        <v>0</v>
      </c>
      <c r="AR41" s="147">
        <v>0</v>
      </c>
      <c r="AS41" s="147">
        <v>0</v>
      </c>
      <c r="AZ41" s="147">
        <v>0</v>
      </c>
      <c r="BA41" s="147">
        <v>290</v>
      </c>
      <c r="BB41" s="147">
        <v>0</v>
      </c>
      <c r="BC41" s="147">
        <v>0</v>
      </c>
      <c r="BD41" s="147">
        <v>467</v>
      </c>
      <c r="BE41" s="147">
        <v>467</v>
      </c>
      <c r="BF41" s="147">
        <v>0</v>
      </c>
      <c r="BG41" s="147">
        <v>0</v>
      </c>
      <c r="BH41" s="147">
        <v>0</v>
      </c>
      <c r="BI41" s="147">
        <v>0</v>
      </c>
      <c r="BJ41" s="147">
        <v>455</v>
      </c>
      <c r="BK41" s="147">
        <v>1834</v>
      </c>
      <c r="BL41" s="147">
        <v>0</v>
      </c>
      <c r="BM41" s="147">
        <v>16</v>
      </c>
      <c r="BN41" s="147">
        <v>16</v>
      </c>
      <c r="BO41" s="147">
        <v>12</v>
      </c>
      <c r="BP41" s="147">
        <v>0</v>
      </c>
      <c r="BQ41" s="147">
        <v>0</v>
      </c>
      <c r="BR41" s="147">
        <v>0</v>
      </c>
      <c r="BS41" s="147">
        <v>0</v>
      </c>
      <c r="BT41" s="147">
        <v>0</v>
      </c>
      <c r="BU41" s="147">
        <v>0</v>
      </c>
      <c r="BV41" s="147">
        <v>0</v>
      </c>
      <c r="BW41" s="147">
        <v>0</v>
      </c>
      <c r="BX41" s="147">
        <v>0</v>
      </c>
      <c r="BY41" s="147">
        <v>57</v>
      </c>
      <c r="BZ41" s="147">
        <v>1041</v>
      </c>
      <c r="CA41" s="147">
        <v>0</v>
      </c>
      <c r="CB41" s="147">
        <v>0</v>
      </c>
      <c r="CC41" s="147">
        <v>0</v>
      </c>
      <c r="CD41" s="147">
        <v>0</v>
      </c>
      <c r="CE41" s="147">
        <v>0</v>
      </c>
      <c r="CF41" s="147">
        <v>0</v>
      </c>
      <c r="CG41" s="147">
        <v>0</v>
      </c>
      <c r="CH41" s="147">
        <v>0</v>
      </c>
      <c r="CI41" s="147">
        <v>0</v>
      </c>
      <c r="CJ41" s="147">
        <v>0</v>
      </c>
      <c r="CK41" s="147">
        <v>0</v>
      </c>
      <c r="CL41" s="147">
        <v>0</v>
      </c>
      <c r="CM41" s="147">
        <v>0</v>
      </c>
      <c r="CN41" s="147">
        <v>0</v>
      </c>
      <c r="CO41" s="147">
        <v>0</v>
      </c>
      <c r="CP41" s="147">
        <v>0</v>
      </c>
      <c r="CQ41" s="147">
        <v>0</v>
      </c>
      <c r="CR41" s="147">
        <v>0</v>
      </c>
      <c r="CS41" s="147">
        <v>0</v>
      </c>
      <c r="CT41" s="147">
        <v>0</v>
      </c>
      <c r="CU41" s="147">
        <v>0</v>
      </c>
      <c r="CV41" s="147">
        <v>0</v>
      </c>
      <c r="CW41" s="147">
        <v>0</v>
      </c>
      <c r="CX41" s="147">
        <v>0</v>
      </c>
      <c r="CY41" s="147">
        <v>0</v>
      </c>
      <c r="CZ41" s="147">
        <v>0</v>
      </c>
      <c r="DA41" s="147">
        <v>0</v>
      </c>
      <c r="DB41" s="147">
        <v>0</v>
      </c>
      <c r="DC41" s="147">
        <v>274</v>
      </c>
      <c r="DD41" s="147">
        <v>1449</v>
      </c>
      <c r="DE41" s="147">
        <v>81</v>
      </c>
      <c r="DF41" s="147">
        <v>694</v>
      </c>
      <c r="DG41" s="147">
        <v>4</v>
      </c>
      <c r="DH41" s="147">
        <v>60</v>
      </c>
      <c r="DI41" s="147">
        <v>17</v>
      </c>
      <c r="DJ41" s="147">
        <v>58</v>
      </c>
      <c r="DK41" s="147">
        <v>2</v>
      </c>
      <c r="DL41" s="147">
        <v>6</v>
      </c>
      <c r="DM41" s="147">
        <v>134</v>
      </c>
      <c r="DN41" s="147">
        <v>1075</v>
      </c>
      <c r="DO41" s="147">
        <v>512</v>
      </c>
      <c r="DP41" s="147">
        <v>3342</v>
      </c>
      <c r="DQ41" s="147">
        <v>120</v>
      </c>
      <c r="DR41" s="147">
        <v>775</v>
      </c>
      <c r="DS41" s="147">
        <v>305</v>
      </c>
      <c r="DT41" s="147">
        <v>2001</v>
      </c>
      <c r="DU41" s="147">
        <v>87</v>
      </c>
      <c r="DV41" s="147">
        <v>566</v>
      </c>
      <c r="DW41" s="147">
        <v>512</v>
      </c>
      <c r="DX41" s="147">
        <v>3342</v>
      </c>
      <c r="DY41" s="147">
        <v>0</v>
      </c>
      <c r="DZ41" s="147">
        <v>0</v>
      </c>
      <c r="EA41" s="147">
        <v>0</v>
      </c>
    </row>
    <row r="42" spans="1:131">
      <c r="A42" s="138">
        <v>4697</v>
      </c>
      <c r="B42" s="2">
        <v>2024</v>
      </c>
      <c r="C42" s="2" t="s">
        <v>431</v>
      </c>
      <c r="D42" s="2" t="s">
        <v>433</v>
      </c>
      <c r="E42" s="140">
        <v>7</v>
      </c>
      <c r="F42" s="141" t="s">
        <v>926</v>
      </c>
      <c r="G42" s="2">
        <v>197</v>
      </c>
      <c r="H42" s="2">
        <v>20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27</v>
      </c>
      <c r="O42" s="2">
        <v>0</v>
      </c>
      <c r="P42" s="2">
        <f t="shared" si="2"/>
        <v>244</v>
      </c>
      <c r="R42" s="147">
        <v>6828</v>
      </c>
      <c r="S42" s="147">
        <v>0</v>
      </c>
      <c r="T42" s="147">
        <v>1041</v>
      </c>
      <c r="U42" s="147">
        <v>1798</v>
      </c>
      <c r="V42" s="147">
        <v>1726</v>
      </c>
      <c r="W42" s="147">
        <v>2263</v>
      </c>
      <c r="X42" s="147">
        <v>34384</v>
      </c>
      <c r="Y42" s="147">
        <v>0</v>
      </c>
      <c r="Z42" s="147">
        <v>5235</v>
      </c>
      <c r="AA42" s="147">
        <v>8681</v>
      </c>
      <c r="AB42" s="147">
        <v>8930</v>
      </c>
      <c r="AC42" s="147">
        <v>11538</v>
      </c>
      <c r="AD42" s="147">
        <v>166</v>
      </c>
      <c r="AE42" s="147">
        <v>137</v>
      </c>
      <c r="AF42" s="147">
        <v>7552</v>
      </c>
      <c r="AG42" s="147">
        <v>166</v>
      </c>
      <c r="AH42" s="147">
        <v>0</v>
      </c>
      <c r="AI42" s="147">
        <v>0</v>
      </c>
      <c r="AJ42" s="147">
        <v>0</v>
      </c>
      <c r="AK42" s="147">
        <v>0</v>
      </c>
      <c r="AL42" s="147">
        <v>0</v>
      </c>
      <c r="AM42" s="147">
        <v>0</v>
      </c>
      <c r="AN42" s="147">
        <v>0</v>
      </c>
      <c r="AO42" s="147">
        <v>0</v>
      </c>
      <c r="AP42" s="147">
        <v>0</v>
      </c>
      <c r="AQ42" s="147">
        <v>0</v>
      </c>
      <c r="AR42" s="147">
        <v>0</v>
      </c>
      <c r="AS42" s="147">
        <v>0</v>
      </c>
      <c r="AZ42" s="147">
        <v>1693</v>
      </c>
      <c r="BA42" s="147">
        <v>697</v>
      </c>
      <c r="BB42" s="147">
        <v>1693</v>
      </c>
      <c r="BC42" s="147">
        <v>4760</v>
      </c>
      <c r="BD42" s="147">
        <v>0</v>
      </c>
      <c r="BE42" s="147">
        <v>4760</v>
      </c>
      <c r="BF42" s="147">
        <v>36</v>
      </c>
      <c r="BG42" s="147">
        <v>20</v>
      </c>
      <c r="BH42" s="147">
        <v>15</v>
      </c>
      <c r="BI42" s="147">
        <v>20</v>
      </c>
      <c r="BJ42" s="147">
        <v>0</v>
      </c>
      <c r="BK42" s="147">
        <v>0</v>
      </c>
      <c r="BL42" s="147">
        <v>0</v>
      </c>
      <c r="BM42" s="147">
        <v>0</v>
      </c>
      <c r="BN42" s="147">
        <v>0</v>
      </c>
      <c r="BO42" s="147">
        <v>0</v>
      </c>
      <c r="BP42" s="147">
        <v>0</v>
      </c>
      <c r="BQ42" s="147">
        <v>0</v>
      </c>
      <c r="BR42" s="147">
        <v>0</v>
      </c>
      <c r="BS42" s="147">
        <v>0</v>
      </c>
      <c r="BT42" s="147">
        <v>0</v>
      </c>
      <c r="BU42" s="147">
        <v>0</v>
      </c>
      <c r="BV42" s="147">
        <v>0</v>
      </c>
      <c r="BW42" s="147">
        <v>0</v>
      </c>
      <c r="BX42" s="147">
        <v>0</v>
      </c>
      <c r="BY42" s="147">
        <v>0</v>
      </c>
      <c r="BZ42" s="147">
        <v>0</v>
      </c>
      <c r="CA42" s="147">
        <v>0</v>
      </c>
      <c r="CB42" s="147">
        <v>0</v>
      </c>
      <c r="CC42" s="147">
        <v>0</v>
      </c>
      <c r="CD42" s="147">
        <v>0</v>
      </c>
      <c r="CE42" s="147">
        <v>0</v>
      </c>
      <c r="CF42" s="147">
        <v>0</v>
      </c>
      <c r="CG42" s="147">
        <v>0</v>
      </c>
      <c r="CH42" s="147">
        <v>0</v>
      </c>
      <c r="CI42" s="147">
        <v>0</v>
      </c>
      <c r="CJ42" s="147">
        <v>0</v>
      </c>
      <c r="CK42" s="147">
        <v>662</v>
      </c>
      <c r="CL42" s="147">
        <v>5322</v>
      </c>
      <c r="CM42" s="147">
        <v>0</v>
      </c>
      <c r="CN42" s="147">
        <v>24</v>
      </c>
      <c r="CO42" s="147">
        <v>20</v>
      </c>
      <c r="CP42" s="147">
        <v>24</v>
      </c>
      <c r="CQ42" s="147">
        <v>0</v>
      </c>
      <c r="CR42" s="147">
        <v>0</v>
      </c>
      <c r="CS42" s="147">
        <v>0</v>
      </c>
      <c r="CT42" s="147">
        <v>0</v>
      </c>
      <c r="CU42" s="147">
        <v>0</v>
      </c>
      <c r="CV42" s="147">
        <v>0</v>
      </c>
      <c r="CW42" s="147">
        <v>0</v>
      </c>
      <c r="CX42" s="147">
        <v>0</v>
      </c>
      <c r="CY42" s="147">
        <v>0</v>
      </c>
      <c r="CZ42" s="147">
        <v>0</v>
      </c>
      <c r="DA42" s="147">
        <v>0</v>
      </c>
      <c r="DB42" s="147">
        <v>0</v>
      </c>
      <c r="DC42" s="147">
        <v>2516</v>
      </c>
      <c r="DD42" s="147">
        <v>12537</v>
      </c>
      <c r="DE42" s="147">
        <v>6361</v>
      </c>
      <c r="DF42" s="147">
        <v>30490</v>
      </c>
      <c r="DG42" s="147">
        <v>145</v>
      </c>
      <c r="DH42" s="147">
        <v>591</v>
      </c>
      <c r="DI42" s="147">
        <v>52</v>
      </c>
      <c r="DJ42" s="147">
        <v>253</v>
      </c>
      <c r="DK42" s="147">
        <v>17</v>
      </c>
      <c r="DL42" s="147">
        <v>120</v>
      </c>
      <c r="DM42" s="147">
        <v>92</v>
      </c>
      <c r="DN42" s="147">
        <v>475</v>
      </c>
      <c r="DO42" s="147">
        <v>9183</v>
      </c>
      <c r="DP42" s="147">
        <v>44466</v>
      </c>
      <c r="DQ42" s="147">
        <v>563</v>
      </c>
      <c r="DR42" s="147">
        <v>2671</v>
      </c>
      <c r="DS42" s="147">
        <v>8507</v>
      </c>
      <c r="DT42" s="147">
        <v>41238</v>
      </c>
      <c r="DU42" s="147">
        <v>113</v>
      </c>
      <c r="DV42" s="147">
        <v>557</v>
      </c>
      <c r="DW42" s="147">
        <v>9183</v>
      </c>
      <c r="DX42" s="147">
        <v>44466</v>
      </c>
      <c r="DY42" s="147">
        <v>0</v>
      </c>
      <c r="DZ42" s="147">
        <v>0</v>
      </c>
      <c r="EA42" s="147">
        <v>7588</v>
      </c>
    </row>
    <row r="43" spans="1:131">
      <c r="A43" s="138">
        <v>4804</v>
      </c>
      <c r="B43" s="2">
        <v>2024</v>
      </c>
      <c r="C43" s="2" t="s">
        <v>434</v>
      </c>
      <c r="D43" s="2" t="s">
        <v>436</v>
      </c>
      <c r="E43" s="140">
        <v>4</v>
      </c>
      <c r="F43" s="141" t="s">
        <v>926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115</v>
      </c>
      <c r="P43" s="2">
        <f t="shared" si="2"/>
        <v>115</v>
      </c>
      <c r="R43" s="147">
        <v>0</v>
      </c>
      <c r="S43" s="147">
        <v>0</v>
      </c>
      <c r="T43" s="147">
        <v>0</v>
      </c>
      <c r="U43" s="147">
        <v>0</v>
      </c>
      <c r="V43" s="147">
        <v>0</v>
      </c>
      <c r="W43" s="147">
        <v>0</v>
      </c>
      <c r="X43" s="147">
        <v>0</v>
      </c>
      <c r="Y43" s="147">
        <v>0</v>
      </c>
      <c r="Z43" s="147">
        <v>0</v>
      </c>
      <c r="AA43" s="147">
        <v>0</v>
      </c>
      <c r="AB43" s="147">
        <v>0</v>
      </c>
      <c r="AC43" s="147">
        <v>0</v>
      </c>
      <c r="AD43" s="147">
        <v>0</v>
      </c>
      <c r="AE43" s="147">
        <v>0</v>
      </c>
      <c r="AF43" s="147">
        <v>0</v>
      </c>
      <c r="AG43" s="147">
        <v>0</v>
      </c>
      <c r="AH43" s="147">
        <v>0</v>
      </c>
      <c r="AI43" s="147">
        <v>0</v>
      </c>
      <c r="AJ43" s="147">
        <v>0</v>
      </c>
      <c r="AK43" s="147">
        <v>0</v>
      </c>
      <c r="AL43" s="147">
        <v>0</v>
      </c>
      <c r="AM43" s="147">
        <v>0</v>
      </c>
      <c r="AN43" s="147">
        <v>0</v>
      </c>
      <c r="AO43" s="147">
        <v>0</v>
      </c>
      <c r="AP43" s="147">
        <v>0</v>
      </c>
      <c r="AQ43" s="147">
        <v>0</v>
      </c>
      <c r="AR43" s="147">
        <v>0</v>
      </c>
      <c r="AS43" s="147">
        <v>0</v>
      </c>
      <c r="AZ43" s="147">
        <v>0</v>
      </c>
      <c r="BA43" s="147">
        <v>0</v>
      </c>
      <c r="BB43" s="147">
        <v>0</v>
      </c>
      <c r="BC43" s="147">
        <v>0</v>
      </c>
      <c r="BD43" s="147">
        <v>0</v>
      </c>
      <c r="BE43" s="147">
        <v>0</v>
      </c>
      <c r="BF43" s="147">
        <v>0</v>
      </c>
      <c r="BG43" s="147">
        <v>0</v>
      </c>
      <c r="BH43" s="147">
        <v>0</v>
      </c>
      <c r="BI43" s="147">
        <v>0</v>
      </c>
      <c r="BJ43" s="147">
        <v>0</v>
      </c>
      <c r="BK43" s="147">
        <v>0</v>
      </c>
      <c r="BL43" s="147">
        <v>0</v>
      </c>
      <c r="BM43" s="147">
        <v>0</v>
      </c>
      <c r="BN43" s="147">
        <v>0</v>
      </c>
      <c r="BO43" s="147">
        <v>0</v>
      </c>
      <c r="BP43" s="147">
        <v>0</v>
      </c>
      <c r="BQ43" s="147">
        <v>0</v>
      </c>
      <c r="BR43" s="147">
        <v>0</v>
      </c>
      <c r="BS43" s="147">
        <v>0</v>
      </c>
      <c r="BT43" s="147">
        <v>0</v>
      </c>
      <c r="BU43" s="147">
        <v>0</v>
      </c>
      <c r="BV43" s="147">
        <v>0</v>
      </c>
      <c r="BW43" s="147">
        <v>0</v>
      </c>
      <c r="BX43" s="147">
        <v>0</v>
      </c>
      <c r="BY43" s="147">
        <v>0</v>
      </c>
      <c r="BZ43" s="147">
        <v>0</v>
      </c>
      <c r="CA43" s="147">
        <v>0</v>
      </c>
      <c r="CB43" s="147">
        <v>0</v>
      </c>
      <c r="CC43" s="147">
        <v>0</v>
      </c>
      <c r="CD43" s="147">
        <v>0</v>
      </c>
      <c r="CE43" s="147">
        <v>0</v>
      </c>
      <c r="CF43" s="147">
        <v>0</v>
      </c>
      <c r="CG43" s="147">
        <v>0</v>
      </c>
      <c r="CH43" s="147">
        <v>0</v>
      </c>
      <c r="CI43" s="147">
        <v>0</v>
      </c>
      <c r="CJ43" s="147">
        <v>0</v>
      </c>
      <c r="CK43" s="147">
        <v>0</v>
      </c>
      <c r="CL43" s="147">
        <v>0</v>
      </c>
      <c r="CM43" s="147">
        <v>0</v>
      </c>
      <c r="CN43" s="147">
        <v>0</v>
      </c>
      <c r="CO43" s="147">
        <v>0</v>
      </c>
      <c r="CP43" s="147">
        <v>0</v>
      </c>
      <c r="CQ43" s="147">
        <v>0</v>
      </c>
      <c r="CR43" s="147">
        <v>0</v>
      </c>
      <c r="CS43" s="147">
        <v>0</v>
      </c>
      <c r="CT43" s="147">
        <v>0</v>
      </c>
      <c r="CU43" s="147">
        <v>0</v>
      </c>
      <c r="CV43" s="147">
        <v>0</v>
      </c>
      <c r="CW43" s="147">
        <v>630</v>
      </c>
      <c r="CX43" s="147">
        <v>28872</v>
      </c>
      <c r="CY43" s="147">
        <v>0</v>
      </c>
      <c r="CZ43" s="147">
        <v>115</v>
      </c>
      <c r="DA43" s="147">
        <v>90</v>
      </c>
      <c r="DB43" s="147">
        <v>0</v>
      </c>
      <c r="DC43" s="147">
        <v>425</v>
      </c>
      <c r="DD43" s="147">
        <v>17378</v>
      </c>
      <c r="DE43" s="147">
        <v>170</v>
      </c>
      <c r="DF43" s="147">
        <v>7864</v>
      </c>
      <c r="DG43" s="147">
        <v>0</v>
      </c>
      <c r="DH43" s="147">
        <v>0</v>
      </c>
      <c r="DI43" s="147">
        <v>20</v>
      </c>
      <c r="DJ43" s="147">
        <v>927</v>
      </c>
      <c r="DK43" s="147">
        <v>0</v>
      </c>
      <c r="DL43" s="147">
        <v>0</v>
      </c>
      <c r="DM43" s="147">
        <v>9</v>
      </c>
      <c r="DN43" s="147">
        <v>482</v>
      </c>
      <c r="DO43" s="147">
        <v>624</v>
      </c>
      <c r="DP43" s="147">
        <v>26651</v>
      </c>
      <c r="DQ43" s="147">
        <v>70</v>
      </c>
      <c r="DR43" s="147">
        <v>3075</v>
      </c>
      <c r="DS43" s="147">
        <v>553</v>
      </c>
      <c r="DT43" s="147">
        <v>23562</v>
      </c>
      <c r="DU43" s="147">
        <v>1</v>
      </c>
      <c r="DV43" s="147">
        <v>14</v>
      </c>
      <c r="DW43" s="147">
        <v>624</v>
      </c>
      <c r="DX43" s="147">
        <v>26651</v>
      </c>
      <c r="DY43" s="147">
        <v>0</v>
      </c>
      <c r="DZ43" s="147">
        <v>0</v>
      </c>
      <c r="EA43" s="147">
        <v>0</v>
      </c>
    </row>
    <row r="44" spans="1:131">
      <c r="A44" s="138">
        <v>5074</v>
      </c>
      <c r="B44" s="2">
        <v>2024</v>
      </c>
      <c r="C44" s="2" t="s">
        <v>437</v>
      </c>
      <c r="D44" s="2" t="s">
        <v>439</v>
      </c>
      <c r="E44" s="140">
        <v>7</v>
      </c>
      <c r="F44" s="141" t="s">
        <v>926</v>
      </c>
      <c r="G44" s="2">
        <v>157</v>
      </c>
      <c r="H44" s="2">
        <v>31</v>
      </c>
      <c r="I44" s="2">
        <v>0</v>
      </c>
      <c r="J44" s="2">
        <v>12</v>
      </c>
      <c r="K44" s="2">
        <v>0</v>
      </c>
      <c r="L44" s="2">
        <v>0</v>
      </c>
      <c r="M44" s="2">
        <v>14</v>
      </c>
      <c r="N44" s="2">
        <v>0</v>
      </c>
      <c r="O44" s="2">
        <v>0</v>
      </c>
      <c r="P44" s="2">
        <f t="shared" si="2"/>
        <v>214</v>
      </c>
      <c r="R44" s="147">
        <v>7018</v>
      </c>
      <c r="S44" s="147">
        <v>267</v>
      </c>
      <c r="T44" s="147">
        <v>1318</v>
      </c>
      <c r="U44" s="147">
        <v>2314</v>
      </c>
      <c r="V44" s="147">
        <v>1528</v>
      </c>
      <c r="W44" s="147">
        <v>1591</v>
      </c>
      <c r="X44" s="147">
        <v>31720</v>
      </c>
      <c r="Y44" s="147">
        <v>1237</v>
      </c>
      <c r="Z44" s="147">
        <v>3605</v>
      </c>
      <c r="AA44" s="147">
        <v>9289</v>
      </c>
      <c r="AB44" s="147">
        <v>7036</v>
      </c>
      <c r="AC44" s="147">
        <v>10553</v>
      </c>
      <c r="AD44" s="147">
        <v>133</v>
      </c>
      <c r="AE44" s="147">
        <v>110</v>
      </c>
      <c r="AF44" s="147">
        <v>6719</v>
      </c>
      <c r="AG44" s="147">
        <v>157</v>
      </c>
      <c r="AH44" s="147">
        <v>979</v>
      </c>
      <c r="AI44" s="147">
        <v>2520</v>
      </c>
      <c r="AJ44" s="147">
        <v>0</v>
      </c>
      <c r="AK44" s="147">
        <v>0</v>
      </c>
      <c r="AL44" s="147">
        <v>979</v>
      </c>
      <c r="AM44" s="147">
        <v>2520</v>
      </c>
      <c r="AN44" s="147">
        <v>150</v>
      </c>
      <c r="AO44" s="147">
        <v>12</v>
      </c>
      <c r="AP44" s="147">
        <v>8</v>
      </c>
      <c r="AQ44" s="147">
        <v>12</v>
      </c>
      <c r="AR44" s="147">
        <v>951</v>
      </c>
      <c r="AS44" s="147">
        <v>953</v>
      </c>
      <c r="AZ44" s="147">
        <v>606</v>
      </c>
      <c r="BA44" s="147">
        <v>929</v>
      </c>
      <c r="BB44" s="147">
        <v>606</v>
      </c>
      <c r="BC44" s="147">
        <v>5695</v>
      </c>
      <c r="BD44" s="147">
        <v>0</v>
      </c>
      <c r="BE44" s="147">
        <v>5695</v>
      </c>
      <c r="BF44" s="147">
        <v>31</v>
      </c>
      <c r="BG44" s="147">
        <v>21</v>
      </c>
      <c r="BH44" s="147">
        <v>21</v>
      </c>
      <c r="BI44" s="147">
        <v>31</v>
      </c>
      <c r="BJ44" s="147">
        <v>0</v>
      </c>
      <c r="BK44" s="147">
        <v>0</v>
      </c>
      <c r="BL44" s="147">
        <v>0</v>
      </c>
      <c r="BM44" s="147">
        <v>0</v>
      </c>
      <c r="BN44" s="147">
        <v>0</v>
      </c>
      <c r="BO44" s="147">
        <v>0</v>
      </c>
      <c r="BP44" s="147">
        <v>0</v>
      </c>
      <c r="BQ44" s="147">
        <v>0</v>
      </c>
      <c r="BR44" s="147">
        <v>0</v>
      </c>
      <c r="BS44" s="147">
        <v>0</v>
      </c>
      <c r="BT44" s="147">
        <v>0</v>
      </c>
      <c r="BU44" s="147">
        <v>0</v>
      </c>
      <c r="BV44" s="147">
        <v>0</v>
      </c>
      <c r="BW44" s="147">
        <v>0</v>
      </c>
      <c r="BX44" s="147">
        <v>0</v>
      </c>
      <c r="BY44" s="147">
        <v>390</v>
      </c>
      <c r="BZ44" s="147">
        <v>4433</v>
      </c>
      <c r="CA44" s="147">
        <v>0</v>
      </c>
      <c r="CB44" s="147">
        <v>14</v>
      </c>
      <c r="CC44" s="147">
        <v>13</v>
      </c>
      <c r="CD44" s="147">
        <v>14</v>
      </c>
      <c r="CE44" s="147">
        <v>0</v>
      </c>
      <c r="CF44" s="147">
        <v>0</v>
      </c>
      <c r="CG44" s="147">
        <v>0</v>
      </c>
      <c r="CH44" s="147">
        <v>0</v>
      </c>
      <c r="CI44" s="147">
        <v>0</v>
      </c>
      <c r="CJ44" s="147">
        <v>0</v>
      </c>
      <c r="CK44" s="147">
        <v>0</v>
      </c>
      <c r="CL44" s="147">
        <v>0</v>
      </c>
      <c r="CM44" s="147">
        <v>0</v>
      </c>
      <c r="CN44" s="147">
        <v>0</v>
      </c>
      <c r="CO44" s="147">
        <v>0</v>
      </c>
      <c r="CP44" s="147">
        <v>0</v>
      </c>
      <c r="CQ44" s="147">
        <v>0</v>
      </c>
      <c r="CR44" s="147">
        <v>0</v>
      </c>
      <c r="CS44" s="147">
        <v>0</v>
      </c>
      <c r="CT44" s="147">
        <v>0</v>
      </c>
      <c r="CU44" s="147">
        <v>0</v>
      </c>
      <c r="CV44" s="147">
        <v>0</v>
      </c>
      <c r="CW44" s="147">
        <v>0</v>
      </c>
      <c r="CX44" s="147">
        <v>0</v>
      </c>
      <c r="CY44" s="147">
        <v>0</v>
      </c>
      <c r="CZ44" s="147">
        <v>0</v>
      </c>
      <c r="DA44" s="147">
        <v>0</v>
      </c>
      <c r="DB44" s="147">
        <v>0</v>
      </c>
      <c r="DC44" s="147">
        <v>3953</v>
      </c>
      <c r="DD44" s="147">
        <v>19503</v>
      </c>
      <c r="DE44" s="147">
        <v>4966</v>
      </c>
      <c r="DF44" s="147">
        <v>24494</v>
      </c>
      <c r="DG44" s="147">
        <v>0</v>
      </c>
      <c r="DH44" s="147">
        <v>0</v>
      </c>
      <c r="DI44" s="147">
        <v>21</v>
      </c>
      <c r="DJ44" s="147">
        <v>107</v>
      </c>
      <c r="DK44" s="147">
        <v>0</v>
      </c>
      <c r="DL44" s="147">
        <v>0</v>
      </c>
      <c r="DM44" s="147">
        <v>53</v>
      </c>
      <c r="DN44" s="147">
        <v>264</v>
      </c>
      <c r="DO44" s="147">
        <v>8993</v>
      </c>
      <c r="DP44" s="147">
        <v>44368</v>
      </c>
      <c r="DQ44" s="147">
        <v>696</v>
      </c>
      <c r="DR44" s="147">
        <v>2319</v>
      </c>
      <c r="DS44" s="147">
        <v>8247</v>
      </c>
      <c r="DT44" s="147">
        <v>41878</v>
      </c>
      <c r="DU44" s="147">
        <v>50</v>
      </c>
      <c r="DV44" s="147">
        <v>171</v>
      </c>
      <c r="DW44" s="147">
        <v>8993</v>
      </c>
      <c r="DX44" s="147">
        <v>44368</v>
      </c>
      <c r="DY44" s="147">
        <v>0</v>
      </c>
      <c r="DZ44" s="147">
        <v>0</v>
      </c>
      <c r="EA44" s="147">
        <v>6900</v>
      </c>
    </row>
    <row r="45" spans="1:131">
      <c r="A45" s="138">
        <v>5678</v>
      </c>
      <c r="B45" s="2">
        <v>2024</v>
      </c>
      <c r="C45" s="2" t="s">
        <v>440</v>
      </c>
      <c r="D45" s="2" t="s">
        <v>352</v>
      </c>
      <c r="E45" s="142">
        <v>6</v>
      </c>
      <c r="F45" s="143" t="s">
        <v>924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86</v>
      </c>
      <c r="P45" s="2">
        <f t="shared" si="2"/>
        <v>86</v>
      </c>
      <c r="R45" s="147">
        <v>0</v>
      </c>
      <c r="S45" s="147">
        <v>0</v>
      </c>
      <c r="T45" s="147">
        <v>0</v>
      </c>
      <c r="U45" s="147">
        <v>0</v>
      </c>
      <c r="V45" s="147">
        <v>0</v>
      </c>
      <c r="W45" s="147">
        <v>0</v>
      </c>
      <c r="X45" s="147">
        <v>0</v>
      </c>
      <c r="Y45" s="147">
        <v>0</v>
      </c>
      <c r="Z45" s="147">
        <v>0</v>
      </c>
      <c r="AA45" s="147">
        <v>0</v>
      </c>
      <c r="AB45" s="147">
        <v>0</v>
      </c>
      <c r="AC45" s="147">
        <v>0</v>
      </c>
      <c r="AD45" s="147">
        <v>0</v>
      </c>
      <c r="AE45" s="147">
        <v>0</v>
      </c>
      <c r="AF45" s="147">
        <v>0</v>
      </c>
      <c r="AG45" s="147">
        <v>0</v>
      </c>
      <c r="AH45" s="147">
        <v>0</v>
      </c>
      <c r="AI45" s="147">
        <v>0</v>
      </c>
      <c r="AJ45" s="147">
        <v>0</v>
      </c>
      <c r="AK45" s="147">
        <v>0</v>
      </c>
      <c r="AL45" s="147">
        <v>0</v>
      </c>
      <c r="AM45" s="147">
        <v>0</v>
      </c>
      <c r="AN45" s="147">
        <v>0</v>
      </c>
      <c r="AO45" s="147">
        <v>0</v>
      </c>
      <c r="AP45" s="147">
        <v>0</v>
      </c>
      <c r="AQ45" s="147">
        <v>0</v>
      </c>
      <c r="AR45" s="147">
        <v>0</v>
      </c>
      <c r="AS45" s="147">
        <v>0</v>
      </c>
      <c r="AZ45" s="147">
        <v>0</v>
      </c>
      <c r="BA45" s="147">
        <v>0</v>
      </c>
      <c r="BB45" s="147">
        <v>0</v>
      </c>
      <c r="BC45" s="147">
        <v>0</v>
      </c>
      <c r="BD45" s="147">
        <v>0</v>
      </c>
      <c r="BE45" s="147">
        <v>0</v>
      </c>
      <c r="BF45" s="147">
        <v>0</v>
      </c>
      <c r="BG45" s="147">
        <v>0</v>
      </c>
      <c r="BH45" s="147">
        <v>0</v>
      </c>
      <c r="BI45" s="147">
        <v>0</v>
      </c>
      <c r="BJ45" s="147">
        <v>0</v>
      </c>
      <c r="BK45" s="147">
        <v>0</v>
      </c>
      <c r="BL45" s="147">
        <v>0</v>
      </c>
      <c r="BM45" s="147">
        <v>0</v>
      </c>
      <c r="BN45" s="147">
        <v>0</v>
      </c>
      <c r="BO45" s="147">
        <v>0</v>
      </c>
      <c r="BP45" s="147">
        <v>0</v>
      </c>
      <c r="BQ45" s="147">
        <v>0</v>
      </c>
      <c r="BR45" s="147">
        <v>0</v>
      </c>
      <c r="BS45" s="147">
        <v>0</v>
      </c>
      <c r="BT45" s="147">
        <v>0</v>
      </c>
      <c r="BU45" s="147">
        <v>0</v>
      </c>
      <c r="BV45" s="147">
        <v>0</v>
      </c>
      <c r="BW45" s="147">
        <v>0</v>
      </c>
      <c r="BX45" s="147">
        <v>0</v>
      </c>
      <c r="BY45" s="147">
        <v>0</v>
      </c>
      <c r="BZ45" s="147">
        <v>0</v>
      </c>
      <c r="CA45" s="147">
        <v>0</v>
      </c>
      <c r="CB45" s="147">
        <v>0</v>
      </c>
      <c r="CC45" s="147">
        <v>0</v>
      </c>
      <c r="CD45" s="147">
        <v>0</v>
      </c>
      <c r="CE45" s="147">
        <v>0</v>
      </c>
      <c r="CF45" s="147">
        <v>0</v>
      </c>
      <c r="CG45" s="147">
        <v>0</v>
      </c>
      <c r="CH45" s="147">
        <v>0</v>
      </c>
      <c r="CI45" s="147">
        <v>0</v>
      </c>
      <c r="CJ45" s="147">
        <v>0</v>
      </c>
      <c r="CK45" s="147">
        <v>0</v>
      </c>
      <c r="CL45" s="147">
        <v>0</v>
      </c>
      <c r="CM45" s="147">
        <v>0</v>
      </c>
      <c r="CN45" s="147">
        <v>0</v>
      </c>
      <c r="CO45" s="147">
        <v>0</v>
      </c>
      <c r="CP45" s="147">
        <v>0</v>
      </c>
      <c r="CQ45" s="147">
        <v>0</v>
      </c>
      <c r="CR45" s="147">
        <v>0</v>
      </c>
      <c r="CS45" s="147">
        <v>0</v>
      </c>
      <c r="CT45" s="147">
        <v>0</v>
      </c>
      <c r="CU45" s="147">
        <v>0</v>
      </c>
      <c r="CV45" s="147">
        <v>0</v>
      </c>
      <c r="CW45" s="147">
        <v>351</v>
      </c>
      <c r="CX45" s="147">
        <v>13419</v>
      </c>
      <c r="CY45" s="147">
        <v>0</v>
      </c>
      <c r="CZ45" s="147">
        <v>69</v>
      </c>
      <c r="DA45" s="147">
        <v>46</v>
      </c>
      <c r="DB45" s="147">
        <v>0</v>
      </c>
      <c r="DC45" s="147">
        <v>71</v>
      </c>
      <c r="DD45" s="147">
        <v>2171</v>
      </c>
      <c r="DE45" s="147">
        <v>239</v>
      </c>
      <c r="DF45" s="147">
        <v>8316</v>
      </c>
      <c r="DG45" s="147">
        <v>0</v>
      </c>
      <c r="DH45" s="147">
        <v>0</v>
      </c>
      <c r="DI45" s="147">
        <v>3</v>
      </c>
      <c r="DJ45" s="147">
        <v>366</v>
      </c>
      <c r="DK45" s="147">
        <v>0</v>
      </c>
      <c r="DL45" s="147">
        <v>0</v>
      </c>
      <c r="DM45" s="147">
        <v>3</v>
      </c>
      <c r="DN45" s="147">
        <v>77</v>
      </c>
      <c r="DO45" s="147">
        <v>316</v>
      </c>
      <c r="DP45" s="147">
        <v>10930</v>
      </c>
      <c r="DQ45" s="147">
        <v>41</v>
      </c>
      <c r="DR45" s="147">
        <v>1369</v>
      </c>
      <c r="DS45" s="147">
        <v>273</v>
      </c>
      <c r="DT45" s="147">
        <v>9499</v>
      </c>
      <c r="DU45" s="147">
        <v>2</v>
      </c>
      <c r="DV45" s="147">
        <v>62</v>
      </c>
      <c r="DW45" s="147">
        <v>316</v>
      </c>
      <c r="DX45" s="147">
        <v>10930</v>
      </c>
      <c r="DY45" s="147">
        <v>0</v>
      </c>
      <c r="DZ45" s="147">
        <v>0</v>
      </c>
      <c r="EA45" s="147">
        <v>0</v>
      </c>
    </row>
    <row r="46" spans="1:131">
      <c r="A46" s="138">
        <v>5967</v>
      </c>
      <c r="B46" s="2">
        <v>2024</v>
      </c>
      <c r="C46" s="2" t="s">
        <v>442</v>
      </c>
      <c r="D46" s="2" t="s">
        <v>444</v>
      </c>
      <c r="E46" s="140">
        <v>7</v>
      </c>
      <c r="F46" s="141" t="s">
        <v>926</v>
      </c>
      <c r="G46" s="2">
        <v>141</v>
      </c>
      <c r="H46" s="2">
        <v>27</v>
      </c>
      <c r="I46" s="2">
        <v>0</v>
      </c>
      <c r="J46" s="2">
        <v>0</v>
      </c>
      <c r="K46" s="2">
        <v>0</v>
      </c>
      <c r="L46" s="2">
        <v>0</v>
      </c>
      <c r="M46" s="2">
        <v>18</v>
      </c>
      <c r="N46" s="2">
        <v>0</v>
      </c>
      <c r="O46" s="2">
        <v>0</v>
      </c>
      <c r="P46" s="2">
        <f t="shared" si="2"/>
        <v>186</v>
      </c>
      <c r="R46" s="147">
        <v>6776</v>
      </c>
      <c r="S46" s="147">
        <v>0</v>
      </c>
      <c r="T46" s="147">
        <v>727</v>
      </c>
      <c r="U46" s="147">
        <v>1474</v>
      </c>
      <c r="V46" s="147">
        <v>1486</v>
      </c>
      <c r="W46" s="147">
        <v>3089</v>
      </c>
      <c r="X46" s="147">
        <v>28661</v>
      </c>
      <c r="Y46" s="147">
        <v>0</v>
      </c>
      <c r="Z46" s="147">
        <v>2153</v>
      </c>
      <c r="AA46" s="147">
        <v>5460</v>
      </c>
      <c r="AB46" s="147">
        <v>6766</v>
      </c>
      <c r="AC46" s="147">
        <v>14282</v>
      </c>
      <c r="AD46" s="147">
        <v>121</v>
      </c>
      <c r="AE46" s="147">
        <v>108</v>
      </c>
      <c r="AF46" s="147">
        <v>2406</v>
      </c>
      <c r="AG46" s="147">
        <v>121</v>
      </c>
      <c r="AH46" s="147">
        <v>0</v>
      </c>
      <c r="AI46" s="147">
        <v>0</v>
      </c>
      <c r="AJ46" s="147">
        <v>0</v>
      </c>
      <c r="AK46" s="147">
        <v>0</v>
      </c>
      <c r="AL46" s="147">
        <v>0</v>
      </c>
      <c r="AM46" s="147">
        <v>0</v>
      </c>
      <c r="AN46" s="147">
        <v>0</v>
      </c>
      <c r="AO46" s="147">
        <v>0</v>
      </c>
      <c r="AP46" s="147">
        <v>0</v>
      </c>
      <c r="AQ46" s="147">
        <v>0</v>
      </c>
      <c r="AR46" s="147">
        <v>0</v>
      </c>
      <c r="AS46" s="147">
        <v>0</v>
      </c>
      <c r="AZ46" s="147">
        <v>710</v>
      </c>
      <c r="BA46" s="147">
        <v>0</v>
      </c>
      <c r="BB46" s="147">
        <v>710</v>
      </c>
      <c r="BC46" s="147">
        <v>2468</v>
      </c>
      <c r="BD46" s="147">
        <v>0</v>
      </c>
      <c r="BE46" s="147">
        <v>2468</v>
      </c>
      <c r="BF46" s="147">
        <v>43</v>
      </c>
      <c r="BG46" s="147">
        <v>27</v>
      </c>
      <c r="BH46" s="147">
        <v>13</v>
      </c>
      <c r="BI46" s="147">
        <v>27</v>
      </c>
      <c r="BJ46" s="147">
        <v>0</v>
      </c>
      <c r="BK46" s="147">
        <v>0</v>
      </c>
      <c r="BL46" s="147">
        <v>0</v>
      </c>
      <c r="BM46" s="147">
        <v>0</v>
      </c>
      <c r="BN46" s="147">
        <v>0</v>
      </c>
      <c r="BO46" s="147">
        <v>0</v>
      </c>
      <c r="BP46" s="147">
        <v>0</v>
      </c>
      <c r="BQ46" s="147">
        <v>0</v>
      </c>
      <c r="BR46" s="147">
        <v>0</v>
      </c>
      <c r="BS46" s="147">
        <v>0</v>
      </c>
      <c r="BT46" s="147">
        <v>0</v>
      </c>
      <c r="BU46" s="147">
        <v>0</v>
      </c>
      <c r="BV46" s="147">
        <v>0</v>
      </c>
      <c r="BW46" s="147">
        <v>0</v>
      </c>
      <c r="BX46" s="147">
        <v>0</v>
      </c>
      <c r="BY46" s="147">
        <v>480</v>
      </c>
      <c r="BZ46" s="147">
        <v>5865</v>
      </c>
      <c r="CA46" s="147">
        <v>16</v>
      </c>
      <c r="CB46" s="147">
        <v>18</v>
      </c>
      <c r="CC46" s="147">
        <v>18</v>
      </c>
      <c r="CD46" s="147">
        <v>18</v>
      </c>
      <c r="CE46" s="147">
        <v>0</v>
      </c>
      <c r="CF46" s="147">
        <v>0</v>
      </c>
      <c r="CG46" s="147">
        <v>0</v>
      </c>
      <c r="CH46" s="147">
        <v>0</v>
      </c>
      <c r="CI46" s="147">
        <v>0</v>
      </c>
      <c r="CJ46" s="147">
        <v>0</v>
      </c>
      <c r="CK46" s="147">
        <v>0</v>
      </c>
      <c r="CL46" s="147">
        <v>0</v>
      </c>
      <c r="CM46" s="147">
        <v>0</v>
      </c>
      <c r="CN46" s="147">
        <v>0</v>
      </c>
      <c r="CO46" s="147">
        <v>0</v>
      </c>
      <c r="CP46" s="147">
        <v>0</v>
      </c>
      <c r="CQ46" s="147">
        <v>0</v>
      </c>
      <c r="CR46" s="147">
        <v>0</v>
      </c>
      <c r="CS46" s="147">
        <v>0</v>
      </c>
      <c r="CT46" s="147">
        <v>0</v>
      </c>
      <c r="CU46" s="147">
        <v>0</v>
      </c>
      <c r="CV46" s="147">
        <v>0</v>
      </c>
      <c r="CW46" s="147">
        <v>0</v>
      </c>
      <c r="CX46" s="147">
        <v>0</v>
      </c>
      <c r="CY46" s="147">
        <v>0</v>
      </c>
      <c r="CZ46" s="147">
        <v>0</v>
      </c>
      <c r="DA46" s="147">
        <v>0</v>
      </c>
      <c r="DB46" s="147">
        <v>0</v>
      </c>
      <c r="DC46" s="147">
        <v>6339</v>
      </c>
      <c r="DD46" s="147">
        <v>29600</v>
      </c>
      <c r="DE46" s="147">
        <v>651</v>
      </c>
      <c r="DF46" s="147">
        <v>3051</v>
      </c>
      <c r="DG46" s="147">
        <v>25</v>
      </c>
      <c r="DH46" s="147">
        <v>115</v>
      </c>
      <c r="DI46" s="147">
        <v>97</v>
      </c>
      <c r="DJ46" s="147">
        <v>459</v>
      </c>
      <c r="DK46" s="147">
        <v>0</v>
      </c>
      <c r="DL46" s="147">
        <v>0</v>
      </c>
      <c r="DM46" s="147">
        <v>854</v>
      </c>
      <c r="DN46" s="147">
        <v>3769</v>
      </c>
      <c r="DO46" s="147">
        <v>7966</v>
      </c>
      <c r="DP46" s="147">
        <v>36994</v>
      </c>
      <c r="DQ46" s="147">
        <v>395</v>
      </c>
      <c r="DR46" s="147">
        <v>1634</v>
      </c>
      <c r="DS46" s="147">
        <v>6979</v>
      </c>
      <c r="DT46" s="147">
        <v>32734</v>
      </c>
      <c r="DU46" s="147">
        <v>592</v>
      </c>
      <c r="DV46" s="147">
        <v>2626</v>
      </c>
      <c r="DW46" s="147">
        <v>7966</v>
      </c>
      <c r="DX46" s="147">
        <v>36994</v>
      </c>
      <c r="DY46" s="147">
        <v>0</v>
      </c>
      <c r="DZ46" s="147">
        <v>0</v>
      </c>
      <c r="EA46" s="147">
        <v>2465</v>
      </c>
    </row>
    <row r="47" spans="1:131">
      <c r="A47" s="138">
        <v>6163</v>
      </c>
      <c r="B47" s="2">
        <v>2024</v>
      </c>
      <c r="C47" s="2" t="s">
        <v>445</v>
      </c>
      <c r="D47" s="2" t="s">
        <v>447</v>
      </c>
      <c r="E47" s="142">
        <v>7</v>
      </c>
      <c r="F47" s="143" t="s">
        <v>926</v>
      </c>
      <c r="G47" s="2">
        <v>228</v>
      </c>
      <c r="H47" s="2">
        <v>29</v>
      </c>
      <c r="I47" s="2">
        <v>0</v>
      </c>
      <c r="J47" s="2">
        <v>17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f t="shared" si="2"/>
        <v>274</v>
      </c>
      <c r="R47" s="147">
        <v>7648</v>
      </c>
      <c r="S47" s="147">
        <v>9</v>
      </c>
      <c r="T47" s="147">
        <v>991</v>
      </c>
      <c r="U47" s="147">
        <v>2017</v>
      </c>
      <c r="V47" s="147">
        <v>1909</v>
      </c>
      <c r="W47" s="147">
        <v>2722</v>
      </c>
      <c r="X47" s="147">
        <v>36466</v>
      </c>
      <c r="Y47" s="147">
        <v>25</v>
      </c>
      <c r="Z47" s="147">
        <v>3607</v>
      </c>
      <c r="AA47" s="147">
        <v>9274</v>
      </c>
      <c r="AB47" s="147">
        <v>9644</v>
      </c>
      <c r="AC47" s="147">
        <v>13916</v>
      </c>
      <c r="AD47" s="147">
        <v>164</v>
      </c>
      <c r="AE47" s="147">
        <v>131</v>
      </c>
      <c r="AF47" s="147">
        <v>7687</v>
      </c>
      <c r="AG47" s="147">
        <v>164</v>
      </c>
      <c r="AH47" s="147">
        <v>1136</v>
      </c>
      <c r="AI47" s="147">
        <v>2784</v>
      </c>
      <c r="AJ47" s="147">
        <v>51</v>
      </c>
      <c r="AK47" s="147">
        <v>116</v>
      </c>
      <c r="AL47" s="147">
        <v>1187</v>
      </c>
      <c r="AM47" s="147">
        <v>2900</v>
      </c>
      <c r="AN47" s="147">
        <v>99</v>
      </c>
      <c r="AO47" s="147">
        <v>17</v>
      </c>
      <c r="AP47" s="147">
        <v>16</v>
      </c>
      <c r="AQ47" s="147">
        <v>17</v>
      </c>
      <c r="AR47" s="147">
        <v>1091</v>
      </c>
      <c r="AS47" s="147">
        <v>1083</v>
      </c>
      <c r="AZ47" s="147">
        <v>1445</v>
      </c>
      <c r="BA47" s="147">
        <v>295</v>
      </c>
      <c r="BB47" s="147">
        <v>1445</v>
      </c>
      <c r="BC47" s="147">
        <v>3321</v>
      </c>
      <c r="BD47" s="147">
        <v>937</v>
      </c>
      <c r="BE47" s="147">
        <v>4258</v>
      </c>
      <c r="BF47" s="147">
        <v>48</v>
      </c>
      <c r="BG47" s="147">
        <v>26</v>
      </c>
      <c r="BH47" s="147">
        <v>18</v>
      </c>
      <c r="BI47" s="147">
        <v>26</v>
      </c>
      <c r="BJ47" s="147">
        <v>0</v>
      </c>
      <c r="BK47" s="147">
        <v>0</v>
      </c>
      <c r="BL47" s="147">
        <v>0</v>
      </c>
      <c r="BM47" s="147">
        <v>0</v>
      </c>
      <c r="BN47" s="147">
        <v>0</v>
      </c>
      <c r="BO47" s="147">
        <v>0</v>
      </c>
      <c r="BP47" s="147">
        <v>0</v>
      </c>
      <c r="BQ47" s="147">
        <v>0</v>
      </c>
      <c r="BR47" s="147">
        <v>0</v>
      </c>
      <c r="BS47" s="147">
        <v>0</v>
      </c>
      <c r="BT47" s="147">
        <v>0</v>
      </c>
      <c r="BU47" s="147">
        <v>0</v>
      </c>
      <c r="BV47" s="147">
        <v>0</v>
      </c>
      <c r="BW47" s="147">
        <v>0</v>
      </c>
      <c r="BX47" s="147">
        <v>0</v>
      </c>
      <c r="BY47" s="147">
        <v>0</v>
      </c>
      <c r="BZ47" s="147">
        <v>0</v>
      </c>
      <c r="CA47" s="147">
        <v>0</v>
      </c>
      <c r="CB47" s="147">
        <v>0</v>
      </c>
      <c r="CC47" s="147">
        <v>0</v>
      </c>
      <c r="CD47" s="147">
        <v>0</v>
      </c>
      <c r="CE47" s="147">
        <v>0</v>
      </c>
      <c r="CF47" s="147">
        <v>0</v>
      </c>
      <c r="CG47" s="147">
        <v>0</v>
      </c>
      <c r="CH47" s="147">
        <v>0</v>
      </c>
      <c r="CI47" s="147">
        <v>0</v>
      </c>
      <c r="CJ47" s="147">
        <v>0</v>
      </c>
      <c r="CK47" s="147">
        <v>0</v>
      </c>
      <c r="CL47" s="147">
        <v>0</v>
      </c>
      <c r="CM47" s="147">
        <v>0</v>
      </c>
      <c r="CN47" s="147">
        <v>0</v>
      </c>
      <c r="CO47" s="147">
        <v>0</v>
      </c>
      <c r="CP47" s="147">
        <v>0</v>
      </c>
      <c r="CQ47" s="147">
        <v>0</v>
      </c>
      <c r="CR47" s="147">
        <v>0</v>
      </c>
      <c r="CS47" s="147">
        <v>0</v>
      </c>
      <c r="CT47" s="147">
        <v>0</v>
      </c>
      <c r="CU47" s="147">
        <v>0</v>
      </c>
      <c r="CV47" s="147">
        <v>0</v>
      </c>
      <c r="CW47" s="147">
        <v>0</v>
      </c>
      <c r="CX47" s="147">
        <v>0</v>
      </c>
      <c r="CY47" s="147">
        <v>0</v>
      </c>
      <c r="CZ47" s="147">
        <v>0</v>
      </c>
      <c r="DA47" s="147">
        <v>0</v>
      </c>
      <c r="DB47" s="147">
        <v>0</v>
      </c>
      <c r="DC47" s="147">
        <v>2224</v>
      </c>
      <c r="DD47" s="147">
        <v>8962</v>
      </c>
      <c r="DE47" s="147">
        <v>7221</v>
      </c>
      <c r="DF47" s="147">
        <v>31780</v>
      </c>
      <c r="DG47" s="147">
        <v>15</v>
      </c>
      <c r="DH47" s="147">
        <v>46</v>
      </c>
      <c r="DI47" s="147">
        <v>12</v>
      </c>
      <c r="DJ47" s="147">
        <v>112</v>
      </c>
      <c r="DK47" s="147">
        <v>2</v>
      </c>
      <c r="DL47" s="147">
        <v>4</v>
      </c>
      <c r="DM47" s="147">
        <v>806</v>
      </c>
      <c r="DN47" s="147">
        <v>2720</v>
      </c>
      <c r="DO47" s="147">
        <v>10280</v>
      </c>
      <c r="DP47" s="147">
        <v>43624</v>
      </c>
      <c r="DQ47" s="147">
        <v>1030</v>
      </c>
      <c r="DR47" s="147">
        <v>3484</v>
      </c>
      <c r="DS47" s="147">
        <v>9237</v>
      </c>
      <c r="DT47" s="147">
        <v>40074</v>
      </c>
      <c r="DU47" s="147">
        <v>13</v>
      </c>
      <c r="DV47" s="147">
        <v>66</v>
      </c>
      <c r="DW47" s="147">
        <v>10280</v>
      </c>
      <c r="DX47" s="147">
        <v>43624</v>
      </c>
      <c r="DY47" s="147">
        <v>0</v>
      </c>
      <c r="DZ47" s="147">
        <v>0</v>
      </c>
      <c r="EA47" s="147">
        <v>7834</v>
      </c>
    </row>
    <row r="48" spans="1:131">
      <c r="A48" s="138">
        <v>976</v>
      </c>
      <c r="B48" s="2">
        <v>2024</v>
      </c>
      <c r="C48" s="2" t="s">
        <v>448</v>
      </c>
      <c r="D48" s="2" t="s">
        <v>436</v>
      </c>
      <c r="E48" s="140">
        <v>7</v>
      </c>
      <c r="F48" s="141" t="s">
        <v>927</v>
      </c>
      <c r="G48" s="2">
        <v>118</v>
      </c>
      <c r="H48" s="2">
        <v>44</v>
      </c>
      <c r="I48" s="2">
        <v>18</v>
      </c>
      <c r="J48" s="2">
        <v>35</v>
      </c>
      <c r="K48" s="2">
        <v>0</v>
      </c>
      <c r="L48" s="2">
        <v>14</v>
      </c>
      <c r="M48" s="2">
        <v>0</v>
      </c>
      <c r="N48" s="2">
        <v>17</v>
      </c>
      <c r="O48" s="2">
        <v>0</v>
      </c>
      <c r="P48" s="2">
        <f t="shared" si="2"/>
        <v>246</v>
      </c>
      <c r="R48" s="147">
        <v>6536</v>
      </c>
      <c r="S48" s="147">
        <v>0</v>
      </c>
      <c r="T48" s="147">
        <v>1165</v>
      </c>
      <c r="U48" s="147">
        <v>1511</v>
      </c>
      <c r="V48" s="147">
        <v>1425</v>
      </c>
      <c r="W48" s="147">
        <v>2435</v>
      </c>
      <c r="X48" s="147">
        <v>29983</v>
      </c>
      <c r="Y48" s="147">
        <v>0</v>
      </c>
      <c r="Z48" s="147">
        <v>4011</v>
      </c>
      <c r="AA48" s="147">
        <v>6730</v>
      </c>
      <c r="AB48" s="147">
        <v>6806</v>
      </c>
      <c r="AC48" s="147">
        <v>12436</v>
      </c>
      <c r="AD48" s="147">
        <v>113</v>
      </c>
      <c r="AE48" s="147">
        <v>109</v>
      </c>
      <c r="AF48" s="147">
        <v>2435</v>
      </c>
      <c r="AG48" s="147">
        <v>113</v>
      </c>
      <c r="AH48" s="147">
        <v>1902</v>
      </c>
      <c r="AI48" s="147">
        <v>4315</v>
      </c>
      <c r="AJ48" s="147">
        <v>124</v>
      </c>
      <c r="AK48" s="147">
        <v>339</v>
      </c>
      <c r="AL48" s="147">
        <v>2026</v>
      </c>
      <c r="AM48" s="147">
        <v>4654</v>
      </c>
      <c r="AN48" s="147">
        <v>39</v>
      </c>
      <c r="AO48" s="147">
        <v>37</v>
      </c>
      <c r="AP48" s="147">
        <v>23</v>
      </c>
      <c r="AQ48" s="147">
        <v>37</v>
      </c>
      <c r="AR48" s="147">
        <v>2119</v>
      </c>
      <c r="AS48" s="147">
        <v>2114</v>
      </c>
      <c r="AZ48" s="147">
        <v>1326</v>
      </c>
      <c r="BA48" s="147">
        <v>0</v>
      </c>
      <c r="BB48" s="147">
        <v>1326</v>
      </c>
      <c r="BC48" s="147">
        <v>3460</v>
      </c>
      <c r="BD48" s="147">
        <v>0</v>
      </c>
      <c r="BE48" s="147">
        <v>3460</v>
      </c>
      <c r="BF48" s="147">
        <v>60</v>
      </c>
      <c r="BG48" s="147">
        <v>20</v>
      </c>
      <c r="BH48" s="147">
        <v>17</v>
      </c>
      <c r="BI48" s="147">
        <v>20</v>
      </c>
      <c r="BJ48" s="147">
        <v>158</v>
      </c>
      <c r="BK48" s="147">
        <v>278</v>
      </c>
      <c r="BL48" s="147">
        <v>64</v>
      </c>
      <c r="BM48" s="147">
        <v>18</v>
      </c>
      <c r="BN48" s="147">
        <v>2</v>
      </c>
      <c r="BO48" s="147">
        <v>18</v>
      </c>
      <c r="BP48" s="147">
        <v>0</v>
      </c>
      <c r="BQ48" s="147">
        <v>0</v>
      </c>
      <c r="BR48" s="147">
        <v>0</v>
      </c>
      <c r="BS48" s="147">
        <v>0</v>
      </c>
      <c r="BT48" s="147">
        <v>0</v>
      </c>
      <c r="BU48" s="147">
        <v>0</v>
      </c>
      <c r="BV48" s="147">
        <v>0</v>
      </c>
      <c r="BW48" s="147">
        <v>0</v>
      </c>
      <c r="BX48" s="147">
        <v>0</v>
      </c>
      <c r="BY48" s="147">
        <v>0</v>
      </c>
      <c r="BZ48" s="147">
        <v>0</v>
      </c>
      <c r="CA48" s="147">
        <v>0</v>
      </c>
      <c r="CB48" s="147">
        <v>0</v>
      </c>
      <c r="CC48" s="147">
        <v>0</v>
      </c>
      <c r="CD48" s="147">
        <v>0</v>
      </c>
      <c r="CE48" s="147">
        <v>0</v>
      </c>
      <c r="CF48" s="147">
        <v>0</v>
      </c>
      <c r="CG48" s="147">
        <v>0</v>
      </c>
      <c r="CH48" s="147">
        <v>0</v>
      </c>
      <c r="CI48" s="147">
        <v>0</v>
      </c>
      <c r="CJ48" s="147">
        <v>0</v>
      </c>
      <c r="CK48" s="147">
        <v>603</v>
      </c>
      <c r="CL48" s="147">
        <v>4894</v>
      </c>
      <c r="CM48" s="147">
        <v>11</v>
      </c>
      <c r="CN48" s="147">
        <v>17</v>
      </c>
      <c r="CO48" s="147">
        <v>0</v>
      </c>
      <c r="CP48" s="147">
        <v>17</v>
      </c>
      <c r="CQ48" s="147">
        <v>262</v>
      </c>
      <c r="CR48" s="147">
        <v>4429</v>
      </c>
      <c r="CS48" s="147">
        <v>0</v>
      </c>
      <c r="CT48" s="147">
        <v>14</v>
      </c>
      <c r="CU48" s="147">
        <v>14</v>
      </c>
      <c r="CV48" s="147">
        <v>14</v>
      </c>
      <c r="CW48" s="147">
        <v>0</v>
      </c>
      <c r="CX48" s="147">
        <v>0</v>
      </c>
      <c r="CY48" s="147">
        <v>0</v>
      </c>
      <c r="CZ48" s="147">
        <v>0</v>
      </c>
      <c r="DA48" s="147">
        <v>0</v>
      </c>
      <c r="DB48" s="147">
        <v>0</v>
      </c>
      <c r="DC48" s="147">
        <v>8159</v>
      </c>
      <c r="DD48" s="147">
        <v>35045</v>
      </c>
      <c r="DE48" s="147">
        <v>731</v>
      </c>
      <c r="DF48" s="147">
        <v>3987</v>
      </c>
      <c r="DG48" s="147">
        <v>31</v>
      </c>
      <c r="DH48" s="147">
        <v>150</v>
      </c>
      <c r="DI48" s="147">
        <v>473</v>
      </c>
      <c r="DJ48" s="147">
        <v>2035</v>
      </c>
      <c r="DK48" s="147">
        <v>2</v>
      </c>
      <c r="DL48" s="147">
        <v>5</v>
      </c>
      <c r="DM48" s="147">
        <v>1515</v>
      </c>
      <c r="DN48" s="147">
        <v>6476</v>
      </c>
      <c r="DO48" s="147">
        <v>10911</v>
      </c>
      <c r="DP48" s="147">
        <v>47698</v>
      </c>
      <c r="DQ48" s="147">
        <v>506</v>
      </c>
      <c r="DR48" s="147">
        <v>2050</v>
      </c>
      <c r="DS48" s="147">
        <v>9132</v>
      </c>
      <c r="DT48" s="147">
        <v>40282</v>
      </c>
      <c r="DU48" s="147">
        <v>1273</v>
      </c>
      <c r="DV48" s="147">
        <v>5366</v>
      </c>
      <c r="DW48" s="147">
        <v>10911</v>
      </c>
      <c r="DX48" s="147">
        <v>47698</v>
      </c>
      <c r="DY48" s="147">
        <v>0</v>
      </c>
      <c r="DZ48" s="147">
        <v>0</v>
      </c>
      <c r="EA48" s="147">
        <v>2609</v>
      </c>
    </row>
    <row r="49" spans="1:131">
      <c r="A49" s="138">
        <v>3228</v>
      </c>
      <c r="B49" s="2">
        <v>2024</v>
      </c>
      <c r="C49" s="2" t="s">
        <v>450</v>
      </c>
      <c r="D49" s="2" t="s">
        <v>452</v>
      </c>
      <c r="E49" s="140">
        <v>7</v>
      </c>
      <c r="F49" s="141" t="s">
        <v>927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125</v>
      </c>
      <c r="N49" s="2">
        <v>0</v>
      </c>
      <c r="O49" s="2">
        <v>0</v>
      </c>
      <c r="P49" s="2">
        <f t="shared" si="2"/>
        <v>125</v>
      </c>
      <c r="R49" s="147">
        <v>0</v>
      </c>
      <c r="S49" s="147">
        <v>0</v>
      </c>
      <c r="T49" s="147">
        <v>0</v>
      </c>
      <c r="U49" s="147">
        <v>0</v>
      </c>
      <c r="V49" s="147">
        <v>0</v>
      </c>
      <c r="W49" s="147">
        <v>0</v>
      </c>
      <c r="X49" s="147">
        <v>0</v>
      </c>
      <c r="Y49" s="147">
        <v>0</v>
      </c>
      <c r="Z49" s="147">
        <v>0</v>
      </c>
      <c r="AA49" s="147">
        <v>0</v>
      </c>
      <c r="AB49" s="147">
        <v>0</v>
      </c>
      <c r="AC49" s="147">
        <v>0</v>
      </c>
      <c r="AD49" s="147">
        <v>0</v>
      </c>
      <c r="AE49" s="147">
        <v>0</v>
      </c>
      <c r="AF49" s="147">
        <v>0</v>
      </c>
      <c r="AG49" s="147">
        <v>0</v>
      </c>
      <c r="AH49" s="147">
        <v>0</v>
      </c>
      <c r="AI49" s="147">
        <v>0</v>
      </c>
      <c r="AJ49" s="147">
        <v>0</v>
      </c>
      <c r="AK49" s="147">
        <v>0</v>
      </c>
      <c r="AL49" s="147">
        <v>0</v>
      </c>
      <c r="AM49" s="147">
        <v>0</v>
      </c>
      <c r="AN49" s="147">
        <v>0</v>
      </c>
      <c r="AO49" s="147">
        <v>0</v>
      </c>
      <c r="AP49" s="147">
        <v>0</v>
      </c>
      <c r="AQ49" s="147">
        <v>0</v>
      </c>
      <c r="AR49" s="147">
        <v>0</v>
      </c>
      <c r="AS49" s="147">
        <v>0</v>
      </c>
      <c r="AZ49" s="147">
        <v>0</v>
      </c>
      <c r="BA49" s="147">
        <v>0</v>
      </c>
      <c r="BB49" s="147">
        <v>0</v>
      </c>
      <c r="BC49" s="147">
        <v>0</v>
      </c>
      <c r="BD49" s="147">
        <v>0</v>
      </c>
      <c r="BE49" s="147">
        <v>0</v>
      </c>
      <c r="BF49" s="147">
        <v>0</v>
      </c>
      <c r="BG49" s="147">
        <v>0</v>
      </c>
      <c r="BH49" s="147">
        <v>0</v>
      </c>
      <c r="BI49" s="147">
        <v>0</v>
      </c>
      <c r="BJ49" s="147">
        <v>0</v>
      </c>
      <c r="BK49" s="147">
        <v>0</v>
      </c>
      <c r="BL49" s="147">
        <v>0</v>
      </c>
      <c r="BM49" s="147">
        <v>0</v>
      </c>
      <c r="BN49" s="147">
        <v>0</v>
      </c>
      <c r="BO49" s="147">
        <v>0</v>
      </c>
      <c r="BP49" s="147">
        <v>0</v>
      </c>
      <c r="BQ49" s="147">
        <v>0</v>
      </c>
      <c r="BR49" s="147">
        <v>0</v>
      </c>
      <c r="BS49" s="147">
        <v>0</v>
      </c>
      <c r="BT49" s="147">
        <v>0</v>
      </c>
      <c r="BU49" s="147">
        <v>0</v>
      </c>
      <c r="BV49" s="147">
        <v>0</v>
      </c>
      <c r="BW49" s="147">
        <v>0</v>
      </c>
      <c r="BX49" s="147">
        <v>0</v>
      </c>
      <c r="BY49" s="147">
        <v>2908</v>
      </c>
      <c r="BZ49" s="147">
        <v>40740</v>
      </c>
      <c r="CA49" s="147">
        <v>0</v>
      </c>
      <c r="CB49" s="147">
        <v>125</v>
      </c>
      <c r="CC49" s="147">
        <v>125</v>
      </c>
      <c r="CD49" s="147">
        <v>125</v>
      </c>
      <c r="CE49" s="147">
        <v>0</v>
      </c>
      <c r="CF49" s="147">
        <v>0</v>
      </c>
      <c r="CG49" s="147">
        <v>0</v>
      </c>
      <c r="CH49" s="147">
        <v>0</v>
      </c>
      <c r="CI49" s="147">
        <v>0</v>
      </c>
      <c r="CJ49" s="147">
        <v>0</v>
      </c>
      <c r="CK49" s="147">
        <v>0</v>
      </c>
      <c r="CL49" s="147">
        <v>0</v>
      </c>
      <c r="CM49" s="147">
        <v>0</v>
      </c>
      <c r="CN49" s="147">
        <v>0</v>
      </c>
      <c r="CO49" s="147">
        <v>0</v>
      </c>
      <c r="CP49" s="147">
        <v>0</v>
      </c>
      <c r="CQ49" s="147">
        <v>0</v>
      </c>
      <c r="CR49" s="147">
        <v>0</v>
      </c>
      <c r="CS49" s="147">
        <v>0</v>
      </c>
      <c r="CT49" s="147">
        <v>0</v>
      </c>
      <c r="CU49" s="147">
        <v>0</v>
      </c>
      <c r="CV49" s="147">
        <v>0</v>
      </c>
      <c r="CW49" s="147">
        <v>0</v>
      </c>
      <c r="CX49" s="147">
        <v>0</v>
      </c>
      <c r="CY49" s="147">
        <v>0</v>
      </c>
      <c r="CZ49" s="147">
        <v>0</v>
      </c>
      <c r="DA49" s="147">
        <v>0</v>
      </c>
      <c r="DB49" s="147">
        <v>0</v>
      </c>
      <c r="DC49" s="147">
        <v>2395</v>
      </c>
      <c r="DD49" s="147">
        <v>33116</v>
      </c>
      <c r="DE49" s="147">
        <v>203</v>
      </c>
      <c r="DF49" s="147">
        <v>2871</v>
      </c>
      <c r="DG49" s="147">
        <v>0</v>
      </c>
      <c r="DH49" s="147">
        <v>0</v>
      </c>
      <c r="DI49" s="147">
        <v>148</v>
      </c>
      <c r="DJ49" s="147">
        <v>2197</v>
      </c>
      <c r="DK49" s="147">
        <v>3</v>
      </c>
      <c r="DL49" s="147">
        <v>50</v>
      </c>
      <c r="DM49" s="147">
        <v>159</v>
      </c>
      <c r="DN49" s="147">
        <v>2506</v>
      </c>
      <c r="DO49" s="147">
        <v>2908</v>
      </c>
      <c r="DP49" s="147">
        <v>40740</v>
      </c>
      <c r="DQ49" s="147">
        <v>201</v>
      </c>
      <c r="DR49" s="147">
        <v>3116</v>
      </c>
      <c r="DS49" s="147">
        <v>2682</v>
      </c>
      <c r="DT49" s="147">
        <v>37251</v>
      </c>
      <c r="DU49" s="147">
        <v>25</v>
      </c>
      <c r="DV49" s="147">
        <v>373</v>
      </c>
      <c r="DW49" s="147">
        <v>2908</v>
      </c>
      <c r="DX49" s="147">
        <v>40740</v>
      </c>
      <c r="DY49" s="147">
        <v>0</v>
      </c>
      <c r="DZ49" s="147">
        <v>0</v>
      </c>
      <c r="EA49" s="147">
        <v>0</v>
      </c>
    </row>
    <row r="50" spans="1:131">
      <c r="A50" s="138">
        <v>3384</v>
      </c>
      <c r="B50" s="2">
        <v>2024</v>
      </c>
      <c r="C50" s="2" t="s">
        <v>453</v>
      </c>
      <c r="D50" s="2" t="s">
        <v>455</v>
      </c>
      <c r="E50" s="140">
        <v>7</v>
      </c>
      <c r="F50" s="141" t="s">
        <v>927</v>
      </c>
      <c r="G50" s="2">
        <v>172</v>
      </c>
      <c r="H50" s="2">
        <v>44</v>
      </c>
      <c r="I50" s="2">
        <v>0</v>
      </c>
      <c r="J50" s="2">
        <v>36</v>
      </c>
      <c r="K50" s="2">
        <v>0</v>
      </c>
      <c r="L50" s="2">
        <v>20</v>
      </c>
      <c r="M50" s="2">
        <v>0</v>
      </c>
      <c r="N50" s="2">
        <v>41</v>
      </c>
      <c r="O50" s="2">
        <v>0</v>
      </c>
      <c r="P50" s="2">
        <f t="shared" si="2"/>
        <v>313</v>
      </c>
      <c r="R50" s="147">
        <v>9132</v>
      </c>
      <c r="S50" s="147">
        <v>0</v>
      </c>
      <c r="T50" s="147">
        <v>2333</v>
      </c>
      <c r="U50" s="147">
        <v>1757</v>
      </c>
      <c r="V50" s="147">
        <v>1791</v>
      </c>
      <c r="W50" s="147">
        <v>3251</v>
      </c>
      <c r="X50" s="147">
        <v>46163</v>
      </c>
      <c r="Y50" s="147">
        <v>0</v>
      </c>
      <c r="Z50" s="147">
        <v>9686</v>
      </c>
      <c r="AA50" s="147">
        <v>9346</v>
      </c>
      <c r="AB50" s="147">
        <v>9952</v>
      </c>
      <c r="AC50" s="147">
        <v>17179</v>
      </c>
      <c r="AD50" s="147">
        <v>172</v>
      </c>
      <c r="AE50" s="147">
        <v>172</v>
      </c>
      <c r="AF50" s="147">
        <v>10502</v>
      </c>
      <c r="AG50" s="147">
        <v>172</v>
      </c>
      <c r="AH50" s="147">
        <v>2425</v>
      </c>
      <c r="AI50" s="147">
        <v>4359</v>
      </c>
      <c r="AJ50" s="147">
        <v>20</v>
      </c>
      <c r="AK50" s="147">
        <v>0</v>
      </c>
      <c r="AL50" s="147">
        <v>2445</v>
      </c>
      <c r="AM50" s="147">
        <v>4359</v>
      </c>
      <c r="AN50" s="147">
        <v>28</v>
      </c>
      <c r="AO50" s="147">
        <v>36</v>
      </c>
      <c r="AP50" s="147">
        <v>36</v>
      </c>
      <c r="AQ50" s="147">
        <v>36</v>
      </c>
      <c r="AR50" s="147">
        <v>1835</v>
      </c>
      <c r="AS50" s="147">
        <v>1860</v>
      </c>
      <c r="AZ50" s="147">
        <v>2930</v>
      </c>
      <c r="BA50" s="147">
        <v>198</v>
      </c>
      <c r="BB50" s="147">
        <v>2930</v>
      </c>
      <c r="BC50" s="147">
        <v>9596</v>
      </c>
      <c r="BD50" s="147">
        <v>696</v>
      </c>
      <c r="BE50" s="147">
        <v>10292</v>
      </c>
      <c r="BF50" s="147">
        <v>123</v>
      </c>
      <c r="BG50" s="147">
        <v>44</v>
      </c>
      <c r="BH50" s="147">
        <v>43</v>
      </c>
      <c r="BI50" s="147">
        <v>44</v>
      </c>
      <c r="BJ50" s="147">
        <v>0</v>
      </c>
      <c r="BK50" s="147">
        <v>0</v>
      </c>
      <c r="BL50" s="147">
        <v>0</v>
      </c>
      <c r="BM50" s="147">
        <v>0</v>
      </c>
      <c r="BN50" s="147">
        <v>0</v>
      </c>
      <c r="BO50" s="147">
        <v>0</v>
      </c>
      <c r="BP50" s="147">
        <v>0</v>
      </c>
      <c r="BQ50" s="147">
        <v>0</v>
      </c>
      <c r="BR50" s="147">
        <v>0</v>
      </c>
      <c r="BS50" s="147">
        <v>0</v>
      </c>
      <c r="BT50" s="147">
        <v>0</v>
      </c>
      <c r="BU50" s="147">
        <v>0</v>
      </c>
      <c r="BV50" s="147">
        <v>0</v>
      </c>
      <c r="BW50" s="147">
        <v>0</v>
      </c>
      <c r="BX50" s="147">
        <v>0</v>
      </c>
      <c r="BY50" s="147">
        <v>0</v>
      </c>
      <c r="BZ50" s="147">
        <v>0</v>
      </c>
      <c r="CA50" s="147">
        <v>0</v>
      </c>
      <c r="CB50" s="147">
        <v>0</v>
      </c>
      <c r="CC50" s="147">
        <v>0</v>
      </c>
      <c r="CD50" s="147">
        <v>0</v>
      </c>
      <c r="CE50" s="147">
        <v>0</v>
      </c>
      <c r="CF50" s="147">
        <v>0</v>
      </c>
      <c r="CG50" s="147">
        <v>0</v>
      </c>
      <c r="CH50" s="147">
        <v>0</v>
      </c>
      <c r="CI50" s="147">
        <v>0</v>
      </c>
      <c r="CJ50" s="147">
        <v>0</v>
      </c>
      <c r="CK50" s="147">
        <v>1108</v>
      </c>
      <c r="CL50" s="147">
        <v>9118</v>
      </c>
      <c r="CM50" s="147">
        <v>0</v>
      </c>
      <c r="CN50" s="147">
        <v>41</v>
      </c>
      <c r="CO50" s="147">
        <v>36</v>
      </c>
      <c r="CP50" s="147">
        <v>41</v>
      </c>
      <c r="CQ50" s="147">
        <v>179</v>
      </c>
      <c r="CR50" s="147">
        <v>2953</v>
      </c>
      <c r="CS50" s="147">
        <v>0</v>
      </c>
      <c r="CT50" s="147">
        <v>20</v>
      </c>
      <c r="CU50" s="147">
        <v>20</v>
      </c>
      <c r="CV50" s="147">
        <v>20</v>
      </c>
      <c r="CW50" s="147">
        <v>0</v>
      </c>
      <c r="CX50" s="147">
        <v>0</v>
      </c>
      <c r="CY50" s="147">
        <v>0</v>
      </c>
      <c r="CZ50" s="147">
        <v>0</v>
      </c>
      <c r="DA50" s="147">
        <v>0</v>
      </c>
      <c r="DB50" s="147">
        <v>0</v>
      </c>
      <c r="DC50" s="147">
        <v>12490</v>
      </c>
      <c r="DD50" s="147">
        <v>57636</v>
      </c>
      <c r="DE50" s="147">
        <v>1401</v>
      </c>
      <c r="DF50" s="147">
        <v>6463</v>
      </c>
      <c r="DG50" s="147">
        <v>108</v>
      </c>
      <c r="DH50" s="147">
        <v>499</v>
      </c>
      <c r="DI50" s="147">
        <v>1138</v>
      </c>
      <c r="DJ50" s="147">
        <v>5254</v>
      </c>
      <c r="DK50" s="147">
        <v>127</v>
      </c>
      <c r="DL50" s="147">
        <v>586</v>
      </c>
      <c r="DM50" s="147">
        <v>530</v>
      </c>
      <c r="DN50" s="147">
        <v>2447</v>
      </c>
      <c r="DO50" s="147">
        <v>15794</v>
      </c>
      <c r="DP50" s="147">
        <v>72885</v>
      </c>
      <c r="DQ50" s="147">
        <v>2040</v>
      </c>
      <c r="DR50" s="147">
        <v>8419</v>
      </c>
      <c r="DS50" s="147">
        <v>13521</v>
      </c>
      <c r="DT50" s="147">
        <v>63504</v>
      </c>
      <c r="DU50" s="147">
        <v>233</v>
      </c>
      <c r="DV50" s="147">
        <v>962</v>
      </c>
      <c r="DW50" s="147">
        <v>15794</v>
      </c>
      <c r="DX50" s="147">
        <v>72885</v>
      </c>
      <c r="DY50" s="147">
        <v>20</v>
      </c>
      <c r="DZ50" s="147">
        <v>5655</v>
      </c>
      <c r="EA50" s="147">
        <v>10653</v>
      </c>
    </row>
    <row r="51" spans="1:131">
      <c r="A51" s="138">
        <v>3814</v>
      </c>
      <c r="B51" s="2">
        <v>2024</v>
      </c>
      <c r="C51" s="2" t="s">
        <v>456</v>
      </c>
      <c r="D51" s="2" t="s">
        <v>458</v>
      </c>
      <c r="E51" s="140">
        <v>7</v>
      </c>
      <c r="F51" s="141" t="s">
        <v>927</v>
      </c>
      <c r="G51" s="2">
        <v>59</v>
      </c>
      <c r="H51" s="2">
        <v>10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56</v>
      </c>
      <c r="O51" s="2">
        <v>0</v>
      </c>
      <c r="P51" s="2">
        <f t="shared" si="2"/>
        <v>125</v>
      </c>
      <c r="R51" s="147">
        <v>2224</v>
      </c>
      <c r="S51" s="147">
        <v>0</v>
      </c>
      <c r="T51" s="147">
        <v>373</v>
      </c>
      <c r="U51" s="147">
        <v>620</v>
      </c>
      <c r="V51" s="147">
        <v>436</v>
      </c>
      <c r="W51" s="147">
        <v>795</v>
      </c>
      <c r="X51" s="147">
        <v>9207</v>
      </c>
      <c r="Y51" s="147">
        <v>0</v>
      </c>
      <c r="Z51" s="147">
        <v>1008</v>
      </c>
      <c r="AA51" s="147">
        <v>2349</v>
      </c>
      <c r="AB51" s="147">
        <v>2166</v>
      </c>
      <c r="AC51" s="147">
        <v>3684</v>
      </c>
      <c r="AD51" s="147">
        <v>56</v>
      </c>
      <c r="AE51" s="147">
        <v>51</v>
      </c>
      <c r="AF51" s="147">
        <v>1276</v>
      </c>
      <c r="AG51" s="147">
        <v>56</v>
      </c>
      <c r="AH51" s="147">
        <v>0</v>
      </c>
      <c r="AI51" s="147">
        <v>0</v>
      </c>
      <c r="AJ51" s="147">
        <v>0</v>
      </c>
      <c r="AK51" s="147">
        <v>0</v>
      </c>
      <c r="AL51" s="147">
        <v>0</v>
      </c>
      <c r="AM51" s="147">
        <v>0</v>
      </c>
      <c r="AN51" s="147">
        <v>0</v>
      </c>
      <c r="AO51" s="147">
        <v>0</v>
      </c>
      <c r="AP51" s="147">
        <v>0</v>
      </c>
      <c r="AQ51" s="147">
        <v>0</v>
      </c>
      <c r="AR51" s="147">
        <v>0</v>
      </c>
      <c r="AS51" s="147">
        <v>0</v>
      </c>
      <c r="AZ51" s="147">
        <v>617</v>
      </c>
      <c r="BA51" s="147">
        <v>191</v>
      </c>
      <c r="BB51" s="147">
        <v>617</v>
      </c>
      <c r="BC51" s="147">
        <v>1672</v>
      </c>
      <c r="BD51" s="147">
        <v>694</v>
      </c>
      <c r="BE51" s="147">
        <v>2366</v>
      </c>
      <c r="BF51" s="147">
        <v>23</v>
      </c>
      <c r="BG51" s="147">
        <v>10</v>
      </c>
      <c r="BH51" s="147">
        <v>10</v>
      </c>
      <c r="BI51" s="147">
        <v>10</v>
      </c>
      <c r="BJ51" s="147">
        <v>0</v>
      </c>
      <c r="BK51" s="147">
        <v>0</v>
      </c>
      <c r="BL51" s="147"/>
      <c r="BM51" s="147">
        <v>0</v>
      </c>
      <c r="BN51" s="147">
        <v>0</v>
      </c>
      <c r="BO51" s="147">
        <v>0</v>
      </c>
      <c r="BP51" s="147">
        <v>0</v>
      </c>
      <c r="BQ51" s="147">
        <v>0</v>
      </c>
      <c r="BR51" s="147">
        <v>0</v>
      </c>
      <c r="BS51" s="147">
        <v>0</v>
      </c>
      <c r="BT51" s="147">
        <v>0</v>
      </c>
      <c r="BU51" s="147">
        <v>0</v>
      </c>
      <c r="BV51" s="147">
        <v>0</v>
      </c>
      <c r="BW51" s="147">
        <v>0</v>
      </c>
      <c r="BX51" s="147">
        <v>0</v>
      </c>
      <c r="BY51" s="147">
        <v>0</v>
      </c>
      <c r="BZ51" s="147">
        <v>0</v>
      </c>
      <c r="CA51" s="147">
        <v>0</v>
      </c>
      <c r="CB51" s="147">
        <v>0</v>
      </c>
      <c r="CC51" s="147">
        <v>0</v>
      </c>
      <c r="CD51" s="147">
        <v>0</v>
      </c>
      <c r="CE51" s="147">
        <v>0</v>
      </c>
      <c r="CF51" s="147">
        <v>0</v>
      </c>
      <c r="CG51" s="147">
        <v>0</v>
      </c>
      <c r="CH51" s="147">
        <v>0</v>
      </c>
      <c r="CI51" s="147">
        <v>0</v>
      </c>
      <c r="CJ51" s="147">
        <v>0</v>
      </c>
      <c r="CK51" s="147">
        <v>1973</v>
      </c>
      <c r="CL51" s="147">
        <v>15385</v>
      </c>
      <c r="CM51" s="147">
        <v>0</v>
      </c>
      <c r="CN51" s="147">
        <v>56</v>
      </c>
      <c r="CO51" s="147">
        <v>55</v>
      </c>
      <c r="CP51" s="147">
        <v>56</v>
      </c>
      <c r="CQ51" s="147">
        <v>0</v>
      </c>
      <c r="CR51" s="147">
        <v>0</v>
      </c>
      <c r="CS51" s="147">
        <v>0</v>
      </c>
      <c r="CT51" s="147">
        <v>0</v>
      </c>
      <c r="CU51" s="147">
        <v>0</v>
      </c>
      <c r="CV51" s="147">
        <v>0</v>
      </c>
      <c r="CW51" s="147">
        <v>0</v>
      </c>
      <c r="CX51" s="147">
        <v>0</v>
      </c>
      <c r="CY51" s="147">
        <v>0</v>
      </c>
      <c r="CZ51" s="147">
        <v>0</v>
      </c>
      <c r="DA51" s="147">
        <v>0</v>
      </c>
      <c r="DB51" s="147">
        <v>0</v>
      </c>
      <c r="DC51" s="147">
        <v>2806</v>
      </c>
      <c r="DD51" s="147">
        <v>16251</v>
      </c>
      <c r="DE51" s="147">
        <v>654</v>
      </c>
      <c r="DF51" s="147">
        <v>4076</v>
      </c>
      <c r="DG51" s="147">
        <v>0</v>
      </c>
      <c r="DH51" s="147">
        <v>0</v>
      </c>
      <c r="DI51" s="147">
        <v>438</v>
      </c>
      <c r="DJ51" s="147">
        <v>2071</v>
      </c>
      <c r="DK51" s="147">
        <v>15</v>
      </c>
      <c r="DL51" s="147">
        <v>68</v>
      </c>
      <c r="DM51" s="147">
        <v>901</v>
      </c>
      <c r="DN51" s="147">
        <v>4492</v>
      </c>
      <c r="DO51" s="147">
        <v>4814</v>
      </c>
      <c r="DP51" s="147">
        <v>26958</v>
      </c>
      <c r="DQ51" s="147">
        <v>807</v>
      </c>
      <c r="DR51" s="147">
        <v>3604</v>
      </c>
      <c r="DS51" s="147">
        <v>3956</v>
      </c>
      <c r="DT51" s="147">
        <v>22961</v>
      </c>
      <c r="DU51" s="147">
        <v>51</v>
      </c>
      <c r="DV51" s="147">
        <v>393</v>
      </c>
      <c r="DW51" s="147">
        <v>4814</v>
      </c>
      <c r="DX51" s="147">
        <v>26958</v>
      </c>
      <c r="DY51" s="147">
        <v>0</v>
      </c>
      <c r="DZ51" s="147">
        <v>0</v>
      </c>
      <c r="EA51" s="147">
        <v>1299</v>
      </c>
    </row>
    <row r="52" spans="1:131">
      <c r="A52" s="138">
        <v>3905</v>
      </c>
      <c r="B52" s="2">
        <v>2024</v>
      </c>
      <c r="C52" s="2" t="s">
        <v>459</v>
      </c>
      <c r="D52" s="2" t="s">
        <v>461</v>
      </c>
      <c r="E52" s="140">
        <v>7</v>
      </c>
      <c r="F52" s="141" t="s">
        <v>927</v>
      </c>
      <c r="G52" s="2">
        <v>243</v>
      </c>
      <c r="H52" s="2">
        <v>49</v>
      </c>
      <c r="I52" s="2">
        <v>7</v>
      </c>
      <c r="J52" s="2">
        <v>38</v>
      </c>
      <c r="K52" s="2">
        <v>0</v>
      </c>
      <c r="L52" s="2">
        <v>22</v>
      </c>
      <c r="M52" s="2">
        <v>0</v>
      </c>
      <c r="N52" s="2">
        <v>0</v>
      </c>
      <c r="O52" s="2">
        <v>0</v>
      </c>
      <c r="P52" s="2">
        <f t="shared" si="2"/>
        <v>359</v>
      </c>
      <c r="R52" s="147">
        <v>16761</v>
      </c>
      <c r="S52" s="147">
        <v>0</v>
      </c>
      <c r="T52" s="147">
        <v>2091</v>
      </c>
      <c r="U52" s="147">
        <v>4142</v>
      </c>
      <c r="V52" s="147">
        <v>3810</v>
      </c>
      <c r="W52" s="147">
        <v>6718</v>
      </c>
      <c r="X52" s="147">
        <v>65475</v>
      </c>
      <c r="Y52" s="147">
        <v>0</v>
      </c>
      <c r="Z52" s="147">
        <v>6613</v>
      </c>
      <c r="AA52" s="147">
        <v>14704</v>
      </c>
      <c r="AB52" s="147">
        <v>15265</v>
      </c>
      <c r="AC52" s="147">
        <v>28893</v>
      </c>
      <c r="AD52" s="147">
        <v>243</v>
      </c>
      <c r="AE52" s="147">
        <v>243</v>
      </c>
      <c r="AF52" s="147">
        <v>9635</v>
      </c>
      <c r="AG52" s="147">
        <v>243</v>
      </c>
      <c r="AH52" s="147">
        <v>4170</v>
      </c>
      <c r="AI52" s="147">
        <v>8993</v>
      </c>
      <c r="AJ52" s="147">
        <v>0</v>
      </c>
      <c r="AK52" s="147">
        <v>0</v>
      </c>
      <c r="AL52" s="147">
        <v>4170</v>
      </c>
      <c r="AM52" s="147">
        <v>8993</v>
      </c>
      <c r="AN52" s="147">
        <v>0</v>
      </c>
      <c r="AO52" s="147">
        <v>37</v>
      </c>
      <c r="AP52" s="147">
        <v>37</v>
      </c>
      <c r="AQ52" s="147">
        <v>37</v>
      </c>
      <c r="AR52" s="147">
        <v>3436</v>
      </c>
      <c r="AS52" s="147">
        <v>3412</v>
      </c>
      <c r="AZ52" s="147">
        <v>3303</v>
      </c>
      <c r="BA52" s="147">
        <v>871</v>
      </c>
      <c r="BB52" s="147">
        <v>3303</v>
      </c>
      <c r="BC52" s="147">
        <v>13151</v>
      </c>
      <c r="BD52" s="147">
        <v>0</v>
      </c>
      <c r="BE52" s="147">
        <v>13151</v>
      </c>
      <c r="BF52" s="147">
        <v>165</v>
      </c>
      <c r="BG52" s="147">
        <v>49</v>
      </c>
      <c r="BH52" s="147">
        <v>49</v>
      </c>
      <c r="BI52" s="147">
        <v>49</v>
      </c>
      <c r="BJ52" s="147">
        <v>806</v>
      </c>
      <c r="BK52" s="147">
        <v>2260</v>
      </c>
      <c r="BL52" s="147">
        <v>0</v>
      </c>
      <c r="BM52" s="147">
        <v>7</v>
      </c>
      <c r="BN52" s="147">
        <v>7</v>
      </c>
      <c r="BO52" s="147">
        <v>7</v>
      </c>
      <c r="BP52" s="147">
        <v>0</v>
      </c>
      <c r="BQ52" s="147">
        <v>0</v>
      </c>
      <c r="BR52" s="147">
        <v>0</v>
      </c>
      <c r="BS52" s="147">
        <v>0</v>
      </c>
      <c r="BT52" s="147">
        <v>0</v>
      </c>
      <c r="BU52" s="147">
        <v>0</v>
      </c>
      <c r="BV52" s="147">
        <v>0</v>
      </c>
      <c r="BW52" s="147">
        <v>0</v>
      </c>
      <c r="BX52" s="147">
        <v>0</v>
      </c>
      <c r="BY52" s="147">
        <v>0</v>
      </c>
      <c r="BZ52" s="147">
        <v>0</v>
      </c>
      <c r="CA52" s="147">
        <v>0</v>
      </c>
      <c r="CB52" s="147">
        <v>0</v>
      </c>
      <c r="CC52" s="147">
        <v>0</v>
      </c>
      <c r="CD52" s="147">
        <v>0</v>
      </c>
      <c r="CE52" s="147">
        <v>0</v>
      </c>
      <c r="CF52" s="147">
        <v>0</v>
      </c>
      <c r="CG52" s="147">
        <v>0</v>
      </c>
      <c r="CH52" s="147">
        <v>0</v>
      </c>
      <c r="CI52" s="147">
        <v>0</v>
      </c>
      <c r="CJ52" s="147">
        <v>0</v>
      </c>
      <c r="CK52" s="147">
        <v>0</v>
      </c>
      <c r="CL52" s="147">
        <v>0</v>
      </c>
      <c r="CM52" s="147">
        <v>0</v>
      </c>
      <c r="CN52" s="147">
        <v>0</v>
      </c>
      <c r="CO52" s="147">
        <v>0</v>
      </c>
      <c r="CP52" s="147">
        <v>0</v>
      </c>
      <c r="CQ52" s="147">
        <v>434</v>
      </c>
      <c r="CR52" s="147">
        <v>5115</v>
      </c>
      <c r="CS52" s="147">
        <v>0</v>
      </c>
      <c r="CT52" s="147">
        <v>22</v>
      </c>
      <c r="CU52" s="147">
        <v>22</v>
      </c>
      <c r="CV52" s="147">
        <v>22</v>
      </c>
      <c r="CW52" s="147">
        <v>0</v>
      </c>
      <c r="CX52" s="147">
        <v>0</v>
      </c>
      <c r="CY52" s="147">
        <v>0</v>
      </c>
      <c r="CZ52" s="147">
        <v>0</v>
      </c>
      <c r="DA52" s="147">
        <v>0</v>
      </c>
      <c r="DB52" s="147">
        <v>0</v>
      </c>
      <c r="DC52" s="147">
        <v>19520</v>
      </c>
      <c r="DD52" s="147">
        <v>71758</v>
      </c>
      <c r="DE52" s="147">
        <v>2331</v>
      </c>
      <c r="DF52" s="147">
        <v>9583</v>
      </c>
      <c r="DG52" s="147">
        <v>74</v>
      </c>
      <c r="DH52" s="147">
        <v>286</v>
      </c>
      <c r="DI52" s="147">
        <v>2397</v>
      </c>
      <c r="DJ52" s="147">
        <v>8757</v>
      </c>
      <c r="DK52" s="147">
        <v>28</v>
      </c>
      <c r="DL52" s="147">
        <v>99</v>
      </c>
      <c r="DM52" s="147">
        <v>1124</v>
      </c>
      <c r="DN52" s="147">
        <v>4511</v>
      </c>
      <c r="DO52" s="147">
        <v>25474</v>
      </c>
      <c r="DP52" s="147">
        <v>94994</v>
      </c>
      <c r="DQ52" s="147">
        <v>2774</v>
      </c>
      <c r="DR52" s="147">
        <v>10877</v>
      </c>
      <c r="DS52" s="147">
        <v>22479</v>
      </c>
      <c r="DT52" s="147">
        <v>83256</v>
      </c>
      <c r="DU52" s="147">
        <v>221</v>
      </c>
      <c r="DV52" s="147">
        <v>861</v>
      </c>
      <c r="DW52" s="147">
        <v>25474</v>
      </c>
      <c r="DX52" s="147">
        <v>94994</v>
      </c>
      <c r="DY52" s="147">
        <v>16</v>
      </c>
      <c r="DZ52" s="147">
        <v>707</v>
      </c>
      <c r="EA52" s="147">
        <v>9800</v>
      </c>
    </row>
    <row r="53" spans="1:131">
      <c r="A53" s="138">
        <v>5058</v>
      </c>
      <c r="B53" s="2">
        <v>2024</v>
      </c>
      <c r="C53" s="2" t="s">
        <v>462</v>
      </c>
      <c r="D53" s="2" t="s">
        <v>461</v>
      </c>
      <c r="E53" s="140">
        <v>7</v>
      </c>
      <c r="F53" s="141" t="s">
        <v>927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108</v>
      </c>
      <c r="O53" s="2">
        <v>0</v>
      </c>
      <c r="P53" s="2">
        <f t="shared" si="2"/>
        <v>108</v>
      </c>
      <c r="R53" s="147">
        <v>0</v>
      </c>
      <c r="S53" s="147">
        <v>0</v>
      </c>
      <c r="T53" s="147">
        <v>0</v>
      </c>
      <c r="U53" s="147">
        <v>0</v>
      </c>
      <c r="V53" s="147">
        <v>0</v>
      </c>
      <c r="W53" s="147">
        <v>0</v>
      </c>
      <c r="X53" s="147">
        <v>0</v>
      </c>
      <c r="Y53" s="147">
        <v>0</v>
      </c>
      <c r="Z53" s="147">
        <v>0</v>
      </c>
      <c r="AA53" s="147">
        <v>0</v>
      </c>
      <c r="AB53" s="147">
        <v>0</v>
      </c>
      <c r="AC53" s="147">
        <v>0</v>
      </c>
      <c r="AD53" s="147">
        <v>0</v>
      </c>
      <c r="AE53" s="147">
        <v>0</v>
      </c>
      <c r="AF53" s="147">
        <v>0</v>
      </c>
      <c r="AG53" s="147">
        <v>0</v>
      </c>
      <c r="AH53" s="147">
        <v>0</v>
      </c>
      <c r="AI53" s="147">
        <v>0</v>
      </c>
      <c r="AJ53" s="147">
        <v>0</v>
      </c>
      <c r="AK53" s="147">
        <v>0</v>
      </c>
      <c r="AL53" s="147">
        <v>0</v>
      </c>
      <c r="AM53" s="147">
        <v>0</v>
      </c>
      <c r="AN53" s="147">
        <v>0</v>
      </c>
      <c r="AO53" s="147">
        <v>0</v>
      </c>
      <c r="AP53" s="147">
        <v>0</v>
      </c>
      <c r="AQ53" s="147">
        <v>0</v>
      </c>
      <c r="AR53" s="147">
        <v>0</v>
      </c>
      <c r="AS53" s="147">
        <v>0</v>
      </c>
      <c r="AZ53" s="147">
        <v>0</v>
      </c>
      <c r="BA53" s="147">
        <v>0</v>
      </c>
      <c r="BB53" s="147">
        <v>0</v>
      </c>
      <c r="BC53" s="147">
        <v>0</v>
      </c>
      <c r="BD53" s="147">
        <v>0</v>
      </c>
      <c r="BE53" s="147">
        <v>0</v>
      </c>
      <c r="BF53" s="147">
        <v>0</v>
      </c>
      <c r="BG53" s="147">
        <v>0</v>
      </c>
      <c r="BH53" s="147">
        <v>0</v>
      </c>
      <c r="BI53" s="147">
        <v>0</v>
      </c>
      <c r="BJ53" s="147">
        <v>0</v>
      </c>
      <c r="BK53" s="147">
        <v>0</v>
      </c>
      <c r="BL53" s="147">
        <v>0</v>
      </c>
      <c r="BM53" s="147">
        <v>0</v>
      </c>
      <c r="BN53" s="147">
        <v>0</v>
      </c>
      <c r="BO53" s="147">
        <v>0</v>
      </c>
      <c r="BP53" s="147">
        <v>0</v>
      </c>
      <c r="BQ53" s="147">
        <v>0</v>
      </c>
      <c r="BR53" s="147">
        <v>0</v>
      </c>
      <c r="BS53" s="147">
        <v>0</v>
      </c>
      <c r="BT53" s="147">
        <v>0</v>
      </c>
      <c r="BU53" s="147">
        <v>0</v>
      </c>
      <c r="BV53" s="147">
        <v>0</v>
      </c>
      <c r="BW53" s="147">
        <v>0</v>
      </c>
      <c r="BX53" s="147">
        <v>0</v>
      </c>
      <c r="BY53" s="147">
        <v>0</v>
      </c>
      <c r="BZ53" s="147">
        <v>0</v>
      </c>
      <c r="CA53" s="147">
        <v>0</v>
      </c>
      <c r="CB53" s="147">
        <v>0</v>
      </c>
      <c r="CC53" s="147">
        <v>0</v>
      </c>
      <c r="CD53" s="147">
        <v>0</v>
      </c>
      <c r="CE53" s="147">
        <v>1067</v>
      </c>
      <c r="CF53" s="147">
        <v>8336</v>
      </c>
      <c r="CG53" s="147">
        <v>0</v>
      </c>
      <c r="CH53" s="147">
        <v>29</v>
      </c>
      <c r="CI53" s="147">
        <v>29</v>
      </c>
      <c r="CJ53" s="147">
        <v>29</v>
      </c>
      <c r="CK53" s="147">
        <v>2376</v>
      </c>
      <c r="CL53" s="147">
        <v>19450</v>
      </c>
      <c r="CM53" s="147">
        <v>0</v>
      </c>
      <c r="CN53" s="147">
        <v>79</v>
      </c>
      <c r="CO53" s="147">
        <v>79</v>
      </c>
      <c r="CP53" s="147">
        <v>79</v>
      </c>
      <c r="CQ53" s="147">
        <v>0</v>
      </c>
      <c r="CR53" s="147">
        <v>0</v>
      </c>
      <c r="CS53" s="147">
        <v>0</v>
      </c>
      <c r="CT53" s="147">
        <v>0</v>
      </c>
      <c r="CU53" s="147">
        <v>0</v>
      </c>
      <c r="CV53" s="147">
        <v>0</v>
      </c>
      <c r="CW53" s="147">
        <v>0</v>
      </c>
      <c r="CX53" s="147">
        <v>0</v>
      </c>
      <c r="CY53" s="147">
        <v>0</v>
      </c>
      <c r="CZ53" s="147">
        <v>0</v>
      </c>
      <c r="DA53" s="147">
        <v>0</v>
      </c>
      <c r="DB53" s="147">
        <v>0</v>
      </c>
      <c r="DC53" s="147">
        <v>2672</v>
      </c>
      <c r="DD53" s="147">
        <v>21589</v>
      </c>
      <c r="DE53" s="147">
        <v>249</v>
      </c>
      <c r="DF53" s="147">
        <v>1931</v>
      </c>
      <c r="DG53" s="147">
        <v>7</v>
      </c>
      <c r="DH53" s="147">
        <v>57</v>
      </c>
      <c r="DI53" s="147">
        <v>156</v>
      </c>
      <c r="DJ53" s="147">
        <v>1287</v>
      </c>
      <c r="DK53" s="147">
        <v>2</v>
      </c>
      <c r="DL53" s="147">
        <v>25</v>
      </c>
      <c r="DM53" s="147">
        <v>357</v>
      </c>
      <c r="DN53" s="147">
        <v>2897</v>
      </c>
      <c r="DO53" s="147">
        <v>3443</v>
      </c>
      <c r="DP53" s="147">
        <v>27786</v>
      </c>
      <c r="DQ53" s="147">
        <v>431</v>
      </c>
      <c r="DR53" s="147">
        <v>3150</v>
      </c>
      <c r="DS53" s="147">
        <v>2911</v>
      </c>
      <c r="DT53" s="147">
        <v>23650</v>
      </c>
      <c r="DU53" s="147">
        <v>101</v>
      </c>
      <c r="DV53" s="147">
        <v>986</v>
      </c>
      <c r="DW53" s="147">
        <v>3443</v>
      </c>
      <c r="DX53" s="147">
        <v>27786</v>
      </c>
      <c r="DY53" s="147">
        <v>0</v>
      </c>
      <c r="DZ53" s="147">
        <v>0</v>
      </c>
      <c r="EA53" s="147">
        <v>0</v>
      </c>
    </row>
    <row r="54" spans="1:131">
      <c r="A54" s="138">
        <v>5744</v>
      </c>
      <c r="B54" s="2">
        <v>2024</v>
      </c>
      <c r="C54" s="2" t="s">
        <v>464</v>
      </c>
      <c r="D54" s="2" t="s">
        <v>466</v>
      </c>
      <c r="E54" s="140">
        <v>7</v>
      </c>
      <c r="F54" s="141" t="s">
        <v>927</v>
      </c>
      <c r="G54" s="2">
        <v>235</v>
      </c>
      <c r="H54" s="2">
        <v>47</v>
      </c>
      <c r="I54" s="2">
        <v>28</v>
      </c>
      <c r="J54" s="2">
        <v>36</v>
      </c>
      <c r="K54" s="2">
        <v>0</v>
      </c>
      <c r="L54" s="2">
        <v>12</v>
      </c>
      <c r="M54" s="2">
        <v>0</v>
      </c>
      <c r="N54" s="2">
        <v>48</v>
      </c>
      <c r="O54" s="2">
        <v>0</v>
      </c>
      <c r="P54" s="2">
        <f t="shared" si="2"/>
        <v>406</v>
      </c>
      <c r="R54" s="147">
        <v>15736</v>
      </c>
      <c r="S54" s="147">
        <v>421</v>
      </c>
      <c r="T54" s="147">
        <v>1653</v>
      </c>
      <c r="U54" s="147">
        <v>3703</v>
      </c>
      <c r="V54" s="147">
        <v>3959</v>
      </c>
      <c r="W54" s="147">
        <v>6000</v>
      </c>
      <c r="X54" s="147">
        <v>75506</v>
      </c>
      <c r="Y54" s="147">
        <v>1345</v>
      </c>
      <c r="Z54" s="147">
        <v>6700</v>
      </c>
      <c r="AA54" s="147">
        <v>18386</v>
      </c>
      <c r="AB54" s="147">
        <v>19752</v>
      </c>
      <c r="AC54" s="147">
        <v>29323</v>
      </c>
      <c r="AD54" s="147">
        <v>235</v>
      </c>
      <c r="AE54" s="147">
        <v>235</v>
      </c>
      <c r="AF54" s="147">
        <v>14913</v>
      </c>
      <c r="AG54" s="147">
        <v>235</v>
      </c>
      <c r="AH54" s="147">
        <v>2964</v>
      </c>
      <c r="AI54" s="147">
        <v>8533</v>
      </c>
      <c r="AJ54" s="147">
        <v>6</v>
      </c>
      <c r="AK54" s="147">
        <v>13</v>
      </c>
      <c r="AL54" s="147">
        <v>2970</v>
      </c>
      <c r="AM54" s="147">
        <v>8546</v>
      </c>
      <c r="AN54" s="147">
        <v>324</v>
      </c>
      <c r="AO54" s="147">
        <v>36</v>
      </c>
      <c r="AP54" s="147">
        <v>36</v>
      </c>
      <c r="AQ54" s="147">
        <v>36</v>
      </c>
      <c r="AR54" s="147">
        <v>2808</v>
      </c>
      <c r="AS54" s="147">
        <v>2772</v>
      </c>
      <c r="AZ54" s="147">
        <v>2414</v>
      </c>
      <c r="BA54" s="147">
        <v>559</v>
      </c>
      <c r="BB54" s="147">
        <v>2414</v>
      </c>
      <c r="BC54" s="147">
        <v>7082</v>
      </c>
      <c r="BD54" s="147">
        <v>2149</v>
      </c>
      <c r="BE54" s="147">
        <v>9231</v>
      </c>
      <c r="BF54" s="147">
        <v>486</v>
      </c>
      <c r="BG54" s="147">
        <v>47</v>
      </c>
      <c r="BH54" s="147">
        <v>42</v>
      </c>
      <c r="BI54" s="147">
        <v>47</v>
      </c>
      <c r="BJ54" s="147">
        <v>901</v>
      </c>
      <c r="BK54" s="147">
        <v>2468</v>
      </c>
      <c r="BL54" s="147">
        <v>1292</v>
      </c>
      <c r="BM54" s="147">
        <v>28</v>
      </c>
      <c r="BN54" s="147">
        <v>18</v>
      </c>
      <c r="BO54" s="147">
        <v>28</v>
      </c>
      <c r="BP54" s="147">
        <v>0</v>
      </c>
      <c r="BQ54" s="147">
        <v>0</v>
      </c>
      <c r="BR54" s="147">
        <v>0</v>
      </c>
      <c r="BS54" s="147">
        <v>0</v>
      </c>
      <c r="BT54" s="147">
        <v>0</v>
      </c>
      <c r="BU54" s="147">
        <v>0</v>
      </c>
      <c r="BV54" s="147">
        <v>0</v>
      </c>
      <c r="BW54" s="147">
        <v>0</v>
      </c>
      <c r="BX54" s="147">
        <v>0</v>
      </c>
      <c r="BY54" s="147">
        <v>0</v>
      </c>
      <c r="BZ54" s="147">
        <v>0</v>
      </c>
      <c r="CA54" s="147">
        <v>0</v>
      </c>
      <c r="CB54" s="147">
        <v>0</v>
      </c>
      <c r="CC54" s="147">
        <v>0</v>
      </c>
      <c r="CD54" s="147">
        <v>0</v>
      </c>
      <c r="CE54" s="147">
        <v>256</v>
      </c>
      <c r="CF54" s="147">
        <v>2046</v>
      </c>
      <c r="CG54" s="147">
        <v>0</v>
      </c>
      <c r="CH54" s="147">
        <v>0</v>
      </c>
      <c r="CI54" s="147">
        <v>0</v>
      </c>
      <c r="CJ54" s="147">
        <v>0</v>
      </c>
      <c r="CK54" s="147">
        <v>1303</v>
      </c>
      <c r="CL54" s="147">
        <v>13420</v>
      </c>
      <c r="CM54" s="147">
        <v>2</v>
      </c>
      <c r="CN54" s="147">
        <v>48</v>
      </c>
      <c r="CO54" s="147">
        <v>48</v>
      </c>
      <c r="CP54" s="147">
        <v>48</v>
      </c>
      <c r="CQ54" s="147">
        <v>73</v>
      </c>
      <c r="CR54" s="147">
        <v>251</v>
      </c>
      <c r="CS54" s="147">
        <v>0</v>
      </c>
      <c r="CT54" s="147">
        <v>12</v>
      </c>
      <c r="CU54" s="147">
        <v>5</v>
      </c>
      <c r="CV54" s="147">
        <v>12</v>
      </c>
      <c r="CW54" s="147">
        <v>0</v>
      </c>
      <c r="CX54" s="147">
        <v>0</v>
      </c>
      <c r="CY54" s="147">
        <v>0</v>
      </c>
      <c r="CZ54" s="147">
        <v>0</v>
      </c>
      <c r="DA54" s="147">
        <v>0</v>
      </c>
      <c r="DB54" s="147">
        <v>0</v>
      </c>
      <c r="DC54" s="147">
        <v>18829</v>
      </c>
      <c r="DD54" s="147">
        <v>89090</v>
      </c>
      <c r="DE54" s="147">
        <v>1329</v>
      </c>
      <c r="DF54" s="147">
        <v>6592</v>
      </c>
      <c r="DG54" s="147">
        <v>47</v>
      </c>
      <c r="DH54" s="147">
        <v>323</v>
      </c>
      <c r="DI54" s="147">
        <v>1470</v>
      </c>
      <c r="DJ54" s="147">
        <v>6826</v>
      </c>
      <c r="DK54" s="147">
        <v>35</v>
      </c>
      <c r="DL54" s="147">
        <v>161</v>
      </c>
      <c r="DM54" s="147">
        <v>1943</v>
      </c>
      <c r="DN54" s="147">
        <v>8476</v>
      </c>
      <c r="DO54" s="147">
        <v>23653</v>
      </c>
      <c r="DP54" s="147">
        <v>111468</v>
      </c>
      <c r="DQ54" s="147">
        <v>2783</v>
      </c>
      <c r="DR54" s="147">
        <v>12298</v>
      </c>
      <c r="DS54" s="147">
        <v>20335</v>
      </c>
      <c r="DT54" s="147">
        <v>96813</v>
      </c>
      <c r="DU54" s="147">
        <v>535</v>
      </c>
      <c r="DV54" s="147">
        <v>2357</v>
      </c>
      <c r="DW54" s="147">
        <v>23653</v>
      </c>
      <c r="DX54" s="147">
        <v>111468</v>
      </c>
      <c r="DY54" s="147">
        <v>0</v>
      </c>
      <c r="DZ54" s="147">
        <v>0</v>
      </c>
      <c r="EA54" s="147">
        <v>17017</v>
      </c>
    </row>
    <row r="55" spans="1:131">
      <c r="A55" s="138">
        <v>1750</v>
      </c>
      <c r="B55" s="2">
        <v>2024</v>
      </c>
      <c r="C55" s="2" t="s">
        <v>467</v>
      </c>
      <c r="D55" s="2" t="s">
        <v>469</v>
      </c>
      <c r="E55" s="140">
        <v>7</v>
      </c>
      <c r="F55" s="141" t="s">
        <v>928</v>
      </c>
      <c r="G55" s="2">
        <v>152</v>
      </c>
      <c r="H55" s="2">
        <v>14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f t="shared" si="2"/>
        <v>166</v>
      </c>
      <c r="R55" s="147">
        <v>3968</v>
      </c>
      <c r="S55" s="147">
        <v>0</v>
      </c>
      <c r="T55" s="147">
        <v>602</v>
      </c>
      <c r="U55" s="147">
        <v>1046</v>
      </c>
      <c r="V55" s="147">
        <v>938</v>
      </c>
      <c r="W55" s="147">
        <v>1382</v>
      </c>
      <c r="X55" s="147">
        <v>17334</v>
      </c>
      <c r="Y55" s="147">
        <v>0</v>
      </c>
      <c r="Z55" s="147">
        <v>2151</v>
      </c>
      <c r="AA55" s="147">
        <v>4378</v>
      </c>
      <c r="AB55" s="147">
        <v>4140</v>
      </c>
      <c r="AC55" s="147">
        <v>6665</v>
      </c>
      <c r="AD55" s="147">
        <v>73</v>
      </c>
      <c r="AE55" s="147">
        <v>62</v>
      </c>
      <c r="AF55" s="147">
        <v>3481</v>
      </c>
      <c r="AG55" s="147">
        <v>73</v>
      </c>
      <c r="AH55" s="147">
        <v>0</v>
      </c>
      <c r="AI55" s="147">
        <v>0</v>
      </c>
      <c r="AJ55" s="147">
        <v>0</v>
      </c>
      <c r="AK55" s="147">
        <v>0</v>
      </c>
      <c r="AL55" s="147">
        <v>0</v>
      </c>
      <c r="AM55" s="147">
        <v>0</v>
      </c>
      <c r="AN55" s="147">
        <v>0</v>
      </c>
      <c r="AO55" s="147">
        <v>0</v>
      </c>
      <c r="AP55" s="147">
        <v>0</v>
      </c>
      <c r="AQ55" s="147">
        <v>0</v>
      </c>
      <c r="AR55" s="147">
        <v>0</v>
      </c>
      <c r="AS55" s="147">
        <v>0</v>
      </c>
      <c r="AZ55" s="147">
        <v>608</v>
      </c>
      <c r="BA55" s="147">
        <v>106</v>
      </c>
      <c r="BB55" s="147">
        <v>608</v>
      </c>
      <c r="BC55" s="147">
        <v>1830</v>
      </c>
      <c r="BD55" s="147">
        <v>436</v>
      </c>
      <c r="BE55" s="147">
        <v>2266</v>
      </c>
      <c r="BF55" s="147">
        <v>46</v>
      </c>
      <c r="BG55" s="147">
        <v>14</v>
      </c>
      <c r="BH55" s="147">
        <v>12</v>
      </c>
      <c r="BI55" s="147">
        <v>14</v>
      </c>
      <c r="BJ55" s="147">
        <v>0</v>
      </c>
      <c r="BK55" s="147">
        <v>0</v>
      </c>
      <c r="BL55" s="147">
        <v>0</v>
      </c>
      <c r="BM55" s="147">
        <v>0</v>
      </c>
      <c r="BN55" s="147">
        <v>0</v>
      </c>
      <c r="BO55" s="147">
        <v>0</v>
      </c>
      <c r="BP55" s="147">
        <v>0</v>
      </c>
      <c r="BQ55" s="147">
        <v>0</v>
      </c>
      <c r="BR55" s="147">
        <v>0</v>
      </c>
      <c r="BS55" s="147">
        <v>0</v>
      </c>
      <c r="BT55" s="147">
        <v>0</v>
      </c>
      <c r="BU55" s="147">
        <v>0</v>
      </c>
      <c r="BV55" s="147">
        <v>0</v>
      </c>
      <c r="BW55" s="147">
        <v>0</v>
      </c>
      <c r="BX55" s="147">
        <v>0</v>
      </c>
      <c r="BY55" s="147">
        <v>0</v>
      </c>
      <c r="BZ55" s="147">
        <v>0</v>
      </c>
      <c r="CA55" s="147">
        <v>0</v>
      </c>
      <c r="CB55" s="147">
        <v>0</v>
      </c>
      <c r="CC55" s="147">
        <v>0</v>
      </c>
      <c r="CD55" s="147">
        <v>0</v>
      </c>
      <c r="CE55" s="147">
        <v>0</v>
      </c>
      <c r="CF55" s="147">
        <v>0</v>
      </c>
      <c r="CG55" s="147">
        <v>0</v>
      </c>
      <c r="CH55" s="147">
        <v>0</v>
      </c>
      <c r="CI55" s="147">
        <v>0</v>
      </c>
      <c r="CJ55" s="147">
        <v>0</v>
      </c>
      <c r="CK55" s="147">
        <v>0</v>
      </c>
      <c r="CL55" s="147">
        <v>0</v>
      </c>
      <c r="CM55" s="147">
        <v>0</v>
      </c>
      <c r="CN55" s="147">
        <v>0</v>
      </c>
      <c r="CO55" s="147">
        <v>0</v>
      </c>
      <c r="CP55" s="147">
        <v>0</v>
      </c>
      <c r="CQ55" s="147">
        <v>0</v>
      </c>
      <c r="CR55" s="147">
        <v>0</v>
      </c>
      <c r="CS55" s="147">
        <v>0</v>
      </c>
      <c r="CT55" s="147">
        <v>0</v>
      </c>
      <c r="CU55" s="147">
        <v>0</v>
      </c>
      <c r="CV55" s="147">
        <v>0</v>
      </c>
      <c r="CW55" s="147">
        <v>0</v>
      </c>
      <c r="CX55" s="147">
        <v>0</v>
      </c>
      <c r="CY55" s="147">
        <v>0</v>
      </c>
      <c r="CZ55" s="147">
        <v>0</v>
      </c>
      <c r="DA55" s="147">
        <v>0</v>
      </c>
      <c r="DB55" s="147">
        <v>0</v>
      </c>
      <c r="DC55" s="147">
        <v>1704</v>
      </c>
      <c r="DD55" s="147">
        <v>7353</v>
      </c>
      <c r="DE55" s="147">
        <v>2230</v>
      </c>
      <c r="DF55" s="147">
        <v>9613</v>
      </c>
      <c r="DG55" s="147">
        <v>7</v>
      </c>
      <c r="DH55" s="147">
        <v>28</v>
      </c>
      <c r="DI55" s="147">
        <v>45</v>
      </c>
      <c r="DJ55" s="147">
        <v>167</v>
      </c>
      <c r="DK55" s="147">
        <v>6</v>
      </c>
      <c r="DL55" s="147">
        <v>55</v>
      </c>
      <c r="DM55" s="147">
        <v>584</v>
      </c>
      <c r="DN55" s="147">
        <v>2384</v>
      </c>
      <c r="DO55" s="147">
        <v>4576</v>
      </c>
      <c r="DP55" s="147">
        <v>19600</v>
      </c>
      <c r="DQ55" s="147">
        <v>603</v>
      </c>
      <c r="DR55" s="147">
        <v>2507</v>
      </c>
      <c r="DS55" s="147">
        <v>3945</v>
      </c>
      <c r="DT55" s="147">
        <v>16982</v>
      </c>
      <c r="DU55" s="147">
        <v>28</v>
      </c>
      <c r="DV55" s="147">
        <v>111</v>
      </c>
      <c r="DW55" s="147">
        <v>4576</v>
      </c>
      <c r="DX55" s="147">
        <v>19600</v>
      </c>
      <c r="DY55" s="147">
        <v>0</v>
      </c>
      <c r="DZ55" s="147">
        <v>0</v>
      </c>
      <c r="EA55" s="147">
        <v>3527</v>
      </c>
    </row>
    <row r="56" spans="1:131">
      <c r="A56" s="138">
        <v>5124</v>
      </c>
      <c r="B56" s="2">
        <v>2024</v>
      </c>
      <c r="C56" s="2" t="s">
        <v>470</v>
      </c>
      <c r="D56" s="2" t="s">
        <v>472</v>
      </c>
      <c r="E56" s="140">
        <v>7</v>
      </c>
      <c r="F56" s="141" t="s">
        <v>928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210</v>
      </c>
      <c r="O56" s="2">
        <v>0</v>
      </c>
      <c r="P56" s="2">
        <f t="shared" si="2"/>
        <v>210</v>
      </c>
      <c r="R56" s="147">
        <v>0</v>
      </c>
      <c r="S56" s="147">
        <v>0</v>
      </c>
      <c r="T56" s="147">
        <v>0</v>
      </c>
      <c r="U56" s="147">
        <v>0</v>
      </c>
      <c r="V56" s="147">
        <v>0</v>
      </c>
      <c r="W56" s="147">
        <v>0</v>
      </c>
      <c r="X56" s="147">
        <v>0</v>
      </c>
      <c r="Y56" s="147">
        <v>0</v>
      </c>
      <c r="Z56" s="147">
        <v>0</v>
      </c>
      <c r="AA56" s="147">
        <v>0</v>
      </c>
      <c r="AB56" s="147">
        <v>0</v>
      </c>
      <c r="AC56" s="147">
        <v>0</v>
      </c>
      <c r="AD56" s="147">
        <v>0</v>
      </c>
      <c r="AE56" s="147">
        <v>0</v>
      </c>
      <c r="AF56" s="147">
        <v>0</v>
      </c>
      <c r="AG56" s="147">
        <v>0</v>
      </c>
      <c r="AH56" s="147">
        <v>0</v>
      </c>
      <c r="AI56" s="147">
        <v>0</v>
      </c>
      <c r="AJ56" s="147">
        <v>0</v>
      </c>
      <c r="AK56" s="147">
        <v>0</v>
      </c>
      <c r="AL56" s="147">
        <v>0</v>
      </c>
      <c r="AM56" s="147">
        <v>0</v>
      </c>
      <c r="AN56" s="147">
        <v>0</v>
      </c>
      <c r="AO56" s="147">
        <v>0</v>
      </c>
      <c r="AP56" s="147">
        <v>0</v>
      </c>
      <c r="AQ56" s="147">
        <v>0</v>
      </c>
      <c r="AR56" s="147">
        <v>0</v>
      </c>
      <c r="AS56" s="147">
        <v>0</v>
      </c>
      <c r="AZ56" s="147">
        <v>0</v>
      </c>
      <c r="BA56" s="147">
        <v>0</v>
      </c>
      <c r="BB56" s="147">
        <v>0</v>
      </c>
      <c r="BC56" s="147">
        <v>0</v>
      </c>
      <c r="BD56" s="147">
        <v>0</v>
      </c>
      <c r="BE56" s="147">
        <v>0</v>
      </c>
      <c r="BF56" s="147">
        <v>0</v>
      </c>
      <c r="BG56" s="147">
        <v>0</v>
      </c>
      <c r="BH56" s="147">
        <v>0</v>
      </c>
      <c r="BI56" s="147">
        <v>0</v>
      </c>
      <c r="BJ56" s="147">
        <v>0</v>
      </c>
      <c r="BK56" s="147">
        <v>0</v>
      </c>
      <c r="BL56" s="147">
        <v>0</v>
      </c>
      <c r="BM56" s="147">
        <v>0</v>
      </c>
      <c r="BN56" s="147">
        <v>0</v>
      </c>
      <c r="BO56" s="147">
        <v>0</v>
      </c>
      <c r="BP56" s="147">
        <v>0</v>
      </c>
      <c r="BQ56" s="147">
        <v>0</v>
      </c>
      <c r="BR56" s="147">
        <v>0</v>
      </c>
      <c r="BS56" s="147">
        <v>0</v>
      </c>
      <c r="BT56" s="147">
        <v>0</v>
      </c>
      <c r="BU56" s="147">
        <v>0</v>
      </c>
      <c r="BV56" s="147">
        <v>0</v>
      </c>
      <c r="BW56" s="147">
        <v>0</v>
      </c>
      <c r="BX56" s="147">
        <v>0</v>
      </c>
      <c r="BY56" s="147">
        <v>0</v>
      </c>
      <c r="BZ56" s="147">
        <v>0</v>
      </c>
      <c r="CA56" s="147">
        <v>0</v>
      </c>
      <c r="CB56" s="147">
        <v>0</v>
      </c>
      <c r="CC56" s="147">
        <v>0</v>
      </c>
      <c r="CD56" s="147">
        <v>0</v>
      </c>
      <c r="CE56" s="147">
        <v>1808</v>
      </c>
      <c r="CF56" s="147">
        <v>17968</v>
      </c>
      <c r="CG56" s="147">
        <v>0</v>
      </c>
      <c r="CH56" s="147">
        <v>81</v>
      </c>
      <c r="CI56" s="147">
        <v>66</v>
      </c>
      <c r="CJ56" s="147">
        <v>81</v>
      </c>
      <c r="CK56" s="147">
        <v>2477</v>
      </c>
      <c r="CL56" s="147">
        <v>28019</v>
      </c>
      <c r="CM56" s="147">
        <v>0</v>
      </c>
      <c r="CN56" s="147">
        <v>129</v>
      </c>
      <c r="CO56" s="147">
        <v>94</v>
      </c>
      <c r="CP56" s="147">
        <v>129</v>
      </c>
      <c r="CQ56" s="147">
        <v>0</v>
      </c>
      <c r="CR56" s="147">
        <v>0</v>
      </c>
      <c r="CS56" s="147">
        <v>0</v>
      </c>
      <c r="CT56" s="147">
        <v>0</v>
      </c>
      <c r="CU56" s="147">
        <v>0</v>
      </c>
      <c r="CV56" s="147">
        <v>0</v>
      </c>
      <c r="CW56" s="147">
        <v>0</v>
      </c>
      <c r="CX56" s="147">
        <v>0</v>
      </c>
      <c r="CY56" s="147">
        <v>0</v>
      </c>
      <c r="CZ56" s="147">
        <v>0</v>
      </c>
      <c r="DA56" s="147">
        <v>0</v>
      </c>
      <c r="DB56" s="147">
        <v>0</v>
      </c>
      <c r="DC56" s="147">
        <v>1477</v>
      </c>
      <c r="DD56" s="147">
        <v>16468</v>
      </c>
      <c r="DE56" s="147">
        <v>1548</v>
      </c>
      <c r="DF56" s="147">
        <v>17223</v>
      </c>
      <c r="DG56" s="147">
        <v>964</v>
      </c>
      <c r="DH56" s="147">
        <v>8965</v>
      </c>
      <c r="DI56" s="147">
        <v>178</v>
      </c>
      <c r="DJ56" s="147">
        <v>1987</v>
      </c>
      <c r="DK56" s="147">
        <v>0</v>
      </c>
      <c r="DL56" s="147">
        <v>0</v>
      </c>
      <c r="DM56" s="147">
        <v>118</v>
      </c>
      <c r="DN56" s="147">
        <v>1344</v>
      </c>
      <c r="DO56" s="147">
        <v>4285</v>
      </c>
      <c r="DP56" s="147">
        <v>45987</v>
      </c>
      <c r="DQ56" s="147">
        <v>964</v>
      </c>
      <c r="DR56" s="147">
        <v>8965</v>
      </c>
      <c r="DS56" s="147">
        <v>3203</v>
      </c>
      <c r="DT56" s="147">
        <v>35678</v>
      </c>
      <c r="DU56" s="147">
        <v>118</v>
      </c>
      <c r="DV56" s="147">
        <v>1344</v>
      </c>
      <c r="DW56" s="147">
        <v>4285</v>
      </c>
      <c r="DX56" s="147">
        <v>45987</v>
      </c>
      <c r="DY56" s="147">
        <v>0</v>
      </c>
      <c r="DZ56" s="147">
        <v>0</v>
      </c>
      <c r="EA56" s="147">
        <v>0</v>
      </c>
    </row>
    <row r="57" spans="1:131">
      <c r="A57" s="138">
        <v>5793</v>
      </c>
      <c r="B57" s="2">
        <v>2024</v>
      </c>
      <c r="C57" s="2" t="s">
        <v>473</v>
      </c>
      <c r="D57" s="2" t="s">
        <v>475</v>
      </c>
      <c r="E57" s="140">
        <v>7</v>
      </c>
      <c r="F57" s="141" t="s">
        <v>928</v>
      </c>
      <c r="G57" s="2">
        <v>157</v>
      </c>
      <c r="H57" s="2">
        <v>24</v>
      </c>
      <c r="I57" s="2">
        <v>0</v>
      </c>
      <c r="J57" s="2">
        <v>0</v>
      </c>
      <c r="K57" s="2">
        <v>0</v>
      </c>
      <c r="L57" s="2">
        <v>0</v>
      </c>
      <c r="M57" s="2">
        <v>20</v>
      </c>
      <c r="N57" s="2">
        <v>0</v>
      </c>
      <c r="O57" s="2">
        <v>0</v>
      </c>
      <c r="P57" s="2">
        <f t="shared" si="2"/>
        <v>201</v>
      </c>
      <c r="R57" s="147">
        <v>3415</v>
      </c>
      <c r="S57" s="147">
        <v>1</v>
      </c>
      <c r="T57" s="147">
        <v>368</v>
      </c>
      <c r="U57" s="147">
        <v>819</v>
      </c>
      <c r="V57" s="147">
        <v>868</v>
      </c>
      <c r="W57" s="147">
        <v>1359</v>
      </c>
      <c r="X57" s="147">
        <v>20516</v>
      </c>
      <c r="Y57" s="147">
        <v>1</v>
      </c>
      <c r="Z57" s="147">
        <v>1900</v>
      </c>
      <c r="AA57" s="147">
        <v>4648</v>
      </c>
      <c r="AB57" s="147">
        <v>5325</v>
      </c>
      <c r="AC57" s="147">
        <v>8642</v>
      </c>
      <c r="AD57" s="147">
        <v>86</v>
      </c>
      <c r="AE57" s="147">
        <v>70</v>
      </c>
      <c r="AF57" s="147">
        <v>4081</v>
      </c>
      <c r="AG57" s="147">
        <v>86</v>
      </c>
      <c r="AH57" s="147">
        <v>0</v>
      </c>
      <c r="AI57" s="147">
        <v>0</v>
      </c>
      <c r="AJ57" s="147">
        <v>0</v>
      </c>
      <c r="AK57" s="147">
        <v>0</v>
      </c>
      <c r="AL57" s="147">
        <v>0</v>
      </c>
      <c r="AM57" s="147">
        <v>0</v>
      </c>
      <c r="AN57" s="147">
        <v>0</v>
      </c>
      <c r="AO57" s="147">
        <v>0</v>
      </c>
      <c r="AP57" s="147">
        <v>0</v>
      </c>
      <c r="AQ57" s="147">
        <v>0</v>
      </c>
      <c r="AR57" s="147">
        <v>0</v>
      </c>
      <c r="AS57" s="147">
        <v>0</v>
      </c>
      <c r="AZ57" s="147">
        <v>943</v>
      </c>
      <c r="BA57" s="147">
        <v>212</v>
      </c>
      <c r="BB57" s="147">
        <v>943</v>
      </c>
      <c r="BC57" s="147">
        <v>3625</v>
      </c>
      <c r="BD57" s="147">
        <v>841</v>
      </c>
      <c r="BE57" s="147">
        <v>4466</v>
      </c>
      <c r="BF57" s="147">
        <v>142</v>
      </c>
      <c r="BG57" s="147">
        <v>16</v>
      </c>
      <c r="BH57" s="147">
        <v>20</v>
      </c>
      <c r="BI57" s="147">
        <v>16</v>
      </c>
      <c r="BJ57" s="147">
        <v>0</v>
      </c>
      <c r="BK57" s="147">
        <v>0</v>
      </c>
      <c r="BL57" s="147">
        <v>0</v>
      </c>
      <c r="BM57" s="147">
        <v>0</v>
      </c>
      <c r="BN57" s="147">
        <v>0</v>
      </c>
      <c r="BO57" s="147">
        <v>0</v>
      </c>
      <c r="BP57" s="147">
        <v>653</v>
      </c>
      <c r="BQ57" s="147">
        <v>8090</v>
      </c>
      <c r="BR57" s="147">
        <v>0</v>
      </c>
      <c r="BS57" s="147">
        <v>32</v>
      </c>
      <c r="BT57" s="147">
        <v>26</v>
      </c>
      <c r="BU57" s="147">
        <v>32</v>
      </c>
      <c r="BV57" s="147">
        <v>0</v>
      </c>
      <c r="BW57" s="147">
        <v>0</v>
      </c>
      <c r="BX57" s="147">
        <v>0</v>
      </c>
      <c r="BY57" s="147">
        <v>372</v>
      </c>
      <c r="BZ57" s="147">
        <v>4720</v>
      </c>
      <c r="CA57" s="147">
        <v>0</v>
      </c>
      <c r="CB57" s="147">
        <v>20</v>
      </c>
      <c r="CC57" s="147">
        <v>20</v>
      </c>
      <c r="CD57" s="147">
        <v>20</v>
      </c>
      <c r="CE57" s="147">
        <v>0</v>
      </c>
      <c r="CF57" s="147">
        <v>0</v>
      </c>
      <c r="CG57" s="147">
        <v>0</v>
      </c>
      <c r="CH57" s="147">
        <v>0</v>
      </c>
      <c r="CI57" s="147">
        <v>0</v>
      </c>
      <c r="CJ57" s="147">
        <v>0</v>
      </c>
      <c r="CK57" s="147">
        <v>0</v>
      </c>
      <c r="CL57" s="147">
        <v>0</v>
      </c>
      <c r="CM57" s="147">
        <v>0</v>
      </c>
      <c r="CN57" s="147">
        <v>0</v>
      </c>
      <c r="CO57" s="147">
        <v>0</v>
      </c>
      <c r="CP57" s="147">
        <v>0</v>
      </c>
      <c r="CQ57" s="147">
        <v>0</v>
      </c>
      <c r="CR57" s="147">
        <v>0</v>
      </c>
      <c r="CS57" s="147">
        <v>0</v>
      </c>
      <c r="CT57" s="147">
        <v>0</v>
      </c>
      <c r="CU57" s="147">
        <v>0</v>
      </c>
      <c r="CV57" s="147">
        <v>0</v>
      </c>
      <c r="CW57" s="147">
        <v>0</v>
      </c>
      <c r="CX57" s="147">
        <v>0</v>
      </c>
      <c r="CY57" s="147">
        <v>0</v>
      </c>
      <c r="CZ57" s="147">
        <v>0</v>
      </c>
      <c r="DA57" s="147">
        <v>0</v>
      </c>
      <c r="DB57" s="147">
        <v>0</v>
      </c>
      <c r="DC57" s="147">
        <v>931</v>
      </c>
      <c r="DD57" s="147">
        <v>6158</v>
      </c>
      <c r="DE57" s="147">
        <v>1100</v>
      </c>
      <c r="DF57" s="147">
        <v>8224</v>
      </c>
      <c r="DG57" s="147">
        <v>7</v>
      </c>
      <c r="DH57" s="147">
        <v>50</v>
      </c>
      <c r="DI57" s="147">
        <v>62</v>
      </c>
      <c r="DJ57" s="147">
        <v>417</v>
      </c>
      <c r="DK57" s="147">
        <v>46</v>
      </c>
      <c r="DL57" s="147">
        <v>277</v>
      </c>
      <c r="DM57" s="147">
        <v>3237</v>
      </c>
      <c r="DN57" s="147">
        <v>22666</v>
      </c>
      <c r="DO57" s="147">
        <v>5383</v>
      </c>
      <c r="DP57" s="147">
        <v>37792</v>
      </c>
      <c r="DQ57" s="147">
        <v>1304</v>
      </c>
      <c r="DR57" s="147">
        <v>8179</v>
      </c>
      <c r="DS57" s="147">
        <v>4001</v>
      </c>
      <c r="DT57" s="147">
        <v>28911</v>
      </c>
      <c r="DU57" s="147">
        <v>78</v>
      </c>
      <c r="DV57" s="147">
        <v>702</v>
      </c>
      <c r="DW57" s="147">
        <v>5383</v>
      </c>
      <c r="DX57" s="147">
        <v>37792</v>
      </c>
      <c r="DY57" s="147">
        <v>0</v>
      </c>
      <c r="DZ57" s="147">
        <v>0</v>
      </c>
      <c r="EA57" s="147">
        <v>4223</v>
      </c>
    </row>
    <row r="58" spans="1:131">
      <c r="A58" s="138">
        <v>5801</v>
      </c>
      <c r="B58" s="2">
        <v>2024</v>
      </c>
      <c r="C58" s="2" t="s">
        <v>476</v>
      </c>
      <c r="D58" s="2" t="s">
        <v>478</v>
      </c>
      <c r="E58" s="140">
        <v>7</v>
      </c>
      <c r="F58" s="141" t="s">
        <v>928</v>
      </c>
      <c r="G58" s="2">
        <v>312</v>
      </c>
      <c r="H58" s="2">
        <v>121</v>
      </c>
      <c r="I58" s="2">
        <v>34</v>
      </c>
      <c r="J58" s="2">
        <v>30</v>
      </c>
      <c r="K58" s="2">
        <v>0</v>
      </c>
      <c r="L58" s="2">
        <v>50</v>
      </c>
      <c r="M58" s="2">
        <v>0</v>
      </c>
      <c r="N58" s="2">
        <v>0</v>
      </c>
      <c r="O58" s="2">
        <v>0</v>
      </c>
      <c r="P58" s="2">
        <f t="shared" si="2"/>
        <v>547</v>
      </c>
      <c r="R58" s="147">
        <v>11858</v>
      </c>
      <c r="S58" s="147">
        <v>0</v>
      </c>
      <c r="T58" s="147">
        <v>2141</v>
      </c>
      <c r="U58" s="147">
        <v>3911</v>
      </c>
      <c r="V58" s="147">
        <v>2963</v>
      </c>
      <c r="W58" s="147">
        <v>2843</v>
      </c>
      <c r="X58" s="147">
        <v>90557</v>
      </c>
      <c r="Y58" s="147">
        <v>0</v>
      </c>
      <c r="Z58" s="147">
        <v>14255</v>
      </c>
      <c r="AA58" s="147">
        <v>30470</v>
      </c>
      <c r="AB58" s="147">
        <v>23005</v>
      </c>
      <c r="AC58" s="147">
        <v>22827</v>
      </c>
      <c r="AD58" s="147">
        <v>311</v>
      </c>
      <c r="AE58" s="147">
        <v>245</v>
      </c>
      <c r="AF58" s="147">
        <v>3703</v>
      </c>
      <c r="AG58" s="147">
        <v>311</v>
      </c>
      <c r="AH58" s="147">
        <v>1122</v>
      </c>
      <c r="AI58" s="147">
        <v>3261</v>
      </c>
      <c r="AJ58" s="147">
        <v>16</v>
      </c>
      <c r="AK58" s="147">
        <v>34</v>
      </c>
      <c r="AL58" s="147">
        <v>1138</v>
      </c>
      <c r="AM58" s="147">
        <v>3295</v>
      </c>
      <c r="AN58" s="147">
        <v>233</v>
      </c>
      <c r="AO58" s="147">
        <v>19</v>
      </c>
      <c r="AP58" s="147">
        <v>14</v>
      </c>
      <c r="AQ58" s="147">
        <v>19</v>
      </c>
      <c r="AR58" s="147">
        <v>1118</v>
      </c>
      <c r="AS58" s="147">
        <v>1136</v>
      </c>
      <c r="AZ58" s="147">
        <v>4640</v>
      </c>
      <c r="BA58" s="147">
        <v>1688</v>
      </c>
      <c r="BB58" s="147">
        <v>4640</v>
      </c>
      <c r="BC58" s="147">
        <v>25167</v>
      </c>
      <c r="BD58" s="147">
        <v>8079</v>
      </c>
      <c r="BE58" s="147">
        <v>33246</v>
      </c>
      <c r="BF58" s="147">
        <v>0</v>
      </c>
      <c r="BG58" s="147">
        <v>0</v>
      </c>
      <c r="BH58" s="147">
        <v>0</v>
      </c>
      <c r="BI58" s="147">
        <v>0</v>
      </c>
      <c r="BJ58" s="147">
        <v>690</v>
      </c>
      <c r="BK58" s="147">
        <v>3180</v>
      </c>
      <c r="BL58" s="147">
        <v>786</v>
      </c>
      <c r="BM58" s="147">
        <v>34</v>
      </c>
      <c r="BN58" s="147">
        <v>16</v>
      </c>
      <c r="BO58" s="147">
        <v>34</v>
      </c>
      <c r="BP58" s="147">
        <v>0</v>
      </c>
      <c r="BQ58" s="147">
        <v>0</v>
      </c>
      <c r="BR58" s="147">
        <v>0</v>
      </c>
      <c r="BS58" s="147">
        <v>0</v>
      </c>
      <c r="BT58" s="147">
        <v>0</v>
      </c>
      <c r="BU58" s="147">
        <v>0</v>
      </c>
      <c r="BV58" s="147">
        <v>0</v>
      </c>
      <c r="BW58" s="147">
        <v>0</v>
      </c>
      <c r="BX58" s="147">
        <v>0</v>
      </c>
      <c r="BY58" s="147">
        <v>0</v>
      </c>
      <c r="BZ58" s="147">
        <v>0</v>
      </c>
      <c r="CA58" s="147">
        <v>0</v>
      </c>
      <c r="CB58" s="147">
        <v>0</v>
      </c>
      <c r="CC58" s="147">
        <v>0</v>
      </c>
      <c r="CD58" s="147">
        <v>0</v>
      </c>
      <c r="CE58" s="147">
        <v>0</v>
      </c>
      <c r="CF58" s="147">
        <v>0</v>
      </c>
      <c r="CG58" s="147">
        <v>0</v>
      </c>
      <c r="CH58" s="147">
        <v>0</v>
      </c>
      <c r="CI58" s="147">
        <v>0</v>
      </c>
      <c r="CJ58" s="147">
        <v>0</v>
      </c>
      <c r="CK58" s="147">
        <v>0</v>
      </c>
      <c r="CL58" s="147">
        <v>0</v>
      </c>
      <c r="CM58" s="147">
        <v>0</v>
      </c>
      <c r="CN58" s="147">
        <v>0</v>
      </c>
      <c r="CO58" s="147">
        <v>0</v>
      </c>
      <c r="CP58" s="147">
        <v>0</v>
      </c>
      <c r="CQ58" s="147">
        <v>284</v>
      </c>
      <c r="CR58" s="147">
        <v>6310</v>
      </c>
      <c r="CS58" s="147">
        <v>0</v>
      </c>
      <c r="CT58" s="147">
        <v>30</v>
      </c>
      <c r="CU58" s="147">
        <v>26</v>
      </c>
      <c r="CV58" s="147">
        <v>30</v>
      </c>
      <c r="CW58" s="147">
        <v>0</v>
      </c>
      <c r="CX58" s="147">
        <v>0</v>
      </c>
      <c r="CY58" s="147">
        <v>0</v>
      </c>
      <c r="CZ58" s="147">
        <v>0</v>
      </c>
      <c r="DA58" s="147">
        <v>0</v>
      </c>
      <c r="DB58" s="147">
        <v>0</v>
      </c>
      <c r="DC58" s="147">
        <v>9615</v>
      </c>
      <c r="DD58" s="147">
        <v>69988</v>
      </c>
      <c r="DE58" s="147">
        <v>4262</v>
      </c>
      <c r="DF58" s="147">
        <v>32740</v>
      </c>
      <c r="DG58" s="147">
        <v>47</v>
      </c>
      <c r="DH58" s="147">
        <v>431</v>
      </c>
      <c r="DI58" s="147">
        <v>283</v>
      </c>
      <c r="DJ58" s="147">
        <v>2094</v>
      </c>
      <c r="DK58" s="147">
        <v>160</v>
      </c>
      <c r="DL58" s="147">
        <v>1032</v>
      </c>
      <c r="DM58" s="147">
        <v>4243</v>
      </c>
      <c r="DN58" s="147">
        <v>30303</v>
      </c>
      <c r="DO58" s="147">
        <v>18610</v>
      </c>
      <c r="DP58" s="147">
        <v>136588</v>
      </c>
      <c r="DQ58" s="147">
        <v>4597</v>
      </c>
      <c r="DR58" s="147">
        <v>30654</v>
      </c>
      <c r="DS58" s="147">
        <v>13261</v>
      </c>
      <c r="DT58" s="147">
        <v>99382</v>
      </c>
      <c r="DU58" s="147">
        <v>752</v>
      </c>
      <c r="DV58" s="147">
        <v>6552</v>
      </c>
      <c r="DW58" s="147">
        <v>18610</v>
      </c>
      <c r="DX58" s="147">
        <v>136588</v>
      </c>
      <c r="DY58" s="147">
        <v>30</v>
      </c>
      <c r="DZ58" s="147">
        <v>2738</v>
      </c>
      <c r="EA58" s="147">
        <v>4722</v>
      </c>
    </row>
    <row r="59" spans="1:131">
      <c r="A59" s="138">
        <v>6106</v>
      </c>
      <c r="B59" s="2">
        <v>2024</v>
      </c>
      <c r="C59" s="2" t="s">
        <v>479</v>
      </c>
      <c r="D59" s="2" t="s">
        <v>481</v>
      </c>
      <c r="E59" s="140">
        <v>7</v>
      </c>
      <c r="F59" s="141" t="s">
        <v>928</v>
      </c>
      <c r="G59" s="2">
        <v>217</v>
      </c>
      <c r="H59" s="2">
        <v>26</v>
      </c>
      <c r="I59" s="2">
        <v>10</v>
      </c>
      <c r="J59" s="2">
        <v>25</v>
      </c>
      <c r="K59" s="2">
        <v>0</v>
      </c>
      <c r="L59" s="2">
        <v>0</v>
      </c>
      <c r="M59" s="2">
        <v>16</v>
      </c>
      <c r="N59" s="2">
        <v>68</v>
      </c>
      <c r="O59" s="2">
        <v>0</v>
      </c>
      <c r="P59" s="2">
        <f t="shared" si="2"/>
        <v>362</v>
      </c>
      <c r="R59" s="147">
        <v>5005</v>
      </c>
      <c r="S59" s="147">
        <v>0</v>
      </c>
      <c r="T59" s="147">
        <v>833</v>
      </c>
      <c r="U59" s="147">
        <v>1444</v>
      </c>
      <c r="V59" s="147">
        <v>1116</v>
      </c>
      <c r="W59" s="147">
        <v>1612</v>
      </c>
      <c r="X59" s="147">
        <v>28079</v>
      </c>
      <c r="Y59" s="147">
        <v>0</v>
      </c>
      <c r="Z59" s="147">
        <v>3714</v>
      </c>
      <c r="AA59" s="147">
        <v>7895</v>
      </c>
      <c r="AB59" s="147">
        <v>6828</v>
      </c>
      <c r="AC59" s="147">
        <v>9642</v>
      </c>
      <c r="AD59" s="147">
        <v>172</v>
      </c>
      <c r="AE59" s="147">
        <v>99</v>
      </c>
      <c r="AF59" s="147">
        <v>9363</v>
      </c>
      <c r="AG59" s="147">
        <v>172</v>
      </c>
      <c r="AH59" s="147">
        <v>600</v>
      </c>
      <c r="AI59" s="147">
        <v>1388</v>
      </c>
      <c r="AJ59" s="147">
        <v>1</v>
      </c>
      <c r="AK59" s="147">
        <v>2</v>
      </c>
      <c r="AL59" s="147">
        <v>601</v>
      </c>
      <c r="AM59" s="147">
        <v>1390</v>
      </c>
      <c r="AN59" s="147">
        <v>66</v>
      </c>
      <c r="AO59" s="147">
        <v>23</v>
      </c>
      <c r="AP59" s="147">
        <v>10</v>
      </c>
      <c r="AQ59" s="147">
        <v>23</v>
      </c>
      <c r="AR59" s="147">
        <v>713</v>
      </c>
      <c r="AS59" s="147">
        <v>713</v>
      </c>
      <c r="AZ59" s="147">
        <v>1187</v>
      </c>
      <c r="BA59" s="147">
        <v>281</v>
      </c>
      <c r="BB59" s="147">
        <v>1187</v>
      </c>
      <c r="BC59" s="147">
        <v>4731</v>
      </c>
      <c r="BD59" s="147">
        <v>1295</v>
      </c>
      <c r="BE59" s="147">
        <v>6026</v>
      </c>
      <c r="BF59" s="147">
        <v>76</v>
      </c>
      <c r="BG59" s="147">
        <v>17</v>
      </c>
      <c r="BH59" s="147">
        <v>23</v>
      </c>
      <c r="BI59" s="147">
        <v>17</v>
      </c>
      <c r="BJ59" s="147">
        <v>0</v>
      </c>
      <c r="BK59" s="147">
        <v>0</v>
      </c>
      <c r="BL59" s="147">
        <v>0</v>
      </c>
      <c r="BM59" s="147">
        <v>8</v>
      </c>
      <c r="BN59" s="147">
        <v>7</v>
      </c>
      <c r="BO59" s="147">
        <v>8</v>
      </c>
      <c r="BP59" s="147">
        <v>0</v>
      </c>
      <c r="BQ59" s="147">
        <v>0</v>
      </c>
      <c r="BR59" s="147">
        <v>0</v>
      </c>
      <c r="BS59" s="147">
        <v>0</v>
      </c>
      <c r="BT59" s="147">
        <v>0</v>
      </c>
      <c r="BU59" s="147">
        <v>0</v>
      </c>
      <c r="BV59" s="147">
        <v>0</v>
      </c>
      <c r="BW59" s="147">
        <v>0</v>
      </c>
      <c r="BX59" s="147">
        <v>0</v>
      </c>
      <c r="BY59" s="147">
        <v>288</v>
      </c>
      <c r="BZ59" s="147">
        <v>3572</v>
      </c>
      <c r="CA59" s="147">
        <v>0</v>
      </c>
      <c r="CB59" s="147">
        <v>12</v>
      </c>
      <c r="CC59" s="147">
        <v>12</v>
      </c>
      <c r="CD59" s="147">
        <v>12</v>
      </c>
      <c r="CE59" s="147">
        <v>0</v>
      </c>
      <c r="CF59" s="147">
        <v>0</v>
      </c>
      <c r="CG59" s="147">
        <v>0</v>
      </c>
      <c r="CH59" s="147">
        <v>0</v>
      </c>
      <c r="CI59" s="147">
        <v>0</v>
      </c>
      <c r="CJ59" s="147">
        <v>0</v>
      </c>
      <c r="CK59" s="147">
        <v>2240</v>
      </c>
      <c r="CL59" s="147">
        <v>16996</v>
      </c>
      <c r="CM59" s="147">
        <v>0</v>
      </c>
      <c r="CN59" s="147">
        <v>68</v>
      </c>
      <c r="CO59" s="147">
        <v>56</v>
      </c>
      <c r="CP59" s="147">
        <v>68</v>
      </c>
      <c r="CQ59" s="147">
        <v>0</v>
      </c>
      <c r="CR59" s="147">
        <v>0</v>
      </c>
      <c r="CS59" s="147">
        <v>0</v>
      </c>
      <c r="CT59" s="147">
        <v>0</v>
      </c>
      <c r="CU59" s="147">
        <v>0</v>
      </c>
      <c r="CV59" s="147">
        <v>0</v>
      </c>
      <c r="CW59" s="147">
        <v>0</v>
      </c>
      <c r="CX59" s="147">
        <v>0</v>
      </c>
      <c r="CY59" s="147">
        <v>0</v>
      </c>
      <c r="CZ59" s="147">
        <v>0</v>
      </c>
      <c r="DA59" s="147">
        <v>0</v>
      </c>
      <c r="DB59" s="147">
        <v>0</v>
      </c>
      <c r="DC59" s="147">
        <v>3931</v>
      </c>
      <c r="DD59" s="147">
        <v>24569</v>
      </c>
      <c r="DE59" s="147">
        <v>1408</v>
      </c>
      <c r="DF59" s="147">
        <v>9629</v>
      </c>
      <c r="DG59" s="147">
        <v>15</v>
      </c>
      <c r="DH59" s="147">
        <v>106</v>
      </c>
      <c r="DI59" s="147">
        <v>50</v>
      </c>
      <c r="DJ59" s="147">
        <v>252</v>
      </c>
      <c r="DK59" s="147">
        <v>29</v>
      </c>
      <c r="DL59" s="147">
        <v>177</v>
      </c>
      <c r="DM59" s="147">
        <v>3888</v>
      </c>
      <c r="DN59" s="147">
        <v>21330</v>
      </c>
      <c r="DO59" s="147">
        <v>9321</v>
      </c>
      <c r="DP59" s="147">
        <v>56063</v>
      </c>
      <c r="DQ59" s="147">
        <v>4494</v>
      </c>
      <c r="DR59" s="147">
        <v>23846</v>
      </c>
      <c r="DS59" s="147">
        <v>4590</v>
      </c>
      <c r="DT59" s="147">
        <v>30618</v>
      </c>
      <c r="DU59" s="147">
        <v>237</v>
      </c>
      <c r="DV59" s="147">
        <v>1599</v>
      </c>
      <c r="DW59" s="147">
        <v>9321</v>
      </c>
      <c r="DX59" s="147">
        <v>56063</v>
      </c>
      <c r="DY59" s="147">
        <v>0</v>
      </c>
      <c r="DZ59" s="147">
        <v>0</v>
      </c>
      <c r="EA59" s="147">
        <v>9505</v>
      </c>
    </row>
    <row r="60" spans="1:131">
      <c r="A60" s="138">
        <v>6213</v>
      </c>
      <c r="B60" s="2">
        <v>2024</v>
      </c>
      <c r="C60" s="2" t="s">
        <v>482</v>
      </c>
      <c r="D60" s="2" t="s">
        <v>484</v>
      </c>
      <c r="E60" s="140">
        <v>7</v>
      </c>
      <c r="F60" s="141" t="s">
        <v>928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f t="shared" si="2"/>
        <v>0</v>
      </c>
      <c r="R60" s="147">
        <v>0</v>
      </c>
      <c r="S60" s="147">
        <v>0</v>
      </c>
      <c r="T60" s="147">
        <v>0</v>
      </c>
      <c r="U60" s="147">
        <v>0</v>
      </c>
      <c r="V60" s="147">
        <v>0</v>
      </c>
      <c r="W60" s="147">
        <v>0</v>
      </c>
      <c r="X60" s="147">
        <v>0</v>
      </c>
      <c r="Y60" s="147">
        <v>0</v>
      </c>
      <c r="Z60" s="147">
        <v>0</v>
      </c>
      <c r="AA60" s="147">
        <v>0</v>
      </c>
      <c r="AB60" s="147">
        <v>0</v>
      </c>
      <c r="AC60" s="147">
        <v>0</v>
      </c>
      <c r="AD60" s="147">
        <v>0</v>
      </c>
      <c r="AE60" s="147">
        <v>0</v>
      </c>
      <c r="AF60" s="147">
        <v>0</v>
      </c>
      <c r="AG60" s="147">
        <v>0</v>
      </c>
      <c r="AH60" s="147">
        <v>0</v>
      </c>
      <c r="AI60" s="147">
        <v>0</v>
      </c>
      <c r="AJ60" s="147">
        <v>0</v>
      </c>
      <c r="AK60" s="147">
        <v>0</v>
      </c>
      <c r="AL60" s="147">
        <v>0</v>
      </c>
      <c r="AM60" s="147">
        <v>0</v>
      </c>
      <c r="AN60" s="147">
        <v>0</v>
      </c>
      <c r="AO60" s="147">
        <v>0</v>
      </c>
      <c r="AP60" s="147">
        <v>0</v>
      </c>
      <c r="AQ60" s="147">
        <v>0</v>
      </c>
      <c r="AR60" s="147">
        <v>0</v>
      </c>
      <c r="AS60" s="147">
        <v>0</v>
      </c>
      <c r="AZ60" s="147">
        <v>0</v>
      </c>
      <c r="BA60" s="147">
        <v>0</v>
      </c>
      <c r="BB60" s="147">
        <v>0</v>
      </c>
      <c r="BC60" s="147">
        <v>0</v>
      </c>
      <c r="BD60" s="147">
        <v>0</v>
      </c>
      <c r="BE60" s="147">
        <v>0</v>
      </c>
      <c r="BF60" s="147">
        <v>0</v>
      </c>
      <c r="BG60" s="147">
        <v>0</v>
      </c>
      <c r="BH60" s="147">
        <v>0</v>
      </c>
      <c r="BI60" s="147">
        <v>0</v>
      </c>
      <c r="BJ60" s="147">
        <v>0</v>
      </c>
      <c r="BK60" s="147">
        <v>0</v>
      </c>
      <c r="BL60" s="147">
        <v>0</v>
      </c>
      <c r="BM60" s="147">
        <v>0</v>
      </c>
      <c r="BN60" s="147">
        <v>0</v>
      </c>
      <c r="BO60" s="147">
        <v>0</v>
      </c>
      <c r="BP60" s="147">
        <v>0</v>
      </c>
      <c r="BQ60" s="147">
        <v>0</v>
      </c>
      <c r="BR60" s="147">
        <v>0</v>
      </c>
      <c r="BS60" s="147">
        <v>0</v>
      </c>
      <c r="BT60" s="147">
        <v>0</v>
      </c>
      <c r="BU60" s="147">
        <v>0</v>
      </c>
      <c r="BV60" s="147">
        <v>0</v>
      </c>
      <c r="BW60" s="147">
        <v>0</v>
      </c>
      <c r="BX60" s="147">
        <v>0</v>
      </c>
      <c r="BY60" s="147">
        <v>0</v>
      </c>
      <c r="BZ60" s="147">
        <v>0</v>
      </c>
      <c r="CA60" s="147">
        <v>0</v>
      </c>
      <c r="CB60" s="147">
        <v>0</v>
      </c>
      <c r="CC60" s="147">
        <v>0</v>
      </c>
      <c r="CD60" s="147">
        <v>0</v>
      </c>
      <c r="CE60" s="147">
        <v>0</v>
      </c>
      <c r="CF60" s="147">
        <v>0</v>
      </c>
      <c r="CG60" s="147">
        <v>0</v>
      </c>
      <c r="CH60" s="147">
        <v>0</v>
      </c>
      <c r="CI60" s="147">
        <v>0</v>
      </c>
      <c r="CJ60" s="147">
        <v>0</v>
      </c>
      <c r="CK60" s="147">
        <v>0</v>
      </c>
      <c r="CL60" s="147">
        <v>0</v>
      </c>
      <c r="CM60" s="147">
        <v>0</v>
      </c>
      <c r="CN60" s="147">
        <v>0</v>
      </c>
      <c r="CO60" s="147">
        <v>0</v>
      </c>
      <c r="CP60" s="147">
        <v>0</v>
      </c>
      <c r="CQ60" s="147">
        <v>0</v>
      </c>
      <c r="CR60" s="147">
        <v>0</v>
      </c>
      <c r="CS60" s="147">
        <v>0</v>
      </c>
      <c r="CT60" s="147">
        <v>0</v>
      </c>
      <c r="CU60" s="147">
        <v>0</v>
      </c>
      <c r="CV60" s="147">
        <v>0</v>
      </c>
      <c r="CW60" s="147">
        <v>342</v>
      </c>
      <c r="CX60" s="147">
        <v>10737</v>
      </c>
      <c r="CY60" s="147">
        <v>0</v>
      </c>
      <c r="CZ60" s="147">
        <v>91</v>
      </c>
      <c r="DA60" s="147">
        <v>38</v>
      </c>
      <c r="DB60" s="147">
        <v>91</v>
      </c>
      <c r="DC60" s="147">
        <v>124</v>
      </c>
      <c r="DD60" s="147">
        <v>3384</v>
      </c>
      <c r="DE60" s="147">
        <v>124</v>
      </c>
      <c r="DF60" s="147">
        <v>4710</v>
      </c>
      <c r="DG60" s="147">
        <v>1</v>
      </c>
      <c r="DH60" s="147">
        <v>16</v>
      </c>
      <c r="DI60" s="147">
        <v>1</v>
      </c>
      <c r="DJ60" s="147">
        <v>34</v>
      </c>
      <c r="DK60" s="147">
        <v>0</v>
      </c>
      <c r="DL60" s="147">
        <v>0</v>
      </c>
      <c r="DM60" s="147">
        <v>92</v>
      </c>
      <c r="DN60" s="147">
        <v>2593</v>
      </c>
      <c r="DO60" s="147">
        <v>342</v>
      </c>
      <c r="DP60" s="147">
        <v>10737</v>
      </c>
      <c r="DQ60" s="147">
        <v>19</v>
      </c>
      <c r="DR60" s="147">
        <v>404</v>
      </c>
      <c r="DS60" s="147">
        <v>250</v>
      </c>
      <c r="DT60" s="147">
        <v>8144</v>
      </c>
      <c r="DU60" s="147">
        <v>73</v>
      </c>
      <c r="DV60" s="147">
        <v>2189</v>
      </c>
      <c r="DW60" s="147">
        <v>342</v>
      </c>
      <c r="DX60" s="147">
        <v>10737</v>
      </c>
      <c r="DY60" s="147">
        <v>0</v>
      </c>
      <c r="DZ60" s="147">
        <v>0</v>
      </c>
      <c r="EA60" s="147">
        <v>0</v>
      </c>
    </row>
    <row r="61" spans="1:131">
      <c r="A61" s="138">
        <v>6346</v>
      </c>
      <c r="B61" s="2">
        <v>2024</v>
      </c>
      <c r="C61" s="2" t="s">
        <v>485</v>
      </c>
      <c r="D61" s="2" t="s">
        <v>469</v>
      </c>
      <c r="E61" s="140">
        <v>7</v>
      </c>
      <c r="F61" s="141" t="s">
        <v>928</v>
      </c>
      <c r="G61" s="2">
        <v>135</v>
      </c>
      <c r="H61" s="2">
        <v>24</v>
      </c>
      <c r="I61" s="2">
        <v>5</v>
      </c>
      <c r="J61" s="2">
        <v>20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f t="shared" si="2"/>
        <v>184</v>
      </c>
      <c r="R61" s="147">
        <v>4081</v>
      </c>
      <c r="S61" s="147">
        <v>650</v>
      </c>
      <c r="T61" s="147">
        <v>734</v>
      </c>
      <c r="U61" s="147">
        <v>1227</v>
      </c>
      <c r="V61" s="147">
        <v>734</v>
      </c>
      <c r="W61" s="147">
        <v>736</v>
      </c>
      <c r="X61" s="147">
        <v>10680</v>
      </c>
      <c r="Y61" s="147">
        <v>1563</v>
      </c>
      <c r="Z61" s="147">
        <v>1117</v>
      </c>
      <c r="AA61" s="147">
        <v>3167</v>
      </c>
      <c r="AB61" s="147">
        <v>2035</v>
      </c>
      <c r="AC61" s="147">
        <v>2798</v>
      </c>
      <c r="AD61" s="147">
        <v>0</v>
      </c>
      <c r="AE61" s="147">
        <v>0</v>
      </c>
      <c r="AF61" s="147">
        <v>0</v>
      </c>
      <c r="AG61" s="147">
        <v>238</v>
      </c>
      <c r="AH61" s="147">
        <v>646</v>
      </c>
      <c r="AI61" s="147">
        <v>1678</v>
      </c>
      <c r="AJ61" s="147">
        <v>36</v>
      </c>
      <c r="AK61" s="147">
        <v>75</v>
      </c>
      <c r="AL61" s="147">
        <v>682</v>
      </c>
      <c r="AM61" s="147">
        <v>1753</v>
      </c>
      <c r="AN61" s="147">
        <v>0</v>
      </c>
      <c r="AO61" s="147">
        <v>0</v>
      </c>
      <c r="AP61" s="147">
        <v>0</v>
      </c>
      <c r="AQ61" s="147">
        <v>0</v>
      </c>
      <c r="AR61" s="147">
        <v>656</v>
      </c>
      <c r="AS61" s="147">
        <v>655</v>
      </c>
      <c r="AZ61" s="147">
        <v>727</v>
      </c>
      <c r="BA61" s="147">
        <v>114</v>
      </c>
      <c r="BB61" s="147">
        <v>727</v>
      </c>
      <c r="BC61" s="147">
        <v>9665</v>
      </c>
      <c r="BD61" s="147">
        <v>1936</v>
      </c>
      <c r="BE61" s="147">
        <v>11601</v>
      </c>
      <c r="BF61" s="147">
        <v>0</v>
      </c>
      <c r="BG61" s="147">
        <v>0</v>
      </c>
      <c r="BH61" s="147">
        <v>0</v>
      </c>
      <c r="BI61" s="147">
        <v>0</v>
      </c>
      <c r="BJ61" s="147">
        <v>0</v>
      </c>
      <c r="BK61" s="147">
        <v>0</v>
      </c>
      <c r="BL61" s="147">
        <v>0</v>
      </c>
      <c r="BM61" s="147">
        <v>0</v>
      </c>
      <c r="BN61" s="147">
        <v>0</v>
      </c>
      <c r="BO61" s="147">
        <v>0</v>
      </c>
      <c r="BP61" s="147">
        <v>0</v>
      </c>
      <c r="BQ61" s="147">
        <v>0</v>
      </c>
      <c r="BR61" s="147">
        <v>0</v>
      </c>
      <c r="BS61" s="147">
        <v>0</v>
      </c>
      <c r="BT61" s="147">
        <v>0</v>
      </c>
      <c r="BU61" s="147">
        <v>0</v>
      </c>
      <c r="BV61" s="147">
        <v>0</v>
      </c>
      <c r="BW61" s="147">
        <v>0</v>
      </c>
      <c r="BX61" s="147">
        <v>0</v>
      </c>
      <c r="BY61" s="147">
        <v>0</v>
      </c>
      <c r="BZ61" s="147">
        <v>0</v>
      </c>
      <c r="CA61" s="147">
        <v>0</v>
      </c>
      <c r="CB61" s="147">
        <v>0</v>
      </c>
      <c r="CC61" s="147">
        <v>0</v>
      </c>
      <c r="CD61" s="147">
        <v>0</v>
      </c>
      <c r="CE61" s="147">
        <v>0</v>
      </c>
      <c r="CF61" s="147">
        <v>0</v>
      </c>
      <c r="CG61" s="147">
        <v>0</v>
      </c>
      <c r="CH61" s="147">
        <v>0</v>
      </c>
      <c r="CI61" s="147">
        <v>0</v>
      </c>
      <c r="CJ61" s="147">
        <v>0</v>
      </c>
      <c r="CK61" s="147">
        <v>0</v>
      </c>
      <c r="CL61" s="147">
        <v>0</v>
      </c>
      <c r="CM61" s="147">
        <v>0</v>
      </c>
      <c r="CN61" s="147">
        <v>0</v>
      </c>
      <c r="CO61" s="147">
        <v>0</v>
      </c>
      <c r="CP61" s="147">
        <v>0</v>
      </c>
      <c r="CQ61" s="147">
        <v>7</v>
      </c>
      <c r="CR61" s="147">
        <v>27</v>
      </c>
      <c r="CS61" s="147">
        <v>0</v>
      </c>
      <c r="CT61" s="147">
        <v>0</v>
      </c>
      <c r="CU61" s="147">
        <v>0</v>
      </c>
      <c r="CV61" s="147">
        <v>0</v>
      </c>
      <c r="CW61" s="147">
        <v>0</v>
      </c>
      <c r="CX61" s="147">
        <v>0</v>
      </c>
      <c r="CY61" s="147">
        <v>0</v>
      </c>
      <c r="CZ61" s="147">
        <v>0</v>
      </c>
      <c r="DA61" s="147">
        <v>0</v>
      </c>
      <c r="DB61" s="147">
        <v>0</v>
      </c>
      <c r="DC61" s="147">
        <v>497</v>
      </c>
      <c r="DD61" s="147">
        <v>2182</v>
      </c>
      <c r="DE61" s="147">
        <v>3746</v>
      </c>
      <c r="DF61" s="147">
        <v>17712</v>
      </c>
      <c r="DG61" s="147">
        <v>4</v>
      </c>
      <c r="DH61" s="147">
        <v>13</v>
      </c>
      <c r="DI61" s="147">
        <v>13</v>
      </c>
      <c r="DJ61" s="147">
        <v>38</v>
      </c>
      <c r="DK61" s="147">
        <v>4</v>
      </c>
      <c r="DL61" s="147">
        <v>13</v>
      </c>
      <c r="DM61" s="147">
        <v>1233</v>
      </c>
      <c r="DN61" s="147">
        <v>4103</v>
      </c>
      <c r="DO61" s="147">
        <v>5497</v>
      </c>
      <c r="DP61" s="147">
        <v>24061</v>
      </c>
      <c r="DQ61" s="147">
        <v>1145</v>
      </c>
      <c r="DR61" s="147">
        <v>3732</v>
      </c>
      <c r="DS61" s="147">
        <v>4226</v>
      </c>
      <c r="DT61" s="147">
        <v>19870</v>
      </c>
      <c r="DU61" s="147">
        <v>126</v>
      </c>
      <c r="DV61" s="147">
        <v>459</v>
      </c>
      <c r="DW61" s="147">
        <v>5497</v>
      </c>
      <c r="DX61" s="147">
        <v>24061</v>
      </c>
      <c r="DY61" s="147">
        <v>0</v>
      </c>
      <c r="DZ61" s="147">
        <v>0</v>
      </c>
      <c r="EA61" s="147">
        <v>0</v>
      </c>
    </row>
    <row r="62" spans="1:131">
      <c r="A62" s="138">
        <v>2238</v>
      </c>
      <c r="B62" s="2">
        <v>2024</v>
      </c>
      <c r="C62" s="2" t="s">
        <v>487</v>
      </c>
      <c r="D62" s="2" t="s">
        <v>489</v>
      </c>
      <c r="E62" s="140">
        <v>7</v>
      </c>
      <c r="F62" s="141" t="s">
        <v>929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141</v>
      </c>
      <c r="O62" s="2">
        <v>0</v>
      </c>
      <c r="P62" s="2">
        <f t="shared" si="2"/>
        <v>141</v>
      </c>
      <c r="R62" s="147">
        <v>9719</v>
      </c>
      <c r="S62" s="147">
        <v>0</v>
      </c>
      <c r="T62" s="147">
        <v>919</v>
      </c>
      <c r="U62" s="147">
        <v>2260</v>
      </c>
      <c r="V62" s="147">
        <v>2174</v>
      </c>
      <c r="W62" s="147">
        <v>4366</v>
      </c>
      <c r="X62" s="147">
        <v>52133</v>
      </c>
      <c r="Y62" s="147">
        <v>0</v>
      </c>
      <c r="Z62" s="147">
        <v>3503</v>
      </c>
      <c r="AA62" s="147">
        <v>12258</v>
      </c>
      <c r="AB62" s="147">
        <v>12405</v>
      </c>
      <c r="AC62" s="147">
        <v>23967</v>
      </c>
      <c r="AD62" s="147">
        <v>260</v>
      </c>
      <c r="AE62" s="147">
        <v>175</v>
      </c>
      <c r="AF62" s="147">
        <v>4044</v>
      </c>
      <c r="AG62" s="147">
        <v>260</v>
      </c>
      <c r="AH62" s="147">
        <v>1495</v>
      </c>
      <c r="AI62" s="147">
        <v>3559</v>
      </c>
      <c r="AJ62" s="147">
        <v>96</v>
      </c>
      <c r="AK62" s="147">
        <v>320</v>
      </c>
      <c r="AL62" s="147">
        <v>1591</v>
      </c>
      <c r="AM62" s="147">
        <v>3879</v>
      </c>
      <c r="AN62" s="147">
        <v>10</v>
      </c>
      <c r="AO62" s="147">
        <v>28</v>
      </c>
      <c r="AP62" s="147">
        <v>23</v>
      </c>
      <c r="AQ62" s="147">
        <v>28</v>
      </c>
      <c r="AR62" s="147">
        <v>1504</v>
      </c>
      <c r="AS62" s="147">
        <v>1501</v>
      </c>
      <c r="AZ62" s="147">
        <v>2035</v>
      </c>
      <c r="BA62" s="147">
        <v>452</v>
      </c>
      <c r="BB62" s="147">
        <v>2035</v>
      </c>
      <c r="BC62" s="147">
        <v>6449</v>
      </c>
      <c r="BD62" s="147">
        <v>1783</v>
      </c>
      <c r="BE62" s="147">
        <v>8232</v>
      </c>
      <c r="BF62" s="147">
        <v>31</v>
      </c>
      <c r="BG62" s="147">
        <v>36</v>
      </c>
      <c r="BH62" s="147">
        <v>36</v>
      </c>
      <c r="BI62" s="147">
        <v>36</v>
      </c>
      <c r="BJ62" s="147">
        <v>0</v>
      </c>
      <c r="BK62" s="147">
        <v>0</v>
      </c>
      <c r="BL62" s="147">
        <v>0</v>
      </c>
      <c r="BM62" s="147">
        <v>0</v>
      </c>
      <c r="BN62" s="147">
        <v>0</v>
      </c>
      <c r="BO62" s="147">
        <v>0</v>
      </c>
      <c r="BP62" s="147">
        <v>0</v>
      </c>
      <c r="BQ62" s="147">
        <v>0</v>
      </c>
      <c r="BR62" s="147">
        <v>0</v>
      </c>
      <c r="BS62" s="147">
        <v>0</v>
      </c>
      <c r="BT62" s="147">
        <v>0</v>
      </c>
      <c r="BU62" s="147">
        <v>0</v>
      </c>
      <c r="BV62" s="147">
        <v>0</v>
      </c>
      <c r="BW62" s="147">
        <v>0</v>
      </c>
      <c r="BX62" s="147">
        <v>0</v>
      </c>
      <c r="BY62" s="147">
        <v>1290</v>
      </c>
      <c r="BZ62" s="147">
        <v>17981</v>
      </c>
      <c r="CA62" s="147">
        <v>0</v>
      </c>
      <c r="CB62" s="147">
        <v>72</v>
      </c>
      <c r="CC62" s="147">
        <v>58</v>
      </c>
      <c r="CD62" s="147">
        <v>72</v>
      </c>
      <c r="CE62" s="147">
        <v>0</v>
      </c>
      <c r="CF62" s="147">
        <v>0</v>
      </c>
      <c r="CG62" s="147">
        <v>0</v>
      </c>
      <c r="CH62" s="147">
        <v>0</v>
      </c>
      <c r="CI62" s="147">
        <v>0</v>
      </c>
      <c r="CJ62" s="147">
        <v>0</v>
      </c>
      <c r="CK62" s="147">
        <v>0</v>
      </c>
      <c r="CL62" s="147">
        <v>0</v>
      </c>
      <c r="CM62" s="147">
        <v>0</v>
      </c>
      <c r="CN62" s="147">
        <v>0</v>
      </c>
      <c r="CO62" s="147">
        <v>0</v>
      </c>
      <c r="CP62" s="147">
        <v>0</v>
      </c>
      <c r="CQ62" s="147">
        <v>0</v>
      </c>
      <c r="CR62" s="147">
        <v>0</v>
      </c>
      <c r="CS62" s="147">
        <v>0</v>
      </c>
      <c r="CT62" s="147">
        <v>0</v>
      </c>
      <c r="CU62" s="147">
        <v>0</v>
      </c>
      <c r="CV62" s="147">
        <v>0</v>
      </c>
      <c r="CW62" s="147">
        <v>0</v>
      </c>
      <c r="CX62" s="147">
        <v>0</v>
      </c>
      <c r="CY62" s="147">
        <v>0</v>
      </c>
      <c r="CZ62" s="147">
        <v>0</v>
      </c>
      <c r="DA62" s="147">
        <v>0</v>
      </c>
      <c r="DB62" s="147">
        <v>0</v>
      </c>
      <c r="DC62" s="147">
        <v>11005</v>
      </c>
      <c r="DD62" s="147">
        <v>61738</v>
      </c>
      <c r="DE62" s="147">
        <v>595</v>
      </c>
      <c r="DF62" s="147">
        <v>3996</v>
      </c>
      <c r="DG62" s="147">
        <v>32</v>
      </c>
      <c r="DH62" s="147">
        <v>194</v>
      </c>
      <c r="DI62" s="147">
        <v>1157</v>
      </c>
      <c r="DJ62" s="147">
        <v>6840</v>
      </c>
      <c r="DK62" s="147">
        <v>17</v>
      </c>
      <c r="DL62" s="147">
        <v>86</v>
      </c>
      <c r="DM62" s="147">
        <v>1829</v>
      </c>
      <c r="DN62" s="147">
        <v>9371</v>
      </c>
      <c r="DO62" s="147">
        <v>14635</v>
      </c>
      <c r="DP62" s="147">
        <v>82225</v>
      </c>
      <c r="DQ62" s="147">
        <v>2041</v>
      </c>
      <c r="DR62" s="147">
        <v>9896</v>
      </c>
      <c r="DS62" s="147">
        <v>12360</v>
      </c>
      <c r="DT62" s="147">
        <v>71028</v>
      </c>
      <c r="DU62" s="147">
        <v>234</v>
      </c>
      <c r="DV62" s="147">
        <v>1301</v>
      </c>
      <c r="DW62" s="147">
        <v>14635</v>
      </c>
      <c r="DX62" s="147">
        <v>82225</v>
      </c>
      <c r="DY62" s="147">
        <v>0</v>
      </c>
      <c r="DZ62" s="147">
        <v>0</v>
      </c>
      <c r="EA62" s="147">
        <v>4085</v>
      </c>
    </row>
    <row r="63" spans="1:131">
      <c r="A63" s="138">
        <v>1701</v>
      </c>
      <c r="B63" s="2">
        <v>2024</v>
      </c>
      <c r="C63" s="2" t="s">
        <v>490</v>
      </c>
      <c r="D63" s="2" t="s">
        <v>492</v>
      </c>
      <c r="E63" s="140">
        <v>7</v>
      </c>
      <c r="F63" s="141" t="s">
        <v>929</v>
      </c>
      <c r="G63" s="2">
        <v>296</v>
      </c>
      <c r="H63" s="2">
        <v>60</v>
      </c>
      <c r="I63" s="2">
        <v>16</v>
      </c>
      <c r="J63" s="2">
        <v>44</v>
      </c>
      <c r="K63" s="2">
        <v>0</v>
      </c>
      <c r="L63" s="2">
        <v>8</v>
      </c>
      <c r="M63" s="2">
        <v>33</v>
      </c>
      <c r="N63" s="2">
        <v>0</v>
      </c>
      <c r="O63" s="2">
        <v>0</v>
      </c>
      <c r="P63" s="2">
        <f t="shared" si="2"/>
        <v>457</v>
      </c>
      <c r="R63" s="147">
        <v>14014</v>
      </c>
      <c r="S63" s="147">
        <v>0</v>
      </c>
      <c r="T63" s="147">
        <v>1071</v>
      </c>
      <c r="U63" s="147">
        <v>2897</v>
      </c>
      <c r="V63" s="147">
        <v>3247</v>
      </c>
      <c r="W63" s="147">
        <v>6799</v>
      </c>
      <c r="X63" s="147">
        <v>41305</v>
      </c>
      <c r="Y63" s="147">
        <v>0</v>
      </c>
      <c r="Z63" s="147">
        <v>2893</v>
      </c>
      <c r="AA63" s="147">
        <v>8954</v>
      </c>
      <c r="AB63" s="147">
        <v>9765</v>
      </c>
      <c r="AC63" s="147">
        <v>19693</v>
      </c>
      <c r="AD63" s="147">
        <v>264</v>
      </c>
      <c r="AE63" s="147">
        <v>264</v>
      </c>
      <c r="AF63" s="147">
        <v>18156</v>
      </c>
      <c r="AG63" s="147">
        <v>264</v>
      </c>
      <c r="AH63" s="147">
        <v>2303</v>
      </c>
      <c r="AI63" s="147">
        <v>5075</v>
      </c>
      <c r="AJ63" s="147">
        <v>110</v>
      </c>
      <c r="AK63" s="147">
        <v>260</v>
      </c>
      <c r="AL63" s="147">
        <v>2413</v>
      </c>
      <c r="AM63" s="147">
        <v>5335</v>
      </c>
      <c r="AN63" s="147">
        <v>192</v>
      </c>
      <c r="AO63" s="147">
        <v>30</v>
      </c>
      <c r="AP63" s="147">
        <v>30</v>
      </c>
      <c r="AQ63" s="147">
        <v>30</v>
      </c>
      <c r="AR63" s="147">
        <v>2068</v>
      </c>
      <c r="AS63" s="147">
        <v>2090</v>
      </c>
      <c r="AZ63" s="147">
        <v>4048</v>
      </c>
      <c r="BA63" s="147">
        <v>1850</v>
      </c>
      <c r="BB63" s="147">
        <v>4048</v>
      </c>
      <c r="BC63" s="147">
        <v>17643</v>
      </c>
      <c r="BD63" s="147">
        <v>6455</v>
      </c>
      <c r="BE63" s="147">
        <v>24098</v>
      </c>
      <c r="BF63" s="147">
        <v>1577</v>
      </c>
      <c r="BG63" s="147">
        <v>36</v>
      </c>
      <c r="BH63" s="147">
        <v>36</v>
      </c>
      <c r="BI63" s="147">
        <v>36</v>
      </c>
      <c r="BJ63" s="147"/>
      <c r="BK63" s="147"/>
      <c r="BL63" s="147">
        <v>0</v>
      </c>
      <c r="BM63" s="147"/>
      <c r="BN63" s="147"/>
      <c r="BO63" s="147"/>
      <c r="BP63" s="147">
        <v>0</v>
      </c>
      <c r="BQ63" s="147">
        <v>0</v>
      </c>
      <c r="BR63" s="147">
        <v>0</v>
      </c>
      <c r="BS63" s="147">
        <v>0</v>
      </c>
      <c r="BT63" s="147">
        <v>0</v>
      </c>
      <c r="BU63" s="147">
        <v>0</v>
      </c>
      <c r="BV63" s="147">
        <v>0</v>
      </c>
      <c r="BW63" s="147">
        <v>0</v>
      </c>
      <c r="BX63" s="147">
        <v>0</v>
      </c>
      <c r="BY63" s="147">
        <v>897</v>
      </c>
      <c r="BZ63" s="147">
        <v>9496</v>
      </c>
      <c r="CA63" s="147">
        <v>80</v>
      </c>
      <c r="CB63" s="147">
        <v>33</v>
      </c>
      <c r="CC63" s="147">
        <v>33</v>
      </c>
      <c r="CD63" s="147">
        <v>33</v>
      </c>
      <c r="CE63" s="147">
        <v>249</v>
      </c>
      <c r="CF63" s="147">
        <v>2206</v>
      </c>
      <c r="CG63" s="147">
        <v>0</v>
      </c>
      <c r="CH63" s="147">
        <v>12</v>
      </c>
      <c r="CI63" s="147">
        <v>12</v>
      </c>
      <c r="CJ63" s="147">
        <v>12</v>
      </c>
      <c r="CK63" s="147">
        <v>1079</v>
      </c>
      <c r="CL63" s="147">
        <v>8692</v>
      </c>
      <c r="CM63" s="147">
        <v>35</v>
      </c>
      <c r="CN63" s="147">
        <v>40</v>
      </c>
      <c r="CO63" s="147">
        <v>40</v>
      </c>
      <c r="CP63" s="147">
        <v>40</v>
      </c>
      <c r="CQ63" s="147">
        <v>232</v>
      </c>
      <c r="CR63" s="147">
        <v>2798</v>
      </c>
      <c r="CS63" s="147">
        <v>0</v>
      </c>
      <c r="CT63" s="147">
        <v>8</v>
      </c>
      <c r="CU63" s="147">
        <v>8</v>
      </c>
      <c r="CV63" s="147">
        <v>8</v>
      </c>
      <c r="CW63" s="147">
        <v>0</v>
      </c>
      <c r="CX63" s="147">
        <v>0</v>
      </c>
      <c r="CY63" s="147">
        <v>0</v>
      </c>
      <c r="CZ63" s="147">
        <v>0</v>
      </c>
      <c r="DA63" s="147">
        <v>0</v>
      </c>
      <c r="DB63" s="147">
        <v>0</v>
      </c>
      <c r="DC63" s="147">
        <v>18371</v>
      </c>
      <c r="DD63" s="147">
        <v>76461</v>
      </c>
      <c r="DE63" s="147">
        <v>761</v>
      </c>
      <c r="DF63" s="147">
        <v>3454</v>
      </c>
      <c r="DG63" s="147">
        <v>43</v>
      </c>
      <c r="DH63" s="147">
        <v>136</v>
      </c>
      <c r="DI63" s="147">
        <v>2090</v>
      </c>
      <c r="DJ63" s="147">
        <v>7715</v>
      </c>
      <c r="DK63" s="147">
        <v>22</v>
      </c>
      <c r="DL63" s="147">
        <v>108</v>
      </c>
      <c r="DM63" s="147">
        <v>1645</v>
      </c>
      <c r="DN63" s="147">
        <v>6056</v>
      </c>
      <c r="DO63" s="147">
        <v>22932</v>
      </c>
      <c r="DP63" s="147">
        <v>93930</v>
      </c>
      <c r="DQ63" s="147">
        <v>2245</v>
      </c>
      <c r="DR63" s="147">
        <v>8975</v>
      </c>
      <c r="DS63" s="147">
        <v>20566</v>
      </c>
      <c r="DT63" s="147">
        <v>83881</v>
      </c>
      <c r="DU63" s="147">
        <v>121</v>
      </c>
      <c r="DV63" s="147">
        <v>1074</v>
      </c>
      <c r="DW63" s="147">
        <v>22932</v>
      </c>
      <c r="DX63" s="147">
        <v>93930</v>
      </c>
      <c r="DY63" s="147">
        <v>0</v>
      </c>
      <c r="DZ63" s="147">
        <v>0</v>
      </c>
      <c r="EA63" s="147">
        <v>20040</v>
      </c>
    </row>
    <row r="64" spans="1:131">
      <c r="A64" s="138">
        <v>4762</v>
      </c>
      <c r="B64" s="2">
        <v>2024</v>
      </c>
      <c r="C64" s="2" t="s">
        <v>493</v>
      </c>
      <c r="D64" s="2" t="s">
        <v>495</v>
      </c>
      <c r="E64" s="140">
        <v>7</v>
      </c>
      <c r="F64" s="141" t="s">
        <v>929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178</v>
      </c>
      <c r="O64" s="2">
        <v>0</v>
      </c>
      <c r="P64" s="2">
        <f t="shared" si="2"/>
        <v>178</v>
      </c>
      <c r="R64" s="147">
        <v>0</v>
      </c>
      <c r="S64" s="147">
        <v>0</v>
      </c>
      <c r="T64" s="147">
        <v>0</v>
      </c>
      <c r="U64" s="147">
        <v>0</v>
      </c>
      <c r="V64" s="147">
        <v>0</v>
      </c>
      <c r="W64" s="147">
        <v>0</v>
      </c>
      <c r="X64" s="147">
        <v>0</v>
      </c>
      <c r="Y64" s="147">
        <v>0</v>
      </c>
      <c r="Z64" s="147">
        <v>0</v>
      </c>
      <c r="AA64" s="147">
        <v>0</v>
      </c>
      <c r="AB64" s="147">
        <v>0</v>
      </c>
      <c r="AC64" s="147">
        <v>0</v>
      </c>
      <c r="AD64" s="147">
        <v>0</v>
      </c>
      <c r="AE64" s="147">
        <v>0</v>
      </c>
      <c r="AF64" s="147">
        <v>0</v>
      </c>
      <c r="AG64" s="147">
        <v>0</v>
      </c>
      <c r="AH64" s="147">
        <v>0</v>
      </c>
      <c r="AI64" s="147">
        <v>0</v>
      </c>
      <c r="AJ64" s="147">
        <v>0</v>
      </c>
      <c r="AK64" s="147">
        <v>0</v>
      </c>
      <c r="AL64" s="147">
        <v>0</v>
      </c>
      <c r="AM64" s="147">
        <v>0</v>
      </c>
      <c r="AN64" s="147">
        <v>0</v>
      </c>
      <c r="AO64" s="147">
        <v>0</v>
      </c>
      <c r="AP64" s="147">
        <v>0</v>
      </c>
      <c r="AQ64" s="147">
        <v>0</v>
      </c>
      <c r="AR64" s="147">
        <v>0</v>
      </c>
      <c r="AS64" s="147">
        <v>0</v>
      </c>
      <c r="AZ64" s="147">
        <v>0</v>
      </c>
      <c r="BA64" s="147">
        <v>0</v>
      </c>
      <c r="BB64" s="147">
        <v>0</v>
      </c>
      <c r="BC64" s="147">
        <v>0</v>
      </c>
      <c r="BD64" s="147">
        <v>0</v>
      </c>
      <c r="BE64" s="147">
        <v>0</v>
      </c>
      <c r="BF64" s="147">
        <v>0</v>
      </c>
      <c r="BG64" s="147">
        <v>0</v>
      </c>
      <c r="BH64" s="147">
        <v>0</v>
      </c>
      <c r="BI64" s="147">
        <v>0</v>
      </c>
      <c r="BJ64" s="147">
        <v>0</v>
      </c>
      <c r="BK64" s="147">
        <v>0</v>
      </c>
      <c r="BL64" s="147">
        <v>0</v>
      </c>
      <c r="BM64" s="147">
        <v>0</v>
      </c>
      <c r="BN64" s="147">
        <v>0</v>
      </c>
      <c r="BO64" s="147">
        <v>0</v>
      </c>
      <c r="BP64" s="147">
        <v>0</v>
      </c>
      <c r="BQ64" s="147">
        <v>0</v>
      </c>
      <c r="BR64" s="147">
        <v>0</v>
      </c>
      <c r="BS64" s="147">
        <v>0</v>
      </c>
      <c r="BT64" s="147">
        <v>0</v>
      </c>
      <c r="BU64" s="147">
        <v>0</v>
      </c>
      <c r="BV64" s="147">
        <v>0</v>
      </c>
      <c r="BW64" s="147">
        <v>0</v>
      </c>
      <c r="BX64" s="147">
        <v>0</v>
      </c>
      <c r="BY64" s="147">
        <v>0</v>
      </c>
      <c r="BZ64" s="147">
        <v>0</v>
      </c>
      <c r="CA64" s="147">
        <v>0</v>
      </c>
      <c r="CB64" s="147">
        <v>0</v>
      </c>
      <c r="CC64" s="147">
        <v>0</v>
      </c>
      <c r="CD64" s="147">
        <v>0</v>
      </c>
      <c r="CE64" s="147">
        <v>2186</v>
      </c>
      <c r="CF64" s="147">
        <v>31883</v>
      </c>
      <c r="CG64" s="147">
        <v>0</v>
      </c>
      <c r="CH64" s="147">
        <v>126</v>
      </c>
      <c r="CI64" s="147">
        <v>109</v>
      </c>
      <c r="CJ64" s="147">
        <v>126</v>
      </c>
      <c r="CK64" s="147">
        <v>1572</v>
      </c>
      <c r="CL64" s="147">
        <v>15513</v>
      </c>
      <c r="CM64" s="147">
        <v>0</v>
      </c>
      <c r="CN64" s="147">
        <v>52</v>
      </c>
      <c r="CO64" s="147">
        <v>48</v>
      </c>
      <c r="CP64" s="147">
        <v>52</v>
      </c>
      <c r="CQ64" s="147">
        <v>0</v>
      </c>
      <c r="CR64" s="147">
        <v>0</v>
      </c>
      <c r="CS64" s="147">
        <v>0</v>
      </c>
      <c r="CT64" s="147">
        <v>0</v>
      </c>
      <c r="CU64" s="147">
        <v>0</v>
      </c>
      <c r="CV64" s="147">
        <v>0</v>
      </c>
      <c r="CW64" s="147">
        <v>0</v>
      </c>
      <c r="CX64" s="147">
        <v>0</v>
      </c>
      <c r="CY64" s="147">
        <v>0</v>
      </c>
      <c r="CZ64" s="147">
        <v>0</v>
      </c>
      <c r="DA64" s="147">
        <v>0</v>
      </c>
      <c r="DB64" s="147">
        <v>0</v>
      </c>
      <c r="DC64" s="147">
        <v>2357</v>
      </c>
      <c r="DD64" s="147">
        <v>28164</v>
      </c>
      <c r="DE64" s="147">
        <v>915</v>
      </c>
      <c r="DF64" s="147">
        <v>13489</v>
      </c>
      <c r="DG64" s="147">
        <v>14</v>
      </c>
      <c r="DH64" s="147">
        <v>148</v>
      </c>
      <c r="DI64" s="147">
        <v>67</v>
      </c>
      <c r="DJ64" s="147">
        <v>752</v>
      </c>
      <c r="DK64" s="147">
        <v>0</v>
      </c>
      <c r="DL64" s="147">
        <v>0</v>
      </c>
      <c r="DM64" s="147">
        <v>405</v>
      </c>
      <c r="DN64" s="147">
        <v>4843</v>
      </c>
      <c r="DO64" s="147">
        <v>3758</v>
      </c>
      <c r="DP64" s="147">
        <v>47396</v>
      </c>
      <c r="DQ64" s="147">
        <v>620</v>
      </c>
      <c r="DR64" s="147">
        <v>6506</v>
      </c>
      <c r="DS64" s="147">
        <v>2733</v>
      </c>
      <c r="DT64" s="147">
        <v>36046</v>
      </c>
      <c r="DU64" s="147">
        <v>405</v>
      </c>
      <c r="DV64" s="147">
        <v>4844</v>
      </c>
      <c r="DW64" s="147">
        <v>3758</v>
      </c>
      <c r="DX64" s="147">
        <v>47396</v>
      </c>
      <c r="DY64" s="147">
        <v>0</v>
      </c>
      <c r="DZ64" s="147">
        <v>0</v>
      </c>
      <c r="EA64" s="147">
        <v>0</v>
      </c>
    </row>
    <row r="65" spans="1:131">
      <c r="A65" s="138">
        <v>4796</v>
      </c>
      <c r="B65" s="2">
        <v>2024</v>
      </c>
      <c r="C65" s="2" t="s">
        <v>496</v>
      </c>
      <c r="D65" s="2" t="s">
        <v>498</v>
      </c>
      <c r="E65" s="140">
        <v>4</v>
      </c>
      <c r="F65" s="141" t="s">
        <v>929</v>
      </c>
      <c r="G65" s="2">
        <v>370</v>
      </c>
      <c r="H65" s="2">
        <v>75</v>
      </c>
      <c r="I65" s="2">
        <v>48</v>
      </c>
      <c r="J65" s="2">
        <v>51</v>
      </c>
      <c r="K65" s="2">
        <v>0</v>
      </c>
      <c r="L65" s="2">
        <v>54</v>
      </c>
      <c r="M65" s="2">
        <v>45</v>
      </c>
      <c r="N65" s="2">
        <v>55</v>
      </c>
      <c r="O65" s="2">
        <v>0</v>
      </c>
      <c r="P65" s="2">
        <f t="shared" si="2"/>
        <v>698</v>
      </c>
      <c r="R65" s="147">
        <v>17753</v>
      </c>
      <c r="S65" s="147">
        <v>2</v>
      </c>
      <c r="T65" s="147">
        <v>2253</v>
      </c>
      <c r="U65" s="147">
        <v>4010</v>
      </c>
      <c r="V65" s="147">
        <v>4150</v>
      </c>
      <c r="W65" s="147">
        <v>7338</v>
      </c>
      <c r="X65" s="147">
        <v>111353</v>
      </c>
      <c r="Y65" s="147">
        <v>2</v>
      </c>
      <c r="Z65" s="147">
        <v>13512</v>
      </c>
      <c r="AA65" s="147">
        <v>25859</v>
      </c>
      <c r="AB65" s="147">
        <v>26666</v>
      </c>
      <c r="AC65" s="147">
        <v>45314</v>
      </c>
      <c r="AD65" s="147">
        <v>356</v>
      </c>
      <c r="AE65" s="147">
        <v>333</v>
      </c>
      <c r="AF65" s="147">
        <v>15946</v>
      </c>
      <c r="AG65" s="147">
        <v>356</v>
      </c>
      <c r="AH65" s="147">
        <v>3737</v>
      </c>
      <c r="AI65" s="147">
        <v>9639</v>
      </c>
      <c r="AJ65" s="147">
        <v>283</v>
      </c>
      <c r="AK65" s="147">
        <v>537</v>
      </c>
      <c r="AL65" s="147">
        <v>4020</v>
      </c>
      <c r="AM65" s="147">
        <v>10176</v>
      </c>
      <c r="AN65" s="147">
        <v>227</v>
      </c>
      <c r="AO65" s="147">
        <v>51</v>
      </c>
      <c r="AP65" s="147">
        <v>46</v>
      </c>
      <c r="AQ65" s="147">
        <v>51</v>
      </c>
      <c r="AR65" s="147">
        <v>3736</v>
      </c>
      <c r="AS65" s="147">
        <v>3687</v>
      </c>
      <c r="AZ65" s="147">
        <v>4962</v>
      </c>
      <c r="BA65" s="147">
        <v>5265</v>
      </c>
      <c r="BB65" s="147">
        <v>4962</v>
      </c>
      <c r="BC65" s="147">
        <v>10628</v>
      </c>
      <c r="BD65" s="147">
        <v>11278</v>
      </c>
      <c r="BE65" s="147">
        <v>21906</v>
      </c>
      <c r="BF65" s="147">
        <v>130</v>
      </c>
      <c r="BG65" s="147">
        <v>86</v>
      </c>
      <c r="BH65" s="147">
        <v>79</v>
      </c>
      <c r="BI65" s="147">
        <v>86</v>
      </c>
      <c r="BJ65" s="147">
        <v>4180</v>
      </c>
      <c r="BK65" s="147">
        <v>14722</v>
      </c>
      <c r="BL65" s="147">
        <v>572</v>
      </c>
      <c r="BM65" s="147">
        <v>48</v>
      </c>
      <c r="BN65" s="147">
        <v>49</v>
      </c>
      <c r="BO65" s="147">
        <v>48</v>
      </c>
      <c r="BP65" s="147">
        <v>0</v>
      </c>
      <c r="BQ65" s="147">
        <v>0</v>
      </c>
      <c r="BR65" s="147">
        <v>0</v>
      </c>
      <c r="BS65" s="147">
        <v>0</v>
      </c>
      <c r="BT65" s="147">
        <v>0</v>
      </c>
      <c r="BU65" s="147">
        <v>0</v>
      </c>
      <c r="BV65" s="147">
        <v>0</v>
      </c>
      <c r="BW65" s="147">
        <v>0</v>
      </c>
      <c r="BX65" s="147">
        <v>0</v>
      </c>
      <c r="BY65" s="147">
        <v>907</v>
      </c>
      <c r="BZ65" s="147">
        <v>12632</v>
      </c>
      <c r="CA65" s="147">
        <v>0</v>
      </c>
      <c r="CB65" s="147">
        <v>0</v>
      </c>
      <c r="CC65" s="147">
        <v>43</v>
      </c>
      <c r="CD65" s="147">
        <v>45</v>
      </c>
      <c r="CE65" s="147">
        <v>271</v>
      </c>
      <c r="CF65" s="147">
        <v>2243</v>
      </c>
      <c r="CG65" s="147">
        <v>0</v>
      </c>
      <c r="CH65" s="147">
        <v>12</v>
      </c>
      <c r="CI65" s="147">
        <v>11</v>
      </c>
      <c r="CJ65" s="147">
        <v>12</v>
      </c>
      <c r="CK65" s="147">
        <v>882</v>
      </c>
      <c r="CL65" s="147">
        <v>6609</v>
      </c>
      <c r="CM65" s="147">
        <v>0</v>
      </c>
      <c r="CN65" s="147">
        <v>43</v>
      </c>
      <c r="CO65" s="147">
        <v>23</v>
      </c>
      <c r="CP65" s="147">
        <v>43</v>
      </c>
      <c r="CQ65" s="147">
        <v>134</v>
      </c>
      <c r="CR65" s="147">
        <v>15820</v>
      </c>
      <c r="CS65" s="147">
        <v>0</v>
      </c>
      <c r="CT65" s="147">
        <v>54</v>
      </c>
      <c r="CU65" s="147">
        <v>53</v>
      </c>
      <c r="CV65" s="147">
        <v>54</v>
      </c>
      <c r="CW65" s="147">
        <v>0</v>
      </c>
      <c r="CX65" s="147">
        <v>0</v>
      </c>
      <c r="CY65" s="147">
        <v>0</v>
      </c>
      <c r="CZ65" s="147">
        <v>0</v>
      </c>
      <c r="DA65" s="147">
        <v>0</v>
      </c>
      <c r="DB65" s="147">
        <v>0</v>
      </c>
      <c r="DC65" s="147">
        <v>25576</v>
      </c>
      <c r="DD65" s="147">
        <v>148478</v>
      </c>
      <c r="DE65" s="147">
        <v>1938</v>
      </c>
      <c r="DF65" s="147">
        <v>14572</v>
      </c>
      <c r="DG65" s="147">
        <v>476</v>
      </c>
      <c r="DH65" s="147">
        <v>3143</v>
      </c>
      <c r="DI65" s="147">
        <v>3598</v>
      </c>
      <c r="DJ65" s="147">
        <v>20082</v>
      </c>
      <c r="DK65" s="147">
        <v>633</v>
      </c>
      <c r="DL65" s="147">
        <v>3966</v>
      </c>
      <c r="DM65" s="147">
        <v>888</v>
      </c>
      <c r="DN65" s="147">
        <v>5220</v>
      </c>
      <c r="DO65" s="147">
        <v>33109</v>
      </c>
      <c r="DP65" s="147">
        <v>195461</v>
      </c>
      <c r="DQ65" s="147">
        <v>4948</v>
      </c>
      <c r="DR65" s="147">
        <v>31214</v>
      </c>
      <c r="DS65" s="147">
        <v>27429</v>
      </c>
      <c r="DT65" s="147">
        <v>159859</v>
      </c>
      <c r="DU65" s="147">
        <v>732</v>
      </c>
      <c r="DV65" s="147">
        <v>4388</v>
      </c>
      <c r="DW65" s="147">
        <v>33109</v>
      </c>
      <c r="DX65" s="147">
        <v>195461</v>
      </c>
      <c r="DY65" s="147">
        <v>15</v>
      </c>
      <c r="DZ65" s="147">
        <v>3480</v>
      </c>
      <c r="EA65" s="147">
        <v>16875</v>
      </c>
    </row>
    <row r="66" spans="1:131">
      <c r="A66" s="138">
        <v>4994</v>
      </c>
      <c r="B66" s="2">
        <v>2024</v>
      </c>
      <c r="C66" s="2" t="s">
        <v>499</v>
      </c>
      <c r="D66" s="2" t="s">
        <v>501</v>
      </c>
      <c r="E66" s="140">
        <v>7</v>
      </c>
      <c r="F66" s="141" t="s">
        <v>929</v>
      </c>
      <c r="G66" s="2">
        <v>260</v>
      </c>
      <c r="H66" s="2">
        <v>36</v>
      </c>
      <c r="I66" s="2">
        <v>0</v>
      </c>
      <c r="J66" s="2">
        <v>28</v>
      </c>
      <c r="K66" s="2">
        <v>0</v>
      </c>
      <c r="L66" s="2">
        <v>0</v>
      </c>
      <c r="M66" s="2">
        <v>72</v>
      </c>
      <c r="N66" s="2">
        <v>0</v>
      </c>
      <c r="O66" s="2">
        <v>0</v>
      </c>
      <c r="P66" s="2">
        <f t="shared" si="2"/>
        <v>396</v>
      </c>
      <c r="R66" s="147">
        <v>8308</v>
      </c>
      <c r="S66" s="147">
        <v>0</v>
      </c>
      <c r="T66" s="147">
        <v>1116</v>
      </c>
      <c r="U66" s="147">
        <v>2079</v>
      </c>
      <c r="V66" s="147">
        <v>1800</v>
      </c>
      <c r="W66" s="147">
        <v>3313</v>
      </c>
      <c r="X66" s="147">
        <v>38757</v>
      </c>
      <c r="Y66" s="147">
        <v>0</v>
      </c>
      <c r="Z66" s="147">
        <v>3744</v>
      </c>
      <c r="AA66" s="147">
        <v>8737</v>
      </c>
      <c r="AB66" s="147">
        <v>9066</v>
      </c>
      <c r="AC66" s="147">
        <v>17210</v>
      </c>
      <c r="AD66" s="147">
        <v>212</v>
      </c>
      <c r="AE66" s="147">
        <v>142</v>
      </c>
      <c r="AF66" s="147">
        <v>4085</v>
      </c>
      <c r="AG66" s="147">
        <v>212</v>
      </c>
      <c r="AH66" s="147">
        <v>3638</v>
      </c>
      <c r="AI66" s="147">
        <v>9568</v>
      </c>
      <c r="AJ66" s="147">
        <v>138</v>
      </c>
      <c r="AK66" s="147">
        <v>366</v>
      </c>
      <c r="AL66" s="147">
        <v>3776</v>
      </c>
      <c r="AM66" s="147">
        <v>9934</v>
      </c>
      <c r="AN66" s="147">
        <v>184</v>
      </c>
      <c r="AO66" s="147">
        <v>38</v>
      </c>
      <c r="AP66" s="147">
        <v>38</v>
      </c>
      <c r="AQ66" s="147">
        <v>38</v>
      </c>
      <c r="AR66" s="147">
        <v>3381</v>
      </c>
      <c r="AS66" s="147">
        <v>3419</v>
      </c>
      <c r="AZ66" s="147">
        <v>1342</v>
      </c>
      <c r="BA66" s="147">
        <v>280</v>
      </c>
      <c r="BB66" s="147">
        <v>1342</v>
      </c>
      <c r="BC66" s="147">
        <v>3669</v>
      </c>
      <c r="BD66" s="147">
        <v>1130</v>
      </c>
      <c r="BE66" s="147">
        <v>4799</v>
      </c>
      <c r="BF66" s="147">
        <v>63</v>
      </c>
      <c r="BG66" s="147">
        <v>35</v>
      </c>
      <c r="BH66" s="147">
        <v>24</v>
      </c>
      <c r="BI66" s="147">
        <v>35</v>
      </c>
      <c r="BJ66" s="147">
        <v>717</v>
      </c>
      <c r="BK66" s="147">
        <v>2112</v>
      </c>
      <c r="BL66" s="147">
        <v>689</v>
      </c>
      <c r="BM66" s="147">
        <v>17</v>
      </c>
      <c r="BN66" s="147">
        <v>17</v>
      </c>
      <c r="BO66" s="147">
        <v>17</v>
      </c>
      <c r="BP66" s="147">
        <v>0</v>
      </c>
      <c r="BQ66" s="147">
        <v>0</v>
      </c>
      <c r="BR66" s="147">
        <v>0</v>
      </c>
      <c r="BS66" s="147">
        <v>0</v>
      </c>
      <c r="BT66" s="147">
        <v>0</v>
      </c>
      <c r="BU66" s="147">
        <v>0</v>
      </c>
      <c r="BV66" s="147">
        <v>0</v>
      </c>
      <c r="BW66" s="147">
        <v>0</v>
      </c>
      <c r="BX66" s="147">
        <v>0</v>
      </c>
      <c r="BY66" s="147">
        <v>0</v>
      </c>
      <c r="BZ66" s="147">
        <v>0</v>
      </c>
      <c r="CA66" s="147">
        <v>0</v>
      </c>
      <c r="CB66" s="147">
        <v>0</v>
      </c>
      <c r="CC66" s="147">
        <v>0</v>
      </c>
      <c r="CD66" s="147">
        <v>0</v>
      </c>
      <c r="CE66" s="147">
        <v>0</v>
      </c>
      <c r="CF66" s="147">
        <v>0</v>
      </c>
      <c r="CG66" s="147">
        <v>0</v>
      </c>
      <c r="CH66" s="147">
        <v>0</v>
      </c>
      <c r="CI66" s="147">
        <v>0</v>
      </c>
      <c r="CJ66" s="147">
        <v>0</v>
      </c>
      <c r="CK66" s="147">
        <v>0</v>
      </c>
      <c r="CL66" s="147">
        <v>0</v>
      </c>
      <c r="CM66" s="147">
        <v>0</v>
      </c>
      <c r="CN66" s="147">
        <v>0</v>
      </c>
      <c r="CO66" s="147">
        <v>0</v>
      </c>
      <c r="CP66" s="147">
        <v>0</v>
      </c>
      <c r="CQ66" s="147">
        <v>387</v>
      </c>
      <c r="CR66" s="147">
        <v>8316</v>
      </c>
      <c r="CS66" s="147">
        <v>0</v>
      </c>
      <c r="CT66" s="147">
        <v>16</v>
      </c>
      <c r="CU66" s="147">
        <v>16</v>
      </c>
      <c r="CV66" s="147">
        <v>16</v>
      </c>
      <c r="CW66" s="147">
        <v>0</v>
      </c>
      <c r="CX66" s="147">
        <v>0</v>
      </c>
      <c r="CY66" s="147">
        <v>0</v>
      </c>
      <c r="CZ66" s="147">
        <v>0</v>
      </c>
      <c r="DA66" s="147">
        <v>0</v>
      </c>
      <c r="DB66" s="147">
        <v>0</v>
      </c>
      <c r="DC66" s="147">
        <v>9152</v>
      </c>
      <c r="DD66" s="147">
        <v>41023</v>
      </c>
      <c r="DE66" s="147">
        <v>878</v>
      </c>
      <c r="DF66" s="147">
        <v>4186</v>
      </c>
      <c r="DG66" s="147">
        <v>39</v>
      </c>
      <c r="DH66" s="147">
        <v>153</v>
      </c>
      <c r="DI66" s="147">
        <v>2141</v>
      </c>
      <c r="DJ66" s="147">
        <v>8809</v>
      </c>
      <c r="DK66" s="147">
        <v>13</v>
      </c>
      <c r="DL66" s="147">
        <v>57</v>
      </c>
      <c r="DM66" s="147">
        <v>2307</v>
      </c>
      <c r="DN66" s="147">
        <v>9690</v>
      </c>
      <c r="DO66" s="147">
        <v>14530</v>
      </c>
      <c r="DP66" s="147">
        <v>63918</v>
      </c>
      <c r="DQ66" s="147">
        <v>3584</v>
      </c>
      <c r="DR66" s="147">
        <v>14835</v>
      </c>
      <c r="DS66" s="147">
        <v>10741</v>
      </c>
      <c r="DT66" s="147">
        <v>47979</v>
      </c>
      <c r="DU66" s="147">
        <v>205</v>
      </c>
      <c r="DV66" s="147">
        <v>1104</v>
      </c>
      <c r="DW66" s="147">
        <v>14530</v>
      </c>
      <c r="DX66" s="147">
        <v>63918</v>
      </c>
      <c r="DY66" s="147">
        <v>0</v>
      </c>
      <c r="DZ66" s="147">
        <v>0</v>
      </c>
      <c r="EA66" s="147">
        <v>5021</v>
      </c>
    </row>
    <row r="67" spans="1:131">
      <c r="A67" s="138">
        <v>5009</v>
      </c>
      <c r="B67" s="2">
        <v>2024</v>
      </c>
      <c r="C67" s="2" t="s">
        <v>502</v>
      </c>
      <c r="D67" s="2" t="s">
        <v>501</v>
      </c>
      <c r="E67" s="140">
        <v>7</v>
      </c>
      <c r="F67" s="141" t="s">
        <v>929</v>
      </c>
      <c r="G67" s="2">
        <v>212</v>
      </c>
      <c r="H67" s="2">
        <v>35</v>
      </c>
      <c r="I67" s="2">
        <v>17</v>
      </c>
      <c r="J67" s="2">
        <v>38</v>
      </c>
      <c r="K67" s="2">
        <v>0</v>
      </c>
      <c r="L67" s="2">
        <v>16</v>
      </c>
      <c r="M67" s="2">
        <v>0</v>
      </c>
      <c r="N67" s="2">
        <v>0</v>
      </c>
      <c r="O67" s="2">
        <v>0</v>
      </c>
      <c r="P67" s="2">
        <f t="shared" si="2"/>
        <v>318</v>
      </c>
      <c r="R67" s="147">
        <v>0</v>
      </c>
      <c r="S67" s="147">
        <v>0</v>
      </c>
      <c r="T67" s="147">
        <v>0</v>
      </c>
      <c r="U67" s="147">
        <v>0</v>
      </c>
      <c r="V67" s="147">
        <v>0</v>
      </c>
      <c r="W67" s="147">
        <v>0</v>
      </c>
      <c r="X67" s="147">
        <v>0</v>
      </c>
      <c r="Y67" s="147">
        <v>0</v>
      </c>
      <c r="Z67" s="147">
        <v>0</v>
      </c>
      <c r="AA67" s="147">
        <v>0</v>
      </c>
      <c r="AB67" s="147">
        <v>0</v>
      </c>
      <c r="AC67" s="147">
        <v>0</v>
      </c>
      <c r="AD67" s="147">
        <v>0</v>
      </c>
      <c r="AE67" s="147">
        <v>0</v>
      </c>
      <c r="AF67" s="147">
        <v>0</v>
      </c>
      <c r="AG67" s="147">
        <v>0</v>
      </c>
      <c r="AH67" s="147">
        <v>0</v>
      </c>
      <c r="AI67" s="147">
        <v>0</v>
      </c>
      <c r="AJ67" s="147">
        <v>0</v>
      </c>
      <c r="AK67" s="147">
        <v>0</v>
      </c>
      <c r="AL67" s="147">
        <v>0</v>
      </c>
      <c r="AM67" s="147">
        <v>0</v>
      </c>
      <c r="AN67" s="147">
        <v>0</v>
      </c>
      <c r="AO67" s="147">
        <v>0</v>
      </c>
      <c r="AP67" s="147">
        <v>0</v>
      </c>
      <c r="AQ67" s="147">
        <v>0</v>
      </c>
      <c r="AR67" s="147">
        <v>0</v>
      </c>
      <c r="AS67" s="147">
        <v>0</v>
      </c>
      <c r="AZ67" s="147">
        <v>0</v>
      </c>
      <c r="BA67" s="147">
        <v>0</v>
      </c>
      <c r="BB67" s="147">
        <v>0</v>
      </c>
      <c r="BC67" s="147">
        <v>0</v>
      </c>
      <c r="BD67" s="147">
        <v>0</v>
      </c>
      <c r="BE67" s="147">
        <v>0</v>
      </c>
      <c r="BF67" s="147">
        <v>0</v>
      </c>
      <c r="BG67" s="147">
        <v>0</v>
      </c>
      <c r="BH67" s="147">
        <v>0</v>
      </c>
      <c r="BI67" s="147">
        <v>0</v>
      </c>
      <c r="BJ67" s="147">
        <v>0</v>
      </c>
      <c r="BK67" s="147">
        <v>0</v>
      </c>
      <c r="BL67" s="147">
        <v>0</v>
      </c>
      <c r="BM67" s="147">
        <v>0</v>
      </c>
      <c r="BN67" s="147">
        <v>0</v>
      </c>
      <c r="BO67" s="147">
        <v>0</v>
      </c>
      <c r="BP67" s="147">
        <v>0</v>
      </c>
      <c r="BQ67" s="147">
        <v>0</v>
      </c>
      <c r="BR67" s="147">
        <v>0</v>
      </c>
      <c r="BS67" s="147">
        <v>0</v>
      </c>
      <c r="BT67" s="147">
        <v>0</v>
      </c>
      <c r="BU67" s="147">
        <v>0</v>
      </c>
      <c r="BV67" s="147">
        <v>0</v>
      </c>
      <c r="BW67" s="147">
        <v>0</v>
      </c>
      <c r="BX67" s="147">
        <v>0</v>
      </c>
      <c r="BY67" s="147">
        <v>0</v>
      </c>
      <c r="BZ67" s="147">
        <v>0</v>
      </c>
      <c r="CA67" s="147">
        <v>0</v>
      </c>
      <c r="CB67" s="147">
        <v>0</v>
      </c>
      <c r="CC67" s="147">
        <v>0</v>
      </c>
      <c r="CD67" s="147">
        <v>0</v>
      </c>
      <c r="CE67" s="147">
        <v>1009</v>
      </c>
      <c r="CF67" s="147">
        <v>75360</v>
      </c>
      <c r="CG67" s="147">
        <v>0</v>
      </c>
      <c r="CH67" s="147">
        <v>25</v>
      </c>
      <c r="CI67" s="147">
        <v>25</v>
      </c>
      <c r="CJ67" s="147">
        <v>25</v>
      </c>
      <c r="CK67" s="147">
        <v>3808</v>
      </c>
      <c r="CL67" s="147">
        <v>321370</v>
      </c>
      <c r="CM67" s="147">
        <v>0</v>
      </c>
      <c r="CN67" s="147">
        <v>116</v>
      </c>
      <c r="CO67" s="147">
        <v>141</v>
      </c>
      <c r="CP67" s="147">
        <v>90</v>
      </c>
      <c r="CQ67" s="147">
        <v>0</v>
      </c>
      <c r="CR67" s="147">
        <v>0</v>
      </c>
      <c r="CS67" s="147">
        <v>0</v>
      </c>
      <c r="CT67" s="147">
        <v>0</v>
      </c>
      <c r="CU67" s="147">
        <v>0</v>
      </c>
      <c r="CV67" s="147">
        <v>0</v>
      </c>
      <c r="CW67" s="147">
        <v>0</v>
      </c>
      <c r="CX67" s="147">
        <v>0</v>
      </c>
      <c r="CY67" s="147">
        <v>0</v>
      </c>
      <c r="CZ67" s="147">
        <v>0</v>
      </c>
      <c r="DA67" s="147">
        <v>0</v>
      </c>
      <c r="DB67" s="147">
        <v>0</v>
      </c>
      <c r="DC67" s="147">
        <v>3168</v>
      </c>
      <c r="DD67" s="147">
        <v>26191</v>
      </c>
      <c r="DE67" s="147">
        <v>343</v>
      </c>
      <c r="DF67" s="147">
        <v>2802</v>
      </c>
      <c r="DG67" s="147">
        <v>12</v>
      </c>
      <c r="DH67" s="147">
        <v>93</v>
      </c>
      <c r="DI67" s="147">
        <v>181</v>
      </c>
      <c r="DJ67" s="147">
        <v>1551</v>
      </c>
      <c r="DK67" s="147">
        <v>3</v>
      </c>
      <c r="DL67" s="147">
        <v>46</v>
      </c>
      <c r="DM67" s="147">
        <v>1110</v>
      </c>
      <c r="DN67" s="147">
        <v>8990</v>
      </c>
      <c r="DO67" s="147">
        <v>4817</v>
      </c>
      <c r="DP67" s="147">
        <v>39673</v>
      </c>
      <c r="DQ67" s="147">
        <v>833</v>
      </c>
      <c r="DR67" s="147">
        <v>6593</v>
      </c>
      <c r="DS67" s="147">
        <v>3395</v>
      </c>
      <c r="DT67" s="147">
        <v>28153</v>
      </c>
      <c r="DU67" s="147">
        <v>589</v>
      </c>
      <c r="DV67" s="147">
        <v>4927</v>
      </c>
      <c r="DW67" s="147">
        <v>4817</v>
      </c>
      <c r="DX67" s="147">
        <v>39673</v>
      </c>
      <c r="DY67" s="147">
        <v>0</v>
      </c>
      <c r="DZ67" s="147">
        <v>0</v>
      </c>
      <c r="EA67" s="147">
        <v>0</v>
      </c>
    </row>
    <row r="68" spans="1:131">
      <c r="A68" s="138">
        <v>5751</v>
      </c>
      <c r="B68" s="2">
        <v>2024</v>
      </c>
      <c r="C68" s="2" t="s">
        <v>504</v>
      </c>
      <c r="D68" s="2" t="s">
        <v>506</v>
      </c>
      <c r="E68" s="140">
        <v>7</v>
      </c>
      <c r="F68" s="141" t="s">
        <v>929</v>
      </c>
      <c r="G68" s="2">
        <v>196</v>
      </c>
      <c r="H68" s="2">
        <v>39</v>
      </c>
      <c r="I68" s="2">
        <v>0</v>
      </c>
      <c r="J68" s="2">
        <v>23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f t="shared" si="2"/>
        <v>258</v>
      </c>
      <c r="R68" s="147">
        <v>13229</v>
      </c>
      <c r="S68" s="147">
        <v>0</v>
      </c>
      <c r="T68" s="147">
        <v>1656</v>
      </c>
      <c r="U68" s="147">
        <v>3321</v>
      </c>
      <c r="V68" s="147">
        <v>3140</v>
      </c>
      <c r="W68" s="147">
        <v>5112</v>
      </c>
      <c r="X68" s="147">
        <v>58548</v>
      </c>
      <c r="Y68" s="147">
        <v>0</v>
      </c>
      <c r="Z68" s="147">
        <v>5866</v>
      </c>
      <c r="AA68" s="147">
        <v>13784</v>
      </c>
      <c r="AB68" s="147">
        <v>14167</v>
      </c>
      <c r="AC68" s="147">
        <v>24731</v>
      </c>
      <c r="AD68" s="147">
        <v>196</v>
      </c>
      <c r="AE68" s="147">
        <v>196</v>
      </c>
      <c r="AF68" s="147">
        <v>6515</v>
      </c>
      <c r="AG68" s="147">
        <v>196</v>
      </c>
      <c r="AH68" s="147">
        <v>3604</v>
      </c>
      <c r="AI68" s="147">
        <v>7893</v>
      </c>
      <c r="AJ68" s="147">
        <v>0</v>
      </c>
      <c r="AK68" s="147">
        <v>0</v>
      </c>
      <c r="AL68" s="147">
        <v>3604</v>
      </c>
      <c r="AM68" s="147">
        <v>7893</v>
      </c>
      <c r="AN68" s="147">
        <v>159</v>
      </c>
      <c r="AO68" s="147">
        <v>23</v>
      </c>
      <c r="AP68" s="147">
        <v>23</v>
      </c>
      <c r="AQ68" s="147">
        <v>23</v>
      </c>
      <c r="AR68" s="147">
        <v>3033</v>
      </c>
      <c r="AS68" s="147">
        <v>3025</v>
      </c>
      <c r="AZ68" s="147">
        <v>2441</v>
      </c>
      <c r="BA68" s="147">
        <v>995</v>
      </c>
      <c r="BB68" s="147">
        <v>2441</v>
      </c>
      <c r="BC68" s="147">
        <v>10639</v>
      </c>
      <c r="BD68" s="147">
        <v>0</v>
      </c>
      <c r="BE68" s="147">
        <v>10639</v>
      </c>
      <c r="BF68" s="147">
        <v>55</v>
      </c>
      <c r="BG68" s="147">
        <v>39</v>
      </c>
      <c r="BH68" s="147">
        <v>39</v>
      </c>
      <c r="BI68" s="147">
        <v>39</v>
      </c>
      <c r="BJ68" s="147">
        <v>0</v>
      </c>
      <c r="BK68" s="147">
        <v>0</v>
      </c>
      <c r="BL68" s="147">
        <v>0</v>
      </c>
      <c r="BM68" s="147">
        <v>0</v>
      </c>
      <c r="BN68" s="147">
        <v>0</v>
      </c>
      <c r="BO68" s="147">
        <v>0</v>
      </c>
      <c r="BP68" s="147">
        <v>0</v>
      </c>
      <c r="BQ68" s="147">
        <v>0</v>
      </c>
      <c r="BR68" s="147">
        <v>0</v>
      </c>
      <c r="BS68" s="147">
        <v>0</v>
      </c>
      <c r="BT68" s="147">
        <v>0</v>
      </c>
      <c r="BU68" s="147">
        <v>0</v>
      </c>
      <c r="BV68" s="147">
        <v>0</v>
      </c>
      <c r="BW68" s="147">
        <v>0</v>
      </c>
      <c r="BX68" s="147">
        <v>0</v>
      </c>
      <c r="BY68" s="147">
        <v>0</v>
      </c>
      <c r="BZ68" s="147">
        <v>0</v>
      </c>
      <c r="CA68" s="147">
        <v>0</v>
      </c>
      <c r="CB68" s="147">
        <v>0</v>
      </c>
      <c r="CC68" s="147">
        <v>0</v>
      </c>
      <c r="CD68" s="147">
        <v>0</v>
      </c>
      <c r="CE68" s="147">
        <v>0</v>
      </c>
      <c r="CF68" s="147">
        <v>0</v>
      </c>
      <c r="CG68" s="147">
        <v>0</v>
      </c>
      <c r="CH68" s="147">
        <v>0</v>
      </c>
      <c r="CI68" s="147">
        <v>0</v>
      </c>
      <c r="CJ68" s="147">
        <v>0</v>
      </c>
      <c r="CK68" s="147">
        <v>0</v>
      </c>
      <c r="CL68" s="147">
        <v>0</v>
      </c>
      <c r="CM68" s="147">
        <v>0</v>
      </c>
      <c r="CN68" s="147">
        <v>0</v>
      </c>
      <c r="CO68" s="147">
        <v>0</v>
      </c>
      <c r="CP68" s="147">
        <v>0</v>
      </c>
      <c r="CQ68" s="147">
        <v>0</v>
      </c>
      <c r="CR68" s="147">
        <v>0</v>
      </c>
      <c r="CS68" s="147">
        <v>0</v>
      </c>
      <c r="CT68" s="147">
        <v>0</v>
      </c>
      <c r="CU68" s="147">
        <v>0</v>
      </c>
      <c r="CV68" s="147">
        <v>0</v>
      </c>
      <c r="CW68" s="147">
        <v>0</v>
      </c>
      <c r="CX68" s="147">
        <v>0</v>
      </c>
      <c r="CY68" s="147">
        <v>0</v>
      </c>
      <c r="CZ68" s="147">
        <v>0</v>
      </c>
      <c r="DA68" s="147">
        <v>0</v>
      </c>
      <c r="DB68" s="147">
        <v>0</v>
      </c>
      <c r="DC68" s="147">
        <v>14000</v>
      </c>
      <c r="DD68" s="147">
        <v>55945</v>
      </c>
      <c r="DE68" s="147">
        <v>2856</v>
      </c>
      <c r="DF68" s="147">
        <v>12860</v>
      </c>
      <c r="DG68" s="147">
        <v>44</v>
      </c>
      <c r="DH68" s="147">
        <v>174</v>
      </c>
      <c r="DI68" s="147">
        <v>795</v>
      </c>
      <c r="DJ68" s="147">
        <v>2786</v>
      </c>
      <c r="DK68" s="147">
        <v>20</v>
      </c>
      <c r="DL68" s="147">
        <v>121</v>
      </c>
      <c r="DM68" s="147">
        <v>1559</v>
      </c>
      <c r="DN68" s="147">
        <v>5194</v>
      </c>
      <c r="DO68" s="147">
        <v>19274</v>
      </c>
      <c r="DP68" s="147">
        <v>77080</v>
      </c>
      <c r="DQ68" s="147">
        <v>3825</v>
      </c>
      <c r="DR68" s="147">
        <v>13281</v>
      </c>
      <c r="DS68" s="147">
        <v>15285</v>
      </c>
      <c r="DT68" s="147">
        <v>63200</v>
      </c>
      <c r="DU68" s="147">
        <v>164</v>
      </c>
      <c r="DV68" s="147">
        <v>599</v>
      </c>
      <c r="DW68" s="147">
        <v>19274</v>
      </c>
      <c r="DX68" s="147">
        <v>77080</v>
      </c>
      <c r="DY68" s="147">
        <v>0</v>
      </c>
      <c r="DZ68" s="147">
        <v>0</v>
      </c>
      <c r="EA68" s="147">
        <v>6729</v>
      </c>
    </row>
    <row r="69" spans="1:131">
      <c r="A69" s="138">
        <v>5934</v>
      </c>
      <c r="B69" s="2">
        <v>2024</v>
      </c>
      <c r="C69" s="2" t="s">
        <v>507</v>
      </c>
      <c r="D69" s="2" t="s">
        <v>509</v>
      </c>
      <c r="E69" s="140">
        <v>7</v>
      </c>
      <c r="F69" s="141" t="s">
        <v>929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150</v>
      </c>
      <c r="O69" s="2">
        <v>0</v>
      </c>
      <c r="P69" s="2">
        <f t="shared" si="2"/>
        <v>150</v>
      </c>
      <c r="R69" s="147">
        <v>0</v>
      </c>
      <c r="S69" s="147">
        <v>0</v>
      </c>
      <c r="T69" s="147">
        <v>0</v>
      </c>
      <c r="U69" s="147">
        <v>0</v>
      </c>
      <c r="V69" s="147">
        <v>0</v>
      </c>
      <c r="W69" s="147">
        <v>0</v>
      </c>
      <c r="X69" s="147">
        <v>0</v>
      </c>
      <c r="Y69" s="147">
        <v>0</v>
      </c>
      <c r="Z69" s="147">
        <v>0</v>
      </c>
      <c r="AA69" s="147">
        <v>0</v>
      </c>
      <c r="AB69" s="147">
        <v>0</v>
      </c>
      <c r="AC69" s="147">
        <v>0</v>
      </c>
      <c r="AD69" s="147">
        <v>0</v>
      </c>
      <c r="AE69" s="147">
        <v>0</v>
      </c>
      <c r="AF69" s="147">
        <v>0</v>
      </c>
      <c r="AG69" s="147">
        <v>0</v>
      </c>
      <c r="AH69" s="147">
        <v>0</v>
      </c>
      <c r="AI69" s="147">
        <v>0</v>
      </c>
      <c r="AJ69" s="147">
        <v>0</v>
      </c>
      <c r="AK69" s="147">
        <v>0</v>
      </c>
      <c r="AL69" s="147">
        <v>0</v>
      </c>
      <c r="AM69" s="147">
        <v>0</v>
      </c>
      <c r="AN69" s="147">
        <v>0</v>
      </c>
      <c r="AO69" s="147">
        <v>0</v>
      </c>
      <c r="AP69" s="147">
        <v>0</v>
      </c>
      <c r="AQ69" s="147">
        <v>0</v>
      </c>
      <c r="AR69" s="147">
        <v>0</v>
      </c>
      <c r="AS69" s="147">
        <v>0</v>
      </c>
      <c r="AZ69" s="147">
        <v>0</v>
      </c>
      <c r="BA69" s="147">
        <v>0</v>
      </c>
      <c r="BB69" s="147">
        <v>0</v>
      </c>
      <c r="BC69" s="147">
        <v>0</v>
      </c>
      <c r="BD69" s="147">
        <v>0</v>
      </c>
      <c r="BE69" s="147">
        <v>0</v>
      </c>
      <c r="BF69" s="147">
        <v>0</v>
      </c>
      <c r="BG69" s="147">
        <v>0</v>
      </c>
      <c r="BH69" s="147">
        <v>0</v>
      </c>
      <c r="BI69" s="147">
        <v>0</v>
      </c>
      <c r="BJ69" s="147">
        <v>0</v>
      </c>
      <c r="BK69" s="147">
        <v>0</v>
      </c>
      <c r="BL69" s="147">
        <v>0</v>
      </c>
      <c r="BM69" s="147">
        <v>0</v>
      </c>
      <c r="BN69" s="147">
        <v>0</v>
      </c>
      <c r="BO69" s="147">
        <v>0</v>
      </c>
      <c r="BP69" s="147">
        <v>0</v>
      </c>
      <c r="BQ69" s="147">
        <v>0</v>
      </c>
      <c r="BR69" s="147">
        <v>0</v>
      </c>
      <c r="BS69" s="147">
        <v>0</v>
      </c>
      <c r="BT69" s="147">
        <v>0</v>
      </c>
      <c r="BU69" s="147">
        <v>0</v>
      </c>
      <c r="BV69" s="147">
        <v>0</v>
      </c>
      <c r="BW69" s="147">
        <v>0</v>
      </c>
      <c r="BX69" s="147">
        <v>0</v>
      </c>
      <c r="BY69" s="147">
        <v>0</v>
      </c>
      <c r="BZ69" s="147">
        <v>0</v>
      </c>
      <c r="CA69" s="147">
        <v>0</v>
      </c>
      <c r="CB69" s="147">
        <v>0</v>
      </c>
      <c r="CC69" s="147">
        <v>0</v>
      </c>
      <c r="CD69" s="147">
        <v>0</v>
      </c>
      <c r="CE69" s="147">
        <v>0</v>
      </c>
      <c r="CF69" s="147">
        <v>0</v>
      </c>
      <c r="CG69" s="147">
        <v>0</v>
      </c>
      <c r="CH69" s="147">
        <v>0</v>
      </c>
      <c r="CI69" s="147">
        <v>0</v>
      </c>
      <c r="CJ69" s="147">
        <v>0</v>
      </c>
      <c r="CK69" s="147">
        <v>5342</v>
      </c>
      <c r="CL69" s="147">
        <v>50860</v>
      </c>
      <c r="CM69" s="147">
        <v>0</v>
      </c>
      <c r="CN69" s="147">
        <v>147</v>
      </c>
      <c r="CO69" s="147">
        <v>147</v>
      </c>
      <c r="CP69" s="147">
        <v>147</v>
      </c>
      <c r="CQ69" s="147">
        <v>0</v>
      </c>
      <c r="CR69" s="147">
        <v>0</v>
      </c>
      <c r="CS69" s="147">
        <v>0</v>
      </c>
      <c r="CT69" s="147">
        <v>0</v>
      </c>
      <c r="CU69" s="147">
        <v>0</v>
      </c>
      <c r="CV69" s="147">
        <v>0</v>
      </c>
      <c r="CW69" s="147">
        <v>0</v>
      </c>
      <c r="CX69" s="147">
        <v>0</v>
      </c>
      <c r="CY69" s="147">
        <v>0</v>
      </c>
      <c r="CZ69" s="147">
        <v>0</v>
      </c>
      <c r="DA69" s="147">
        <v>0</v>
      </c>
      <c r="DB69" s="147">
        <v>0</v>
      </c>
      <c r="DC69" s="147">
        <v>1846</v>
      </c>
      <c r="DD69" s="147">
        <v>17498</v>
      </c>
      <c r="DE69" s="147">
        <v>1128</v>
      </c>
      <c r="DF69" s="147">
        <v>10518</v>
      </c>
      <c r="DG69" s="147">
        <v>9</v>
      </c>
      <c r="DH69" s="147">
        <v>85</v>
      </c>
      <c r="DI69" s="147">
        <v>47</v>
      </c>
      <c r="DJ69" s="147">
        <v>495</v>
      </c>
      <c r="DK69" s="147">
        <v>3</v>
      </c>
      <c r="DL69" s="147">
        <v>38</v>
      </c>
      <c r="DM69" s="147">
        <v>2309</v>
      </c>
      <c r="DN69" s="147">
        <v>22185</v>
      </c>
      <c r="DO69" s="147">
        <v>5342</v>
      </c>
      <c r="DP69" s="147">
        <v>50819</v>
      </c>
      <c r="DQ69" s="147">
        <v>20</v>
      </c>
      <c r="DR69" s="147">
        <v>183</v>
      </c>
      <c r="DS69" s="147">
        <v>89</v>
      </c>
      <c r="DT69" s="147">
        <v>887</v>
      </c>
      <c r="DU69" s="147">
        <v>5233</v>
      </c>
      <c r="DV69" s="147">
        <v>49749</v>
      </c>
      <c r="DW69" s="147">
        <v>5342</v>
      </c>
      <c r="DX69" s="147">
        <v>50819</v>
      </c>
      <c r="DY69" s="147">
        <v>0</v>
      </c>
      <c r="DZ69" s="147">
        <v>0</v>
      </c>
      <c r="EA69" s="147">
        <v>0</v>
      </c>
    </row>
    <row r="70" spans="1:131">
      <c r="A70" s="138">
        <v>6023</v>
      </c>
      <c r="B70" s="2">
        <v>2024</v>
      </c>
      <c r="C70" s="2" t="s">
        <v>510</v>
      </c>
      <c r="D70" s="2" t="s">
        <v>509</v>
      </c>
      <c r="E70" s="140">
        <v>7</v>
      </c>
      <c r="F70" s="141" t="s">
        <v>929</v>
      </c>
      <c r="G70" s="2">
        <v>49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129</v>
      </c>
      <c r="P70" s="2">
        <f t="shared" ref="P70:P133" si="3">SUM(G70:O70)</f>
        <v>178</v>
      </c>
      <c r="R70" s="147">
        <v>0</v>
      </c>
      <c r="S70" s="147">
        <v>0</v>
      </c>
      <c r="T70" s="147">
        <v>0</v>
      </c>
      <c r="U70" s="147">
        <v>0</v>
      </c>
      <c r="V70" s="147">
        <v>0</v>
      </c>
      <c r="W70" s="147">
        <v>0</v>
      </c>
      <c r="X70" s="147">
        <v>0</v>
      </c>
      <c r="Y70" s="147">
        <v>0</v>
      </c>
      <c r="Z70" s="147">
        <v>0</v>
      </c>
      <c r="AA70" s="147">
        <v>0</v>
      </c>
      <c r="AB70" s="147">
        <v>0</v>
      </c>
      <c r="AC70" s="147">
        <v>0</v>
      </c>
      <c r="AD70" s="147">
        <v>0</v>
      </c>
      <c r="AE70" s="147">
        <v>0</v>
      </c>
      <c r="AF70" s="147">
        <v>0</v>
      </c>
      <c r="AG70" s="147">
        <v>0</v>
      </c>
      <c r="AH70" s="147">
        <v>0</v>
      </c>
      <c r="AI70" s="147">
        <v>0</v>
      </c>
      <c r="AJ70" s="147">
        <v>0</v>
      </c>
      <c r="AK70" s="147">
        <v>0</v>
      </c>
      <c r="AL70" s="147">
        <v>0</v>
      </c>
      <c r="AM70" s="147">
        <v>0</v>
      </c>
      <c r="AN70" s="147">
        <v>0</v>
      </c>
      <c r="AO70" s="147">
        <v>0</v>
      </c>
      <c r="AP70" s="147">
        <v>0</v>
      </c>
      <c r="AQ70" s="147">
        <v>0</v>
      </c>
      <c r="AR70" s="147">
        <v>0</v>
      </c>
      <c r="AS70" s="147">
        <v>0</v>
      </c>
      <c r="AZ70" s="147">
        <v>0</v>
      </c>
      <c r="BA70" s="147">
        <v>0</v>
      </c>
      <c r="BB70" s="147">
        <v>0</v>
      </c>
      <c r="BC70" s="147">
        <v>0</v>
      </c>
      <c r="BD70" s="147">
        <v>0</v>
      </c>
      <c r="BE70" s="147">
        <v>0</v>
      </c>
      <c r="BF70" s="147">
        <v>0</v>
      </c>
      <c r="BG70" s="147">
        <v>8</v>
      </c>
      <c r="BH70" s="147">
        <v>0</v>
      </c>
      <c r="BI70" s="147">
        <v>8</v>
      </c>
      <c r="BJ70" s="147">
        <v>0</v>
      </c>
      <c r="BK70" s="147">
        <v>0</v>
      </c>
      <c r="BL70" s="147">
        <v>0</v>
      </c>
      <c r="BM70" s="147">
        <v>0</v>
      </c>
      <c r="BN70" s="147">
        <v>0</v>
      </c>
      <c r="BO70" s="147">
        <v>0</v>
      </c>
      <c r="BP70" s="147">
        <v>0</v>
      </c>
      <c r="BQ70" s="147">
        <v>0</v>
      </c>
      <c r="BR70" s="147">
        <v>0</v>
      </c>
      <c r="BS70" s="147">
        <v>0</v>
      </c>
      <c r="BT70" s="147">
        <v>0</v>
      </c>
      <c r="BU70" s="147">
        <v>0</v>
      </c>
      <c r="BV70" s="147">
        <v>0</v>
      </c>
      <c r="BW70" s="147">
        <v>0</v>
      </c>
      <c r="BX70" s="147">
        <v>0</v>
      </c>
      <c r="BY70" s="147">
        <v>0</v>
      </c>
      <c r="BZ70" s="147">
        <v>0</v>
      </c>
      <c r="CA70" s="147">
        <v>0</v>
      </c>
      <c r="CB70" s="147">
        <v>0</v>
      </c>
      <c r="CC70" s="147">
        <v>0</v>
      </c>
      <c r="CD70" s="147">
        <v>0</v>
      </c>
      <c r="CE70" s="147">
        <v>0</v>
      </c>
      <c r="CF70" s="147">
        <v>0</v>
      </c>
      <c r="CG70" s="147">
        <v>0</v>
      </c>
      <c r="CH70" s="147">
        <v>0</v>
      </c>
      <c r="CI70" s="147">
        <v>0</v>
      </c>
      <c r="CJ70" s="147">
        <v>0</v>
      </c>
      <c r="CK70" s="147">
        <v>0</v>
      </c>
      <c r="CL70" s="147">
        <v>0</v>
      </c>
      <c r="CM70" s="147">
        <v>0</v>
      </c>
      <c r="CN70" s="147">
        <v>0</v>
      </c>
      <c r="CO70" s="147">
        <v>0</v>
      </c>
      <c r="CP70" s="147">
        <v>0</v>
      </c>
      <c r="CQ70" s="147">
        <v>0</v>
      </c>
      <c r="CR70" s="147">
        <v>0</v>
      </c>
      <c r="CS70" s="147">
        <v>0</v>
      </c>
      <c r="CT70" s="147">
        <v>0</v>
      </c>
      <c r="CU70" s="147">
        <v>0</v>
      </c>
      <c r="CV70" s="147">
        <v>0</v>
      </c>
      <c r="CW70" s="147">
        <v>733</v>
      </c>
      <c r="CX70" s="147">
        <v>28787</v>
      </c>
      <c r="CY70" s="147">
        <v>0</v>
      </c>
      <c r="CZ70" s="147">
        <v>121</v>
      </c>
      <c r="DA70" s="147">
        <v>83</v>
      </c>
      <c r="DB70" s="147">
        <v>121</v>
      </c>
      <c r="DC70" s="147">
        <v>355</v>
      </c>
      <c r="DD70" s="147">
        <v>12724</v>
      </c>
      <c r="DE70" s="147">
        <v>112</v>
      </c>
      <c r="DF70" s="147">
        <v>4861</v>
      </c>
      <c r="DG70" s="147">
        <v>1</v>
      </c>
      <c r="DH70" s="147">
        <v>38</v>
      </c>
      <c r="DI70" s="147">
        <v>14</v>
      </c>
      <c r="DJ70" s="147">
        <v>402</v>
      </c>
      <c r="DK70" s="147">
        <v>1</v>
      </c>
      <c r="DL70" s="147">
        <v>111</v>
      </c>
      <c r="DM70" s="147">
        <v>250</v>
      </c>
      <c r="DN70" s="147">
        <v>10651</v>
      </c>
      <c r="DO70" s="147">
        <v>733</v>
      </c>
      <c r="DP70" s="147">
        <v>28787</v>
      </c>
      <c r="DQ70" s="147">
        <v>116</v>
      </c>
      <c r="DR70" s="147">
        <v>4963</v>
      </c>
      <c r="DS70" s="147">
        <v>547</v>
      </c>
      <c r="DT70" s="147">
        <v>20694</v>
      </c>
      <c r="DU70" s="147">
        <v>70</v>
      </c>
      <c r="DV70" s="147">
        <v>3130</v>
      </c>
      <c r="DW70" s="147">
        <v>733</v>
      </c>
      <c r="DX70" s="147">
        <v>28787</v>
      </c>
      <c r="DY70" s="147">
        <v>0</v>
      </c>
      <c r="DZ70" s="147">
        <v>0</v>
      </c>
      <c r="EA70" s="147">
        <v>0</v>
      </c>
    </row>
    <row r="71" spans="1:131">
      <c r="A71" s="138">
        <v>646</v>
      </c>
      <c r="B71" s="2">
        <v>2024</v>
      </c>
      <c r="C71" s="2" t="s">
        <v>512</v>
      </c>
      <c r="D71" s="2" t="s">
        <v>514</v>
      </c>
      <c r="E71" s="140">
        <v>7</v>
      </c>
      <c r="F71" s="141" t="s">
        <v>930</v>
      </c>
      <c r="G71" s="2">
        <v>194</v>
      </c>
      <c r="H71" s="2">
        <v>26</v>
      </c>
      <c r="I71" s="2">
        <v>15</v>
      </c>
      <c r="J71" s="2">
        <v>52</v>
      </c>
      <c r="K71" s="2">
        <v>0</v>
      </c>
      <c r="L71" s="2">
        <v>44</v>
      </c>
      <c r="M71" s="2">
        <v>0</v>
      </c>
      <c r="N71" s="2">
        <v>21</v>
      </c>
      <c r="O71" s="2">
        <v>0</v>
      </c>
      <c r="P71" s="2">
        <f t="shared" si="3"/>
        <v>352</v>
      </c>
      <c r="R71" s="147">
        <v>10865</v>
      </c>
      <c r="S71" s="147">
        <v>0</v>
      </c>
      <c r="T71" s="147">
        <v>1119</v>
      </c>
      <c r="U71" s="147">
        <v>2264</v>
      </c>
      <c r="V71" s="147">
        <v>2433</v>
      </c>
      <c r="W71" s="147">
        <v>5049</v>
      </c>
      <c r="X71" s="147">
        <v>45920</v>
      </c>
      <c r="Y71" s="147">
        <v>0</v>
      </c>
      <c r="Z71" s="147">
        <v>4205</v>
      </c>
      <c r="AA71" s="147">
        <v>9977</v>
      </c>
      <c r="AB71" s="147">
        <v>10306</v>
      </c>
      <c r="AC71" s="147">
        <v>21432</v>
      </c>
      <c r="AD71" s="147">
        <v>191</v>
      </c>
      <c r="AE71" s="147">
        <v>191</v>
      </c>
      <c r="AF71" s="147">
        <v>6150</v>
      </c>
      <c r="AG71" s="147">
        <v>191</v>
      </c>
      <c r="AH71" s="147">
        <v>3156</v>
      </c>
      <c r="AI71" s="147">
        <v>7790</v>
      </c>
      <c r="AJ71" s="147">
        <v>562</v>
      </c>
      <c r="AK71" s="147">
        <v>1899</v>
      </c>
      <c r="AL71" s="147">
        <v>3718</v>
      </c>
      <c r="AM71" s="147">
        <v>9689</v>
      </c>
      <c r="AN71" s="147">
        <v>980</v>
      </c>
      <c r="AO71" s="147">
        <v>51</v>
      </c>
      <c r="AP71" s="147">
        <v>51</v>
      </c>
      <c r="AQ71" s="147">
        <v>51</v>
      </c>
      <c r="AR71" s="147">
        <v>3504</v>
      </c>
      <c r="AS71" s="147">
        <v>3465</v>
      </c>
      <c r="AZ71" s="147">
        <v>1597</v>
      </c>
      <c r="BA71" s="147">
        <v>1085</v>
      </c>
      <c r="BB71" s="147">
        <v>1597</v>
      </c>
      <c r="BC71" s="147">
        <v>5209</v>
      </c>
      <c r="BD71" s="147">
        <v>3864</v>
      </c>
      <c r="BE71" s="147">
        <v>9073</v>
      </c>
      <c r="BF71" s="147">
        <v>168</v>
      </c>
      <c r="BG71" s="147">
        <v>14</v>
      </c>
      <c r="BH71" s="147">
        <v>14</v>
      </c>
      <c r="BI71" s="147">
        <v>14</v>
      </c>
      <c r="BJ71" s="147">
        <v>352</v>
      </c>
      <c r="BK71" s="147">
        <v>771</v>
      </c>
      <c r="BL71" s="147">
        <v>189</v>
      </c>
      <c r="BM71" s="147">
        <v>13</v>
      </c>
      <c r="BN71" s="147">
        <v>13</v>
      </c>
      <c r="BO71" s="147">
        <v>13</v>
      </c>
      <c r="BP71" s="147">
        <v>0</v>
      </c>
      <c r="BQ71" s="147">
        <v>0</v>
      </c>
      <c r="BR71" s="147">
        <v>0</v>
      </c>
      <c r="BS71" s="147">
        <v>0</v>
      </c>
      <c r="BT71" s="147">
        <v>0</v>
      </c>
      <c r="BU71" s="147">
        <v>0</v>
      </c>
      <c r="BV71" s="147">
        <v>0</v>
      </c>
      <c r="BW71" s="147">
        <v>0</v>
      </c>
      <c r="BX71" s="147">
        <v>0</v>
      </c>
      <c r="BY71" s="147">
        <v>0</v>
      </c>
      <c r="BZ71" s="147">
        <v>0</v>
      </c>
      <c r="CA71" s="147">
        <v>0</v>
      </c>
      <c r="CB71" s="147">
        <v>0</v>
      </c>
      <c r="CC71" s="147">
        <v>0</v>
      </c>
      <c r="CD71" s="147">
        <v>0</v>
      </c>
      <c r="CE71" s="147">
        <v>0</v>
      </c>
      <c r="CF71" s="147">
        <v>0</v>
      </c>
      <c r="CG71" s="147">
        <v>0</v>
      </c>
      <c r="CH71" s="147">
        <v>0</v>
      </c>
      <c r="CI71" s="147">
        <v>0</v>
      </c>
      <c r="CJ71" s="147">
        <v>0</v>
      </c>
      <c r="CK71" s="147">
        <v>910</v>
      </c>
      <c r="CL71" s="147">
        <v>6850</v>
      </c>
      <c r="CM71" s="147">
        <v>53</v>
      </c>
      <c r="CN71" s="147">
        <v>21</v>
      </c>
      <c r="CO71" s="147">
        <v>21</v>
      </c>
      <c r="CP71" s="147">
        <v>21</v>
      </c>
      <c r="CQ71" s="147">
        <v>1095</v>
      </c>
      <c r="CR71" s="147">
        <v>11220</v>
      </c>
      <c r="CS71" s="147">
        <v>42</v>
      </c>
      <c r="CT71" s="147">
        <v>28</v>
      </c>
      <c r="CU71" s="147">
        <v>28</v>
      </c>
      <c r="CV71" s="147">
        <v>28</v>
      </c>
      <c r="CW71" s="147">
        <v>0</v>
      </c>
      <c r="CX71" s="147">
        <v>0</v>
      </c>
      <c r="CY71" s="147">
        <v>0</v>
      </c>
      <c r="CZ71" s="147">
        <v>0</v>
      </c>
      <c r="DA71" s="147">
        <v>0</v>
      </c>
      <c r="DB71" s="147">
        <v>0</v>
      </c>
      <c r="DC71" s="147">
        <v>10834</v>
      </c>
      <c r="DD71" s="147">
        <v>50340</v>
      </c>
      <c r="DE71" s="147">
        <v>1970</v>
      </c>
      <c r="DF71" s="147">
        <v>0</v>
      </c>
      <c r="DG71" s="147">
        <v>66</v>
      </c>
      <c r="DH71" s="147">
        <v>250</v>
      </c>
      <c r="DI71" s="147">
        <v>1984</v>
      </c>
      <c r="DJ71" s="147">
        <v>8578</v>
      </c>
      <c r="DK71" s="147">
        <v>41</v>
      </c>
      <c r="DL71" s="147">
        <v>161</v>
      </c>
      <c r="DM71" s="147">
        <v>3642</v>
      </c>
      <c r="DN71" s="147">
        <v>24194</v>
      </c>
      <c r="DO71" s="147">
        <v>18537</v>
      </c>
      <c r="DP71" s="147">
        <v>83523</v>
      </c>
      <c r="DQ71" s="147">
        <v>1523</v>
      </c>
      <c r="DR71" s="147">
        <v>9992</v>
      </c>
      <c r="DS71" s="147">
        <v>16753</v>
      </c>
      <c r="DT71" s="147">
        <v>71091</v>
      </c>
      <c r="DU71" s="147">
        <v>261</v>
      </c>
      <c r="DV71" s="147">
        <v>2440</v>
      </c>
      <c r="DW71" s="147">
        <v>18537</v>
      </c>
      <c r="DX71" s="147">
        <v>83523</v>
      </c>
      <c r="DY71" s="147">
        <v>0</v>
      </c>
      <c r="DZ71" s="147">
        <v>0</v>
      </c>
      <c r="EA71" s="147">
        <v>7582</v>
      </c>
    </row>
    <row r="72" spans="1:131">
      <c r="A72" s="138">
        <v>3483</v>
      </c>
      <c r="B72" s="2">
        <v>2024</v>
      </c>
      <c r="C72" s="2" t="s">
        <v>515</v>
      </c>
      <c r="D72" s="2" t="s">
        <v>517</v>
      </c>
      <c r="E72" s="140">
        <v>7</v>
      </c>
      <c r="F72" s="141" t="s">
        <v>930</v>
      </c>
      <c r="G72" s="2">
        <v>131</v>
      </c>
      <c r="H72" s="2">
        <v>7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f t="shared" si="3"/>
        <v>138</v>
      </c>
      <c r="R72" s="147">
        <v>7635</v>
      </c>
      <c r="S72" s="147">
        <v>0</v>
      </c>
      <c r="T72" s="147">
        <v>460</v>
      </c>
      <c r="U72" s="147">
        <v>1236</v>
      </c>
      <c r="V72" s="147">
        <v>1589</v>
      </c>
      <c r="W72" s="147">
        <v>4350</v>
      </c>
      <c r="X72" s="147">
        <v>31535</v>
      </c>
      <c r="Y72" s="147">
        <v>0</v>
      </c>
      <c r="Z72" s="147">
        <v>1646</v>
      </c>
      <c r="AA72" s="147">
        <v>4947</v>
      </c>
      <c r="AB72" s="147">
        <v>6438</v>
      </c>
      <c r="AC72" s="147">
        <v>18504</v>
      </c>
      <c r="AD72" s="147">
        <v>118</v>
      </c>
      <c r="AE72" s="147">
        <v>118</v>
      </c>
      <c r="AF72" s="147">
        <v>3883</v>
      </c>
      <c r="AG72" s="147">
        <v>118</v>
      </c>
      <c r="AH72" s="147">
        <v>0</v>
      </c>
      <c r="AI72" s="147">
        <v>0</v>
      </c>
      <c r="AJ72" s="147">
        <v>0</v>
      </c>
      <c r="AK72" s="147">
        <v>0</v>
      </c>
      <c r="AL72" s="147">
        <v>0</v>
      </c>
      <c r="AM72" s="147">
        <v>0</v>
      </c>
      <c r="AN72" s="147">
        <v>0</v>
      </c>
      <c r="AO72" s="147">
        <v>0</v>
      </c>
      <c r="AP72" s="147">
        <v>0</v>
      </c>
      <c r="AQ72" s="147">
        <v>0</v>
      </c>
      <c r="AR72" s="147">
        <v>0</v>
      </c>
      <c r="AS72" s="147">
        <v>0</v>
      </c>
      <c r="AZ72" s="147">
        <v>1645</v>
      </c>
      <c r="BA72" s="147">
        <v>1390</v>
      </c>
      <c r="BB72" s="147">
        <v>1645</v>
      </c>
      <c r="BC72" s="147">
        <v>5633</v>
      </c>
      <c r="BD72" s="147">
        <v>5403</v>
      </c>
      <c r="BE72" s="147">
        <v>11036</v>
      </c>
      <c r="BF72" s="147">
        <v>74</v>
      </c>
      <c r="BG72" s="147">
        <v>35</v>
      </c>
      <c r="BH72" s="147">
        <v>35</v>
      </c>
      <c r="BI72" s="147">
        <v>35</v>
      </c>
      <c r="BJ72" s="147">
        <v>0</v>
      </c>
      <c r="BK72" s="147">
        <v>0</v>
      </c>
      <c r="BL72" s="147">
        <v>0</v>
      </c>
      <c r="BM72" s="147">
        <v>0</v>
      </c>
      <c r="BN72" s="147">
        <v>0</v>
      </c>
      <c r="BO72" s="147">
        <v>0</v>
      </c>
      <c r="BP72" s="147">
        <v>0</v>
      </c>
      <c r="BQ72" s="147">
        <v>0</v>
      </c>
      <c r="BR72" s="147">
        <v>0</v>
      </c>
      <c r="BS72" s="147">
        <v>0</v>
      </c>
      <c r="BT72" s="147">
        <v>0</v>
      </c>
      <c r="BU72" s="147">
        <v>0</v>
      </c>
      <c r="BV72" s="147">
        <v>0</v>
      </c>
      <c r="BW72" s="147">
        <v>0</v>
      </c>
      <c r="BX72" s="147">
        <v>0</v>
      </c>
      <c r="BY72" s="147">
        <v>0</v>
      </c>
      <c r="BZ72" s="147">
        <v>0</v>
      </c>
      <c r="CA72" s="147">
        <v>0</v>
      </c>
      <c r="CB72" s="147">
        <v>0</v>
      </c>
      <c r="CC72" s="147">
        <v>0</v>
      </c>
      <c r="CD72" s="147">
        <v>0</v>
      </c>
      <c r="CE72" s="147">
        <v>0</v>
      </c>
      <c r="CF72" s="147">
        <v>0</v>
      </c>
      <c r="CG72" s="147">
        <v>0</v>
      </c>
      <c r="CH72" s="147">
        <v>0</v>
      </c>
      <c r="CI72" s="147">
        <v>0</v>
      </c>
      <c r="CJ72" s="147">
        <v>0</v>
      </c>
      <c r="CK72" s="147">
        <v>0</v>
      </c>
      <c r="CL72" s="147">
        <v>0</v>
      </c>
      <c r="CM72" s="147">
        <v>0</v>
      </c>
      <c r="CN72" s="147">
        <v>0</v>
      </c>
      <c r="CO72" s="147">
        <v>0</v>
      </c>
      <c r="CP72" s="147">
        <v>0</v>
      </c>
      <c r="CQ72" s="147">
        <v>0</v>
      </c>
      <c r="CR72" s="147">
        <v>0</v>
      </c>
      <c r="CS72" s="147">
        <v>0</v>
      </c>
      <c r="CT72" s="147">
        <v>0</v>
      </c>
      <c r="CU72" s="147">
        <v>0</v>
      </c>
      <c r="CV72" s="147">
        <v>0</v>
      </c>
      <c r="CW72" s="147">
        <v>0</v>
      </c>
      <c r="CX72" s="147">
        <v>0</v>
      </c>
      <c r="CY72" s="147">
        <v>0</v>
      </c>
      <c r="CZ72" s="147">
        <v>0</v>
      </c>
      <c r="DA72" s="147">
        <v>0</v>
      </c>
      <c r="DB72" s="147">
        <v>0</v>
      </c>
      <c r="DC72" s="147">
        <v>6935</v>
      </c>
      <c r="DD72" s="147">
        <v>32053</v>
      </c>
      <c r="DE72" s="147">
        <v>365</v>
      </c>
      <c r="DF72" s="147">
        <v>0</v>
      </c>
      <c r="DG72" s="147">
        <v>24</v>
      </c>
      <c r="DH72" s="147">
        <v>124</v>
      </c>
      <c r="DI72" s="147">
        <v>828</v>
      </c>
      <c r="DJ72" s="147">
        <v>3773</v>
      </c>
      <c r="DK72" s="147">
        <v>17</v>
      </c>
      <c r="DL72" s="147">
        <v>81</v>
      </c>
      <c r="DM72" s="147">
        <v>1111</v>
      </c>
      <c r="DN72" s="147">
        <v>6540</v>
      </c>
      <c r="DO72" s="147">
        <v>9280</v>
      </c>
      <c r="DP72" s="147">
        <v>42571</v>
      </c>
      <c r="DQ72" s="147">
        <v>522</v>
      </c>
      <c r="DR72" s="147">
        <v>2422</v>
      </c>
      <c r="DS72" s="147">
        <v>8672</v>
      </c>
      <c r="DT72" s="147">
        <v>39916</v>
      </c>
      <c r="DU72" s="147">
        <v>86</v>
      </c>
      <c r="DV72" s="147">
        <v>233</v>
      </c>
      <c r="DW72" s="147">
        <v>9280</v>
      </c>
      <c r="DX72" s="147">
        <v>42571</v>
      </c>
      <c r="DY72" s="147">
        <v>0</v>
      </c>
      <c r="DZ72" s="147">
        <v>0</v>
      </c>
      <c r="EA72" s="147">
        <v>3957</v>
      </c>
    </row>
    <row r="73" spans="1:131">
      <c r="A73" s="138">
        <v>5587</v>
      </c>
      <c r="B73" s="2">
        <v>2024</v>
      </c>
      <c r="C73" s="2" t="s">
        <v>518</v>
      </c>
      <c r="D73" s="2" t="s">
        <v>520</v>
      </c>
      <c r="E73" s="140">
        <v>7</v>
      </c>
      <c r="F73" s="141" t="s">
        <v>930</v>
      </c>
      <c r="G73" s="2">
        <v>111</v>
      </c>
      <c r="H73" s="2">
        <v>12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f t="shared" si="3"/>
        <v>123</v>
      </c>
      <c r="R73" s="147">
        <v>2907</v>
      </c>
      <c r="S73" s="147">
        <v>0</v>
      </c>
      <c r="T73" s="147">
        <v>125</v>
      </c>
      <c r="U73" s="147">
        <v>510</v>
      </c>
      <c r="V73" s="147">
        <v>827</v>
      </c>
      <c r="W73" s="147">
        <v>1445</v>
      </c>
      <c r="X73" s="147">
        <v>9489</v>
      </c>
      <c r="Y73" s="147">
        <v>0</v>
      </c>
      <c r="Z73" s="147">
        <v>382</v>
      </c>
      <c r="AA73" s="147">
        <v>1485</v>
      </c>
      <c r="AB73" s="147">
        <v>2474</v>
      </c>
      <c r="AC73" s="147">
        <v>5148</v>
      </c>
      <c r="AD73" s="147">
        <v>63</v>
      </c>
      <c r="AE73" s="147">
        <v>63</v>
      </c>
      <c r="AF73" s="147">
        <v>1409</v>
      </c>
      <c r="AG73" s="147">
        <v>63</v>
      </c>
      <c r="AH73" s="147">
        <v>0</v>
      </c>
      <c r="AI73" s="147">
        <v>0</v>
      </c>
      <c r="AJ73" s="147">
        <v>0</v>
      </c>
      <c r="AK73" s="147">
        <v>0</v>
      </c>
      <c r="AL73" s="147">
        <v>0</v>
      </c>
      <c r="AM73" s="147">
        <v>0</v>
      </c>
      <c r="AN73" s="147">
        <v>0</v>
      </c>
      <c r="AO73" s="147">
        <v>0</v>
      </c>
      <c r="AP73" s="147">
        <v>0</v>
      </c>
      <c r="AQ73" s="147">
        <v>0</v>
      </c>
      <c r="AR73" s="147">
        <v>0</v>
      </c>
      <c r="AS73" s="147">
        <v>0</v>
      </c>
      <c r="AZ73" s="147">
        <v>8</v>
      </c>
      <c r="BA73" s="147">
        <v>148</v>
      </c>
      <c r="BB73" s="147">
        <v>8</v>
      </c>
      <c r="BC73" s="147">
        <v>60</v>
      </c>
      <c r="BD73" s="147">
        <v>261</v>
      </c>
      <c r="BE73" s="147">
        <v>321</v>
      </c>
      <c r="BF73" s="147">
        <v>16</v>
      </c>
      <c r="BG73" s="147">
        <v>4</v>
      </c>
      <c r="BH73" s="147">
        <v>4</v>
      </c>
      <c r="BI73" s="147">
        <v>4</v>
      </c>
      <c r="BJ73" s="147">
        <v>1</v>
      </c>
      <c r="BK73" s="147">
        <v>4</v>
      </c>
      <c r="BL73" s="147">
        <v>0</v>
      </c>
      <c r="BM73" s="147">
        <v>0</v>
      </c>
      <c r="BN73" s="147">
        <v>0</v>
      </c>
      <c r="BO73" s="147">
        <v>0</v>
      </c>
      <c r="BP73" s="147">
        <v>0</v>
      </c>
      <c r="BQ73" s="147">
        <v>0</v>
      </c>
      <c r="BR73" s="147">
        <v>0</v>
      </c>
      <c r="BS73" s="147">
        <v>0</v>
      </c>
      <c r="BT73" s="147">
        <v>0</v>
      </c>
      <c r="BU73" s="147">
        <v>0</v>
      </c>
      <c r="BV73" s="147">
        <v>0</v>
      </c>
      <c r="BW73" s="147">
        <v>0</v>
      </c>
      <c r="BX73" s="147">
        <v>0</v>
      </c>
      <c r="BY73" s="147">
        <v>0</v>
      </c>
      <c r="BZ73" s="147">
        <v>0</v>
      </c>
      <c r="CA73" s="147">
        <v>0</v>
      </c>
      <c r="CB73" s="147">
        <v>0</v>
      </c>
      <c r="CC73" s="147">
        <v>0</v>
      </c>
      <c r="CD73" s="147">
        <v>0</v>
      </c>
      <c r="CE73" s="147">
        <v>0</v>
      </c>
      <c r="CF73" s="147">
        <v>0</v>
      </c>
      <c r="CG73" s="147">
        <v>0</v>
      </c>
      <c r="CH73" s="147">
        <v>0</v>
      </c>
      <c r="CI73" s="147">
        <v>0</v>
      </c>
      <c r="CJ73" s="147">
        <v>0</v>
      </c>
      <c r="CK73" s="147">
        <v>0</v>
      </c>
      <c r="CL73" s="147">
        <v>0</v>
      </c>
      <c r="CM73" s="147">
        <v>0</v>
      </c>
      <c r="CN73" s="147">
        <v>0</v>
      </c>
      <c r="CO73" s="147">
        <v>0</v>
      </c>
      <c r="CP73" s="147">
        <v>0</v>
      </c>
      <c r="CQ73" s="147">
        <v>0</v>
      </c>
      <c r="CR73" s="147">
        <v>0</v>
      </c>
      <c r="CS73" s="147">
        <v>0</v>
      </c>
      <c r="CT73" s="147">
        <v>0</v>
      </c>
      <c r="CU73" s="147">
        <v>0</v>
      </c>
      <c r="CV73" s="147">
        <v>0</v>
      </c>
      <c r="CW73" s="147">
        <v>0</v>
      </c>
      <c r="CX73" s="147">
        <v>0</v>
      </c>
      <c r="CY73" s="147">
        <v>0</v>
      </c>
      <c r="CZ73" s="147">
        <v>0</v>
      </c>
      <c r="DA73" s="147">
        <v>0</v>
      </c>
      <c r="DB73" s="147">
        <v>0</v>
      </c>
      <c r="DC73" s="147">
        <v>2020</v>
      </c>
      <c r="DD73" s="147">
        <v>7702</v>
      </c>
      <c r="DE73" s="147">
        <v>198</v>
      </c>
      <c r="DF73" s="147">
        <v>0</v>
      </c>
      <c r="DG73" s="147">
        <v>13</v>
      </c>
      <c r="DH73" s="147">
        <v>47</v>
      </c>
      <c r="DI73" s="147">
        <v>260</v>
      </c>
      <c r="DJ73" s="147">
        <v>543</v>
      </c>
      <c r="DK73" s="147">
        <v>3</v>
      </c>
      <c r="DL73" s="147">
        <v>3</v>
      </c>
      <c r="DM73" s="147">
        <v>422</v>
      </c>
      <c r="DN73" s="147">
        <v>1519</v>
      </c>
      <c r="DO73" s="147">
        <v>2916</v>
      </c>
      <c r="DP73" s="147">
        <v>9814</v>
      </c>
      <c r="DQ73" s="147">
        <v>217</v>
      </c>
      <c r="DR73" s="147">
        <v>745</v>
      </c>
      <c r="DS73" s="147">
        <v>2675</v>
      </c>
      <c r="DT73" s="147">
        <v>9014</v>
      </c>
      <c r="DU73" s="147">
        <v>24</v>
      </c>
      <c r="DV73" s="147">
        <v>55</v>
      </c>
      <c r="DW73" s="147">
        <v>2916</v>
      </c>
      <c r="DX73" s="147">
        <v>9814</v>
      </c>
      <c r="DY73" s="147">
        <v>0</v>
      </c>
      <c r="DZ73" s="147">
        <v>0</v>
      </c>
      <c r="EA73" s="147">
        <v>1425</v>
      </c>
    </row>
    <row r="74" spans="1:131">
      <c r="A74" s="138">
        <v>5991</v>
      </c>
      <c r="B74" s="2">
        <v>2024</v>
      </c>
      <c r="C74" s="2" t="s">
        <v>521</v>
      </c>
      <c r="D74" s="2" t="s">
        <v>523</v>
      </c>
      <c r="E74" s="140">
        <v>7</v>
      </c>
      <c r="F74" s="141" t="s">
        <v>930</v>
      </c>
      <c r="G74" s="2">
        <v>162</v>
      </c>
      <c r="H74" s="2">
        <v>35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f t="shared" si="3"/>
        <v>197</v>
      </c>
      <c r="R74" s="147">
        <v>4824</v>
      </c>
      <c r="S74" s="147">
        <v>0</v>
      </c>
      <c r="T74" s="147">
        <v>728</v>
      </c>
      <c r="U74" s="147">
        <v>1281</v>
      </c>
      <c r="V74" s="147">
        <v>1195</v>
      </c>
      <c r="W74" s="147">
        <v>1620</v>
      </c>
      <c r="X74" s="147">
        <v>25553</v>
      </c>
      <c r="Y74" s="147">
        <v>0</v>
      </c>
      <c r="Z74" s="147">
        <v>3444</v>
      </c>
      <c r="AA74" s="147">
        <v>6674</v>
      </c>
      <c r="AB74" s="147">
        <v>6744</v>
      </c>
      <c r="AC74" s="147">
        <v>8691</v>
      </c>
      <c r="AD74" s="147">
        <v>162</v>
      </c>
      <c r="AE74" s="147">
        <v>93</v>
      </c>
      <c r="AF74" s="147">
        <v>2672</v>
      </c>
      <c r="AG74" s="147">
        <v>88</v>
      </c>
      <c r="AH74" s="147">
        <v>0</v>
      </c>
      <c r="AI74" s="147">
        <v>0</v>
      </c>
      <c r="AJ74" s="147">
        <v>0</v>
      </c>
      <c r="AK74" s="147">
        <v>0</v>
      </c>
      <c r="AL74" s="147">
        <v>0</v>
      </c>
      <c r="AM74" s="147">
        <v>0</v>
      </c>
      <c r="AN74" s="147">
        <v>0</v>
      </c>
      <c r="AO74" s="147">
        <v>0</v>
      </c>
      <c r="AP74" s="147">
        <v>0</v>
      </c>
      <c r="AQ74" s="147">
        <v>0</v>
      </c>
      <c r="AR74" s="147">
        <v>0</v>
      </c>
      <c r="AS74" s="147">
        <v>0</v>
      </c>
      <c r="AZ74" s="147">
        <v>1049</v>
      </c>
      <c r="BA74" s="147">
        <v>192</v>
      </c>
      <c r="BB74" s="147">
        <v>1049</v>
      </c>
      <c r="BC74" s="147">
        <v>5412</v>
      </c>
      <c r="BD74" s="147">
        <v>974</v>
      </c>
      <c r="BE74" s="147">
        <v>6386</v>
      </c>
      <c r="BF74" s="147">
        <v>41</v>
      </c>
      <c r="BG74" s="147">
        <v>35</v>
      </c>
      <c r="BH74" s="147">
        <v>25</v>
      </c>
      <c r="BI74" s="147">
        <v>17</v>
      </c>
      <c r="BJ74" s="147">
        <v>0</v>
      </c>
      <c r="BK74" s="147">
        <v>0</v>
      </c>
      <c r="BL74" s="147">
        <v>0</v>
      </c>
      <c r="BM74" s="147">
        <v>0</v>
      </c>
      <c r="BN74" s="147">
        <v>0</v>
      </c>
      <c r="BO74" s="147">
        <v>0</v>
      </c>
      <c r="BP74" s="147">
        <v>0</v>
      </c>
      <c r="BQ74" s="147">
        <v>0</v>
      </c>
      <c r="BR74" s="147">
        <v>0</v>
      </c>
      <c r="BS74" s="147">
        <v>0</v>
      </c>
      <c r="BT74" s="147">
        <v>0</v>
      </c>
      <c r="BU74" s="147">
        <v>0</v>
      </c>
      <c r="BV74" s="147">
        <v>0</v>
      </c>
      <c r="BW74" s="147">
        <v>0</v>
      </c>
      <c r="BX74" s="147">
        <v>0</v>
      </c>
      <c r="BY74" s="147">
        <v>0</v>
      </c>
      <c r="BZ74" s="147">
        <v>0</v>
      </c>
      <c r="CA74" s="147">
        <v>0</v>
      </c>
      <c r="CB74" s="147">
        <v>0</v>
      </c>
      <c r="CC74" s="147">
        <v>0</v>
      </c>
      <c r="CD74" s="147">
        <v>0</v>
      </c>
      <c r="CE74" s="147">
        <v>0</v>
      </c>
      <c r="CF74" s="147">
        <v>0</v>
      </c>
      <c r="CG74" s="147">
        <v>0</v>
      </c>
      <c r="CH74" s="147">
        <v>0</v>
      </c>
      <c r="CI74" s="147">
        <v>0</v>
      </c>
      <c r="CJ74" s="147">
        <v>0</v>
      </c>
      <c r="CK74" s="147">
        <v>0</v>
      </c>
      <c r="CL74" s="147">
        <v>0</v>
      </c>
      <c r="CM74" s="147">
        <v>0</v>
      </c>
      <c r="CN74" s="147">
        <v>0</v>
      </c>
      <c r="CO74" s="147">
        <v>0</v>
      </c>
      <c r="CP74" s="147">
        <v>0</v>
      </c>
      <c r="CQ74" s="147">
        <v>0</v>
      </c>
      <c r="CR74" s="147">
        <v>0</v>
      </c>
      <c r="CS74" s="147">
        <v>0</v>
      </c>
      <c r="CT74" s="147">
        <v>0</v>
      </c>
      <c r="CU74" s="147">
        <v>0</v>
      </c>
      <c r="CV74" s="147">
        <v>0</v>
      </c>
      <c r="CW74" s="147">
        <v>0</v>
      </c>
      <c r="CX74" s="147">
        <v>0</v>
      </c>
      <c r="CY74" s="147">
        <v>0</v>
      </c>
      <c r="CZ74" s="147">
        <v>0</v>
      </c>
      <c r="DA74" s="147">
        <v>0</v>
      </c>
      <c r="DB74" s="147">
        <v>0</v>
      </c>
      <c r="DC74" s="147">
        <v>2475</v>
      </c>
      <c r="DD74" s="147">
        <v>13293</v>
      </c>
      <c r="DE74" s="147">
        <v>1812</v>
      </c>
      <c r="DF74" s="147">
        <v>10309</v>
      </c>
      <c r="DG74" s="147">
        <v>7</v>
      </c>
      <c r="DH74" s="147">
        <v>26</v>
      </c>
      <c r="DI74" s="147">
        <v>286</v>
      </c>
      <c r="DJ74" s="147">
        <v>1496</v>
      </c>
      <c r="DK74" s="147">
        <v>7</v>
      </c>
      <c r="DL74" s="147">
        <v>29</v>
      </c>
      <c r="DM74" s="147">
        <v>1286</v>
      </c>
      <c r="DN74" s="147">
        <v>6786</v>
      </c>
      <c r="DO74" s="147">
        <v>5873</v>
      </c>
      <c r="DP74" s="147">
        <v>31939</v>
      </c>
      <c r="DQ74" s="147">
        <v>784</v>
      </c>
      <c r="DR74" s="147">
        <v>4059</v>
      </c>
      <c r="DS74" s="147">
        <v>4808</v>
      </c>
      <c r="DT74" s="147">
        <v>26489</v>
      </c>
      <c r="DU74" s="147">
        <v>281</v>
      </c>
      <c r="DV74" s="147">
        <v>1391</v>
      </c>
      <c r="DW74" s="147">
        <v>5873</v>
      </c>
      <c r="DX74" s="147">
        <v>31939</v>
      </c>
      <c r="DY74" s="147">
        <v>0</v>
      </c>
      <c r="DZ74" s="147">
        <v>0</v>
      </c>
      <c r="EA74" s="147">
        <v>2713</v>
      </c>
    </row>
    <row r="75" spans="1:131">
      <c r="A75" s="138">
        <v>2956</v>
      </c>
      <c r="B75" s="2">
        <v>2024</v>
      </c>
      <c r="C75" s="2" t="s">
        <v>524</v>
      </c>
      <c r="D75" s="2" t="s">
        <v>526</v>
      </c>
      <c r="E75" s="140">
        <v>8</v>
      </c>
      <c r="F75" s="141" t="s">
        <v>931</v>
      </c>
      <c r="G75" s="2">
        <v>61</v>
      </c>
      <c r="H75" s="2">
        <v>12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f t="shared" si="3"/>
        <v>73</v>
      </c>
      <c r="R75" s="147">
        <v>270</v>
      </c>
      <c r="S75" s="147">
        <v>0</v>
      </c>
      <c r="T75" s="147">
        <v>51</v>
      </c>
      <c r="U75" s="147">
        <v>125</v>
      </c>
      <c r="V75" s="147">
        <v>53</v>
      </c>
      <c r="W75" s="147">
        <v>41</v>
      </c>
      <c r="X75" s="147">
        <v>1145</v>
      </c>
      <c r="Y75" s="147">
        <v>0</v>
      </c>
      <c r="Z75" s="147">
        <v>207</v>
      </c>
      <c r="AA75" s="147">
        <v>495</v>
      </c>
      <c r="AB75" s="147">
        <v>258</v>
      </c>
      <c r="AC75" s="147">
        <v>185</v>
      </c>
      <c r="AD75" s="147">
        <v>0</v>
      </c>
      <c r="AE75" s="147">
        <v>0</v>
      </c>
      <c r="AF75" s="147">
        <v>414</v>
      </c>
      <c r="AG75" s="147">
        <v>0</v>
      </c>
      <c r="AH75" s="147">
        <v>0</v>
      </c>
      <c r="AI75" s="147">
        <v>0</v>
      </c>
      <c r="AJ75" s="147">
        <v>0</v>
      </c>
      <c r="AK75" s="147">
        <v>0</v>
      </c>
      <c r="AL75" s="147">
        <v>0</v>
      </c>
      <c r="AM75" s="147">
        <v>0</v>
      </c>
      <c r="AN75" s="147">
        <v>0</v>
      </c>
      <c r="AO75" s="147">
        <v>0</v>
      </c>
      <c r="AP75" s="147">
        <v>0</v>
      </c>
      <c r="AQ75" s="147">
        <v>0</v>
      </c>
      <c r="AR75" s="147">
        <v>0</v>
      </c>
      <c r="AS75" s="147">
        <v>0</v>
      </c>
      <c r="AZ75" s="147">
        <v>464</v>
      </c>
      <c r="BA75" s="147">
        <v>0</v>
      </c>
      <c r="BB75" s="147">
        <v>464</v>
      </c>
      <c r="BC75" s="147">
        <v>2930</v>
      </c>
      <c r="BD75" s="147">
        <v>0</v>
      </c>
      <c r="BE75" s="147">
        <v>2930</v>
      </c>
      <c r="BF75" s="147">
        <v>45</v>
      </c>
      <c r="BG75" s="147">
        <v>0</v>
      </c>
      <c r="BH75" s="147">
        <v>0</v>
      </c>
      <c r="BI75" s="147">
        <v>0</v>
      </c>
      <c r="BJ75" s="147">
        <v>0</v>
      </c>
      <c r="BK75" s="147">
        <v>0</v>
      </c>
      <c r="BL75" s="147">
        <v>0</v>
      </c>
      <c r="BM75" s="147">
        <v>0</v>
      </c>
      <c r="BN75" s="147">
        <v>0</v>
      </c>
      <c r="BO75" s="147">
        <v>0</v>
      </c>
      <c r="BP75" s="147">
        <v>0</v>
      </c>
      <c r="BQ75" s="147">
        <v>0</v>
      </c>
      <c r="BR75" s="147">
        <v>0</v>
      </c>
      <c r="BS75" s="147">
        <v>0</v>
      </c>
      <c r="BT75" s="147">
        <v>0</v>
      </c>
      <c r="BU75" s="147">
        <v>0</v>
      </c>
      <c r="BV75" s="147">
        <v>0</v>
      </c>
      <c r="BW75" s="147">
        <v>0</v>
      </c>
      <c r="BX75" s="147">
        <v>0</v>
      </c>
      <c r="BY75" s="147">
        <v>0</v>
      </c>
      <c r="BZ75" s="147">
        <v>0</v>
      </c>
      <c r="CA75" s="147">
        <v>0</v>
      </c>
      <c r="CB75" s="147">
        <v>0</v>
      </c>
      <c r="CC75" s="147">
        <v>0</v>
      </c>
      <c r="CD75" s="147">
        <v>0</v>
      </c>
      <c r="CE75" s="147">
        <v>0</v>
      </c>
      <c r="CF75" s="147">
        <v>0</v>
      </c>
      <c r="CG75" s="147">
        <v>0</v>
      </c>
      <c r="CH75" s="147">
        <v>0</v>
      </c>
      <c r="CI75" s="147">
        <v>0</v>
      </c>
      <c r="CJ75" s="147">
        <v>0</v>
      </c>
      <c r="CK75" s="147">
        <v>0</v>
      </c>
      <c r="CL75" s="147">
        <v>0</v>
      </c>
      <c r="CM75" s="147">
        <v>0</v>
      </c>
      <c r="CN75" s="147">
        <v>0</v>
      </c>
      <c r="CO75" s="147">
        <v>0</v>
      </c>
      <c r="CP75" s="147">
        <v>0</v>
      </c>
      <c r="CQ75" s="147">
        <v>0</v>
      </c>
      <c r="CR75" s="147">
        <v>0</v>
      </c>
      <c r="CS75" s="147">
        <v>0</v>
      </c>
      <c r="CT75" s="147">
        <v>0</v>
      </c>
      <c r="CU75" s="147">
        <v>0</v>
      </c>
      <c r="CV75" s="147">
        <v>0</v>
      </c>
      <c r="CW75" s="147">
        <v>0</v>
      </c>
      <c r="CX75" s="147">
        <v>0</v>
      </c>
      <c r="CY75" s="147">
        <v>0</v>
      </c>
      <c r="CZ75" s="147">
        <v>0</v>
      </c>
      <c r="DA75" s="147">
        <v>0</v>
      </c>
      <c r="DB75" s="147">
        <v>0</v>
      </c>
      <c r="DC75" s="147">
        <v>463</v>
      </c>
      <c r="DD75" s="147">
        <v>2538</v>
      </c>
      <c r="DE75" s="147">
        <v>131</v>
      </c>
      <c r="DF75" s="147">
        <v>687</v>
      </c>
      <c r="DG75" s="147">
        <v>10</v>
      </c>
      <c r="DH75" s="147">
        <v>36</v>
      </c>
      <c r="DI75" s="147">
        <v>23</v>
      </c>
      <c r="DJ75" s="147">
        <v>100</v>
      </c>
      <c r="DK75" s="147">
        <v>1</v>
      </c>
      <c r="DL75" s="147">
        <v>1</v>
      </c>
      <c r="DM75" s="147">
        <v>106</v>
      </c>
      <c r="DN75" s="147">
        <v>713</v>
      </c>
      <c r="DO75" s="147">
        <v>734</v>
      </c>
      <c r="DP75" s="147">
        <v>4075</v>
      </c>
      <c r="DQ75" s="147">
        <v>87</v>
      </c>
      <c r="DR75" s="147">
        <v>572</v>
      </c>
      <c r="DS75" s="147">
        <v>614</v>
      </c>
      <c r="DT75" s="147">
        <v>3343</v>
      </c>
      <c r="DU75" s="147">
        <v>33</v>
      </c>
      <c r="DV75" s="147">
        <v>160</v>
      </c>
      <c r="DW75" s="147">
        <v>734</v>
      </c>
      <c r="DX75" s="147">
        <v>4075</v>
      </c>
      <c r="DY75" s="147">
        <v>0</v>
      </c>
      <c r="DZ75" s="147">
        <v>0</v>
      </c>
      <c r="EA75" s="147">
        <v>459</v>
      </c>
    </row>
    <row r="76" spans="1:131">
      <c r="A76" s="138">
        <v>3475</v>
      </c>
      <c r="B76" s="2">
        <v>2024</v>
      </c>
      <c r="C76" s="2" t="s">
        <v>527</v>
      </c>
      <c r="D76" s="2" t="s">
        <v>529</v>
      </c>
      <c r="E76" s="140">
        <v>8</v>
      </c>
      <c r="F76" s="141" t="s">
        <v>931</v>
      </c>
      <c r="G76" s="2">
        <v>120</v>
      </c>
      <c r="H76" s="2">
        <v>32</v>
      </c>
      <c r="I76" s="2">
        <v>0</v>
      </c>
      <c r="J76" s="2">
        <v>24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f t="shared" si="3"/>
        <v>176</v>
      </c>
      <c r="R76" s="147">
        <v>8284</v>
      </c>
      <c r="S76" s="147">
        <v>0</v>
      </c>
      <c r="T76" s="147">
        <v>736</v>
      </c>
      <c r="U76" s="147">
        <v>1701</v>
      </c>
      <c r="V76" s="147">
        <v>2058</v>
      </c>
      <c r="W76" s="147">
        <v>3789</v>
      </c>
      <c r="X76" s="147">
        <v>32384</v>
      </c>
      <c r="Y76" s="147">
        <v>0</v>
      </c>
      <c r="Z76" s="147">
        <v>2021</v>
      </c>
      <c r="AA76" s="147">
        <v>6256</v>
      </c>
      <c r="AB76" s="147">
        <v>8204</v>
      </c>
      <c r="AC76" s="147">
        <v>15903</v>
      </c>
      <c r="AD76" s="147">
        <v>120</v>
      </c>
      <c r="AE76" s="147">
        <v>112</v>
      </c>
      <c r="AF76" s="147">
        <v>10995</v>
      </c>
      <c r="AG76" s="147">
        <v>120</v>
      </c>
      <c r="AH76" s="147">
        <v>914</v>
      </c>
      <c r="AI76" s="147">
        <v>2099</v>
      </c>
      <c r="AJ76" s="147">
        <v>36</v>
      </c>
      <c r="AK76" s="147">
        <v>109</v>
      </c>
      <c r="AL76" s="147">
        <v>950</v>
      </c>
      <c r="AM76" s="147">
        <v>2208</v>
      </c>
      <c r="AN76" s="147">
        <v>17</v>
      </c>
      <c r="AO76" s="147">
        <v>24</v>
      </c>
      <c r="AP76" s="147">
        <v>15</v>
      </c>
      <c r="AQ76" s="147">
        <v>24</v>
      </c>
      <c r="AR76" s="147">
        <v>884</v>
      </c>
      <c r="AS76" s="147">
        <v>884</v>
      </c>
      <c r="AZ76" s="147">
        <v>762</v>
      </c>
      <c r="BA76" s="147">
        <v>231</v>
      </c>
      <c r="BB76" s="147">
        <v>762</v>
      </c>
      <c r="BC76" s="147">
        <v>1867</v>
      </c>
      <c r="BD76" s="147">
        <v>797</v>
      </c>
      <c r="BE76" s="147">
        <v>2664</v>
      </c>
      <c r="BF76" s="147">
        <v>40</v>
      </c>
      <c r="BG76" s="147">
        <v>32</v>
      </c>
      <c r="BH76" s="147">
        <v>26</v>
      </c>
      <c r="BI76" s="147">
        <v>32</v>
      </c>
      <c r="BJ76" s="147">
        <v>0</v>
      </c>
      <c r="BK76" s="147">
        <v>0</v>
      </c>
      <c r="BL76" s="147">
        <v>0</v>
      </c>
      <c r="BM76" s="147">
        <v>0</v>
      </c>
      <c r="BN76" s="147">
        <v>0</v>
      </c>
      <c r="BO76" s="147">
        <v>0</v>
      </c>
      <c r="BP76" s="147">
        <v>0</v>
      </c>
      <c r="BQ76" s="147">
        <v>0</v>
      </c>
      <c r="BR76" s="147">
        <v>0</v>
      </c>
      <c r="BS76" s="147">
        <v>0</v>
      </c>
      <c r="BT76" s="147">
        <v>0</v>
      </c>
      <c r="BU76" s="147">
        <v>0</v>
      </c>
      <c r="BV76" s="147">
        <v>0</v>
      </c>
      <c r="BW76" s="147">
        <v>0</v>
      </c>
      <c r="BX76" s="147">
        <v>0</v>
      </c>
      <c r="BY76" s="147">
        <v>0</v>
      </c>
      <c r="BZ76" s="147">
        <v>0</v>
      </c>
      <c r="CA76" s="147">
        <v>0</v>
      </c>
      <c r="CB76" s="147">
        <v>0</v>
      </c>
      <c r="CC76" s="147">
        <v>0</v>
      </c>
      <c r="CD76" s="147">
        <v>0</v>
      </c>
      <c r="CE76" s="147">
        <v>0</v>
      </c>
      <c r="CF76" s="147">
        <v>0</v>
      </c>
      <c r="CG76" s="147">
        <v>0</v>
      </c>
      <c r="CH76" s="147">
        <v>0</v>
      </c>
      <c r="CI76" s="147">
        <v>0</v>
      </c>
      <c r="CJ76" s="147">
        <v>0</v>
      </c>
      <c r="CK76" s="147">
        <v>0</v>
      </c>
      <c r="CL76" s="147">
        <v>0</v>
      </c>
      <c r="CM76" s="147">
        <v>0</v>
      </c>
      <c r="CN76" s="147">
        <v>0</v>
      </c>
      <c r="CO76" s="147">
        <v>0</v>
      </c>
      <c r="CP76" s="147">
        <v>0</v>
      </c>
      <c r="CQ76" s="147">
        <v>0</v>
      </c>
      <c r="CR76" s="147">
        <v>0</v>
      </c>
      <c r="CS76" s="147">
        <v>0</v>
      </c>
      <c r="CT76" s="147">
        <v>0</v>
      </c>
      <c r="CU76" s="147">
        <v>0</v>
      </c>
      <c r="CV76" s="147">
        <v>0</v>
      </c>
      <c r="CW76" s="147">
        <v>0</v>
      </c>
      <c r="CX76" s="147">
        <v>0</v>
      </c>
      <c r="CY76" s="147">
        <v>0</v>
      </c>
      <c r="CZ76" s="147">
        <v>0</v>
      </c>
      <c r="DA76" s="147">
        <v>0</v>
      </c>
      <c r="DB76" s="147">
        <v>0</v>
      </c>
      <c r="DC76" s="147">
        <v>9365</v>
      </c>
      <c r="DD76" s="147">
        <v>34940</v>
      </c>
      <c r="DE76" s="147">
        <v>164</v>
      </c>
      <c r="DF76" s="147">
        <v>557</v>
      </c>
      <c r="DG76" s="147">
        <v>27</v>
      </c>
      <c r="DH76" s="147">
        <v>102</v>
      </c>
      <c r="DI76" s="147">
        <v>218</v>
      </c>
      <c r="DJ76" s="147">
        <v>898</v>
      </c>
      <c r="DK76" s="147">
        <v>36</v>
      </c>
      <c r="DL76" s="147">
        <v>135</v>
      </c>
      <c r="DM76" s="147">
        <v>186</v>
      </c>
      <c r="DN76" s="147">
        <v>624</v>
      </c>
      <c r="DO76" s="147">
        <v>9996</v>
      </c>
      <c r="DP76" s="147">
        <v>37256</v>
      </c>
      <c r="DQ76" s="147">
        <v>610</v>
      </c>
      <c r="DR76" s="147">
        <v>1946</v>
      </c>
      <c r="DS76" s="147">
        <v>9245</v>
      </c>
      <c r="DT76" s="147">
        <v>34829</v>
      </c>
      <c r="DU76" s="147">
        <v>141</v>
      </c>
      <c r="DV76" s="147">
        <v>481</v>
      </c>
      <c r="DW76" s="147">
        <v>9996</v>
      </c>
      <c r="DX76" s="147">
        <v>37256</v>
      </c>
      <c r="DY76" s="147">
        <v>0</v>
      </c>
      <c r="DZ76" s="147">
        <v>0</v>
      </c>
      <c r="EA76" s="147">
        <v>11052</v>
      </c>
    </row>
    <row r="77" spans="1:131">
      <c r="A77" s="138">
        <v>5066</v>
      </c>
      <c r="B77" s="2">
        <v>2024</v>
      </c>
      <c r="C77" s="2" t="s">
        <v>530</v>
      </c>
      <c r="D77" s="2" t="s">
        <v>532</v>
      </c>
      <c r="E77" s="140">
        <v>8</v>
      </c>
      <c r="F77" s="141" t="s">
        <v>931</v>
      </c>
      <c r="G77" s="2">
        <v>99</v>
      </c>
      <c r="H77" s="2">
        <v>12</v>
      </c>
      <c r="I77" s="2">
        <v>0</v>
      </c>
      <c r="J77" s="2">
        <v>15</v>
      </c>
      <c r="K77" s="2">
        <v>0</v>
      </c>
      <c r="L77" s="2">
        <v>0</v>
      </c>
      <c r="M77" s="2">
        <v>0</v>
      </c>
      <c r="N77" s="2">
        <v>20</v>
      </c>
      <c r="O77" s="2">
        <v>0</v>
      </c>
      <c r="P77" s="2">
        <f t="shared" si="3"/>
        <v>146</v>
      </c>
      <c r="R77" s="147">
        <v>6807</v>
      </c>
      <c r="S77" s="147">
        <v>0</v>
      </c>
      <c r="T77" s="147">
        <v>594</v>
      </c>
      <c r="U77" s="147">
        <v>1326</v>
      </c>
      <c r="V77" s="147">
        <v>1421</v>
      </c>
      <c r="W77" s="147">
        <v>3466</v>
      </c>
      <c r="X77" s="147">
        <v>20430</v>
      </c>
      <c r="Y77" s="147">
        <v>0</v>
      </c>
      <c r="Z77" s="147">
        <v>1463</v>
      </c>
      <c r="AA77" s="147">
        <v>3895</v>
      </c>
      <c r="AB77" s="147">
        <v>4079</v>
      </c>
      <c r="AC77" s="147">
        <v>10993</v>
      </c>
      <c r="AD77" s="147">
        <v>92</v>
      </c>
      <c r="AE77" s="147">
        <v>92</v>
      </c>
      <c r="AF77" s="147">
        <v>3494</v>
      </c>
      <c r="AG77" s="147">
        <v>92</v>
      </c>
      <c r="AH77" s="147">
        <v>172</v>
      </c>
      <c r="AI77" s="147">
        <v>406</v>
      </c>
      <c r="AJ77" s="147">
        <v>0</v>
      </c>
      <c r="AK77" s="147">
        <v>0</v>
      </c>
      <c r="AL77" s="147">
        <v>172</v>
      </c>
      <c r="AM77" s="147">
        <v>406</v>
      </c>
      <c r="AN77" s="147">
        <v>3566</v>
      </c>
      <c r="AO77" s="147">
        <v>15</v>
      </c>
      <c r="AP77" s="147">
        <v>15</v>
      </c>
      <c r="AQ77" s="147">
        <v>15</v>
      </c>
      <c r="AR77" s="147">
        <v>1607</v>
      </c>
      <c r="AS77" s="147">
        <v>1612</v>
      </c>
      <c r="AZ77" s="147">
        <v>1047</v>
      </c>
      <c r="BA77" s="147">
        <v>622</v>
      </c>
      <c r="BB77" s="147">
        <v>1047</v>
      </c>
      <c r="BC77" s="147">
        <v>2616</v>
      </c>
      <c r="BD77" s="147">
        <v>2024</v>
      </c>
      <c r="BE77" s="147">
        <v>4640</v>
      </c>
      <c r="BF77" s="147">
        <v>40</v>
      </c>
      <c r="BG77" s="147">
        <v>12</v>
      </c>
      <c r="BH77" s="147">
        <v>12</v>
      </c>
      <c r="BI77" s="147">
        <v>12</v>
      </c>
      <c r="BJ77" s="147">
        <v>0</v>
      </c>
      <c r="BK77" s="147">
        <v>0</v>
      </c>
      <c r="BL77" s="147">
        <v>0</v>
      </c>
      <c r="BM77" s="147">
        <v>0</v>
      </c>
      <c r="BN77" s="147">
        <v>0</v>
      </c>
      <c r="BO77" s="147">
        <v>0</v>
      </c>
      <c r="BP77" s="147">
        <v>0</v>
      </c>
      <c r="BQ77" s="147">
        <v>0</v>
      </c>
      <c r="BR77" s="147">
        <v>0</v>
      </c>
      <c r="BS77" s="147">
        <v>0</v>
      </c>
      <c r="BT77" s="147">
        <v>0</v>
      </c>
      <c r="BU77" s="147">
        <v>0</v>
      </c>
      <c r="BV77" s="147">
        <v>0</v>
      </c>
      <c r="BW77" s="147">
        <v>0</v>
      </c>
      <c r="BX77" s="147">
        <v>0</v>
      </c>
      <c r="BY77" s="147">
        <v>0</v>
      </c>
      <c r="BZ77" s="147">
        <v>0</v>
      </c>
      <c r="CA77" s="147">
        <v>0</v>
      </c>
      <c r="CB77" s="147">
        <v>0</v>
      </c>
      <c r="CC77" s="147">
        <v>0</v>
      </c>
      <c r="CD77" s="147">
        <v>0</v>
      </c>
      <c r="CE77" s="147">
        <v>0</v>
      </c>
      <c r="CF77" s="147">
        <v>0</v>
      </c>
      <c r="CG77" s="147">
        <v>0</v>
      </c>
      <c r="CH77" s="147">
        <v>0</v>
      </c>
      <c r="CI77" s="147">
        <v>0</v>
      </c>
      <c r="CJ77" s="147">
        <v>0</v>
      </c>
      <c r="CK77" s="147">
        <v>507</v>
      </c>
      <c r="CL77" s="147">
        <v>3065</v>
      </c>
      <c r="CM77" s="147">
        <v>0</v>
      </c>
      <c r="CN77" s="147">
        <v>16</v>
      </c>
      <c r="CO77" s="147">
        <v>16</v>
      </c>
      <c r="CP77" s="147">
        <v>16</v>
      </c>
      <c r="CQ77" s="147">
        <v>0</v>
      </c>
      <c r="CR77" s="147">
        <v>0</v>
      </c>
      <c r="CS77" s="147">
        <v>0</v>
      </c>
      <c r="CT77" s="147">
        <v>0</v>
      </c>
      <c r="CU77" s="147">
        <v>0</v>
      </c>
      <c r="CV77" s="147">
        <v>0</v>
      </c>
      <c r="CW77" s="147">
        <v>0</v>
      </c>
      <c r="CX77" s="147">
        <v>0</v>
      </c>
      <c r="CY77" s="147">
        <v>0</v>
      </c>
      <c r="CZ77" s="147">
        <v>0</v>
      </c>
      <c r="DA77" s="147">
        <v>0</v>
      </c>
      <c r="DB77" s="147">
        <v>0</v>
      </c>
      <c r="DC77" s="147">
        <v>5752</v>
      </c>
      <c r="DD77" s="147">
        <v>19602</v>
      </c>
      <c r="DE77" s="147">
        <v>551</v>
      </c>
      <c r="DF77" s="147">
        <v>0</v>
      </c>
      <c r="DG77" s="147">
        <v>60</v>
      </c>
      <c r="DH77" s="147">
        <v>211</v>
      </c>
      <c r="DI77" s="147">
        <v>552</v>
      </c>
      <c r="DJ77" s="147">
        <v>1796</v>
      </c>
      <c r="DK77" s="147">
        <v>13</v>
      </c>
      <c r="DL77" s="147">
        <v>50</v>
      </c>
      <c r="DM77" s="147">
        <v>1605</v>
      </c>
      <c r="DN77" s="147">
        <v>6882</v>
      </c>
      <c r="DO77" s="147">
        <v>8533</v>
      </c>
      <c r="DP77" s="147">
        <v>28541</v>
      </c>
      <c r="DQ77" s="147">
        <v>830</v>
      </c>
      <c r="DR77" s="147">
        <v>3628</v>
      </c>
      <c r="DS77" s="147">
        <v>7628</v>
      </c>
      <c r="DT77" s="147">
        <v>24646</v>
      </c>
      <c r="DU77" s="147">
        <v>75</v>
      </c>
      <c r="DV77" s="147">
        <v>267</v>
      </c>
      <c r="DW77" s="147">
        <v>8533</v>
      </c>
      <c r="DX77" s="147">
        <v>28541</v>
      </c>
      <c r="DY77" s="147">
        <v>0</v>
      </c>
      <c r="DZ77" s="147">
        <v>0</v>
      </c>
      <c r="EA77" s="147">
        <v>7100</v>
      </c>
    </row>
    <row r="78" spans="1:131">
      <c r="A78" s="138">
        <v>5397</v>
      </c>
      <c r="B78" s="2">
        <v>2024</v>
      </c>
      <c r="C78" s="2" t="s">
        <v>533</v>
      </c>
      <c r="D78" s="2" t="s">
        <v>535</v>
      </c>
      <c r="E78" s="140">
        <v>8</v>
      </c>
      <c r="F78" s="141" t="s">
        <v>931</v>
      </c>
      <c r="G78" s="2">
        <v>151</v>
      </c>
      <c r="H78" s="2">
        <v>23</v>
      </c>
      <c r="I78" s="2">
        <v>25</v>
      </c>
      <c r="J78" s="2">
        <v>29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f t="shared" si="3"/>
        <v>228</v>
      </c>
      <c r="R78" s="147">
        <v>4126</v>
      </c>
      <c r="S78" s="147">
        <v>0</v>
      </c>
      <c r="T78" s="147">
        <v>1175</v>
      </c>
      <c r="U78" s="147">
        <v>1269</v>
      </c>
      <c r="V78" s="147">
        <v>848</v>
      </c>
      <c r="W78" s="147">
        <v>834</v>
      </c>
      <c r="X78" s="147">
        <v>20448</v>
      </c>
      <c r="Y78" s="147">
        <v>0</v>
      </c>
      <c r="Z78" s="147">
        <v>3541</v>
      </c>
      <c r="AA78" s="147">
        <v>7154</v>
      </c>
      <c r="AB78" s="147">
        <v>5205</v>
      </c>
      <c r="AC78" s="147">
        <v>4548</v>
      </c>
      <c r="AD78" s="147">
        <v>109</v>
      </c>
      <c r="AE78" s="147">
        <v>82</v>
      </c>
      <c r="AF78" s="147">
        <v>4043</v>
      </c>
      <c r="AG78" s="147">
        <v>67</v>
      </c>
      <c r="AH78" s="147">
        <v>272</v>
      </c>
      <c r="AI78" s="147">
        <v>605</v>
      </c>
      <c r="AJ78" s="147">
        <v>0</v>
      </c>
      <c r="AK78" s="147">
        <v>0</v>
      </c>
      <c r="AL78" s="147">
        <v>272</v>
      </c>
      <c r="AM78" s="147">
        <v>605</v>
      </c>
      <c r="AN78" s="147">
        <v>22</v>
      </c>
      <c r="AO78" s="147">
        <v>24</v>
      </c>
      <c r="AP78" s="147">
        <v>14</v>
      </c>
      <c r="AQ78" s="147">
        <v>5</v>
      </c>
      <c r="AR78" s="147">
        <v>301</v>
      </c>
      <c r="AS78" s="147">
        <v>293</v>
      </c>
      <c r="AZ78" s="147">
        <v>489</v>
      </c>
      <c r="BA78" s="147">
        <v>16</v>
      </c>
      <c r="BB78" s="147">
        <v>489</v>
      </c>
      <c r="BC78" s="147">
        <v>3244</v>
      </c>
      <c r="BD78" s="147">
        <v>90</v>
      </c>
      <c r="BE78" s="147">
        <v>3334</v>
      </c>
      <c r="BF78" s="147">
        <v>0</v>
      </c>
      <c r="BG78" s="147">
        <v>21</v>
      </c>
      <c r="BH78" s="147">
        <v>17</v>
      </c>
      <c r="BI78" s="147">
        <v>14</v>
      </c>
      <c r="BJ78" s="147">
        <v>4</v>
      </c>
      <c r="BK78" s="147">
        <v>6</v>
      </c>
      <c r="BL78" s="147">
        <v>0</v>
      </c>
      <c r="BM78" s="147">
        <v>4</v>
      </c>
      <c r="BN78" s="147">
        <v>4</v>
      </c>
      <c r="BO78" s="147">
        <v>0</v>
      </c>
      <c r="BP78" s="147">
        <v>0</v>
      </c>
      <c r="BQ78" s="147">
        <v>0</v>
      </c>
      <c r="BR78" s="147">
        <v>0</v>
      </c>
      <c r="BS78" s="147">
        <v>0</v>
      </c>
      <c r="BT78" s="147">
        <v>0</v>
      </c>
      <c r="BU78" s="147">
        <v>0</v>
      </c>
      <c r="BV78" s="147">
        <v>0</v>
      </c>
      <c r="BW78" s="147">
        <v>0</v>
      </c>
      <c r="BX78" s="147">
        <v>0</v>
      </c>
      <c r="BY78" s="147">
        <v>0</v>
      </c>
      <c r="BZ78" s="147">
        <v>0</v>
      </c>
      <c r="CA78" s="147">
        <v>0</v>
      </c>
      <c r="CB78" s="147">
        <v>0</v>
      </c>
      <c r="CC78" s="147">
        <v>0</v>
      </c>
      <c r="CD78" s="147">
        <v>0</v>
      </c>
      <c r="CE78" s="147">
        <v>0</v>
      </c>
      <c r="CF78" s="147">
        <v>0</v>
      </c>
      <c r="CG78" s="147">
        <v>0</v>
      </c>
      <c r="CH78" s="147">
        <v>0</v>
      </c>
      <c r="CI78" s="147">
        <v>0</v>
      </c>
      <c r="CJ78" s="147">
        <v>0</v>
      </c>
      <c r="CK78" s="147">
        <v>0</v>
      </c>
      <c r="CL78" s="147">
        <v>0</v>
      </c>
      <c r="CM78" s="147">
        <v>0</v>
      </c>
      <c r="CN78" s="147">
        <v>0</v>
      </c>
      <c r="CO78" s="147">
        <v>0</v>
      </c>
      <c r="CP78" s="147">
        <v>0</v>
      </c>
      <c r="CQ78" s="147">
        <v>0</v>
      </c>
      <c r="CR78" s="147">
        <v>0</v>
      </c>
      <c r="CS78" s="147">
        <v>0</v>
      </c>
      <c r="CT78" s="147">
        <v>0</v>
      </c>
      <c r="CU78" s="147">
        <v>0</v>
      </c>
      <c r="CV78" s="147">
        <v>0</v>
      </c>
      <c r="CW78" s="147">
        <v>0</v>
      </c>
      <c r="CX78" s="147">
        <v>0</v>
      </c>
      <c r="CY78" s="147">
        <v>0</v>
      </c>
      <c r="CZ78" s="147">
        <v>0</v>
      </c>
      <c r="DA78" s="147">
        <v>0</v>
      </c>
      <c r="DB78" s="147">
        <v>0</v>
      </c>
      <c r="DC78" s="147">
        <v>3076</v>
      </c>
      <c r="DD78" s="147">
        <v>15549</v>
      </c>
      <c r="DE78" s="147">
        <v>1483</v>
      </c>
      <c r="DF78" s="147">
        <v>7503</v>
      </c>
      <c r="DG78" s="147">
        <v>5</v>
      </c>
      <c r="DH78" s="147">
        <v>6</v>
      </c>
      <c r="DI78" s="147">
        <v>68</v>
      </c>
      <c r="DJ78" s="147">
        <v>333</v>
      </c>
      <c r="DK78" s="147">
        <v>27</v>
      </c>
      <c r="DL78" s="147">
        <v>101</v>
      </c>
      <c r="DM78" s="147">
        <v>232</v>
      </c>
      <c r="DN78" s="147">
        <v>901</v>
      </c>
      <c r="DO78" s="147">
        <v>4891</v>
      </c>
      <c r="DP78" s="147">
        <v>24393</v>
      </c>
      <c r="DQ78" s="147">
        <v>1846</v>
      </c>
      <c r="DR78" s="147">
        <v>9329</v>
      </c>
      <c r="DS78" s="147">
        <v>2813</v>
      </c>
      <c r="DT78" s="147">
        <v>14163</v>
      </c>
      <c r="DU78" s="147">
        <v>232</v>
      </c>
      <c r="DV78" s="147">
        <v>901</v>
      </c>
      <c r="DW78" s="147">
        <v>4891</v>
      </c>
      <c r="DX78" s="147">
        <v>24393</v>
      </c>
      <c r="DY78" s="147">
        <v>0</v>
      </c>
      <c r="DZ78" s="147">
        <v>0</v>
      </c>
      <c r="EA78" s="147">
        <v>4065</v>
      </c>
    </row>
    <row r="79" spans="1:131">
      <c r="A79" s="138">
        <v>5579</v>
      </c>
      <c r="B79" s="2">
        <v>2024</v>
      </c>
      <c r="C79" s="2" t="s">
        <v>536</v>
      </c>
      <c r="D79" s="2" t="s">
        <v>538</v>
      </c>
      <c r="E79" s="140">
        <v>8</v>
      </c>
      <c r="F79" s="141" t="s">
        <v>931</v>
      </c>
      <c r="G79" s="2">
        <v>217</v>
      </c>
      <c r="H79" s="2">
        <v>32</v>
      </c>
      <c r="I79" s="2">
        <v>0</v>
      </c>
      <c r="J79" s="2">
        <v>26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f t="shared" si="3"/>
        <v>275</v>
      </c>
      <c r="R79" s="147">
        <v>13206</v>
      </c>
      <c r="S79" s="147">
        <v>0</v>
      </c>
      <c r="T79" s="147">
        <v>1522</v>
      </c>
      <c r="U79" s="147">
        <v>2971</v>
      </c>
      <c r="V79" s="147">
        <v>3065</v>
      </c>
      <c r="W79" s="147">
        <v>5648</v>
      </c>
      <c r="X79" s="147">
        <v>63658</v>
      </c>
      <c r="Y79" s="147">
        <v>0</v>
      </c>
      <c r="Z79" s="147">
        <v>5896</v>
      </c>
      <c r="AA79" s="147">
        <v>14306</v>
      </c>
      <c r="AB79" s="147">
        <v>15514</v>
      </c>
      <c r="AC79" s="147">
        <v>27942</v>
      </c>
      <c r="AD79" s="147">
        <v>217</v>
      </c>
      <c r="AE79" s="147">
        <v>217</v>
      </c>
      <c r="AF79" s="147">
        <v>12507</v>
      </c>
      <c r="AG79" s="147">
        <v>217</v>
      </c>
      <c r="AH79" s="147">
        <v>1528</v>
      </c>
      <c r="AI79" s="147">
        <v>3430</v>
      </c>
      <c r="AJ79" s="147">
        <v>18</v>
      </c>
      <c r="AK79" s="147">
        <v>33</v>
      </c>
      <c r="AL79" s="147">
        <v>1546</v>
      </c>
      <c r="AM79" s="147">
        <v>3463</v>
      </c>
      <c r="AN79" s="147">
        <v>138</v>
      </c>
      <c r="AO79" s="147">
        <v>26</v>
      </c>
      <c r="AP79" s="147">
        <v>26</v>
      </c>
      <c r="AQ79" s="147">
        <v>26</v>
      </c>
      <c r="AR79" s="147">
        <v>1466</v>
      </c>
      <c r="AS79" s="147">
        <v>1480</v>
      </c>
      <c r="AZ79" s="147">
        <v>1442</v>
      </c>
      <c r="BA79" s="147">
        <v>979</v>
      </c>
      <c r="BB79" s="147">
        <v>1442</v>
      </c>
      <c r="BC79" s="147">
        <v>4667</v>
      </c>
      <c r="BD79" s="147">
        <v>3951</v>
      </c>
      <c r="BE79" s="147">
        <v>8618</v>
      </c>
      <c r="BF79" s="147">
        <v>31</v>
      </c>
      <c r="BG79" s="147">
        <v>32</v>
      </c>
      <c r="BH79" s="147">
        <v>31</v>
      </c>
      <c r="BI79" s="147">
        <v>32</v>
      </c>
      <c r="BJ79" s="147">
        <v>0</v>
      </c>
      <c r="BK79" s="147">
        <v>0</v>
      </c>
      <c r="BL79" s="147">
        <v>0</v>
      </c>
      <c r="BM79" s="147">
        <v>0</v>
      </c>
      <c r="BN79" s="147">
        <v>0</v>
      </c>
      <c r="BO79" s="147">
        <v>0</v>
      </c>
      <c r="BP79" s="147">
        <v>0</v>
      </c>
      <c r="BQ79" s="147">
        <v>0</v>
      </c>
      <c r="BR79" s="147">
        <v>0</v>
      </c>
      <c r="BS79" s="147">
        <v>0</v>
      </c>
      <c r="BT79" s="147">
        <v>0</v>
      </c>
      <c r="BU79" s="147">
        <v>0</v>
      </c>
      <c r="BV79" s="147">
        <v>0</v>
      </c>
      <c r="BW79" s="147">
        <v>0</v>
      </c>
      <c r="BX79" s="147">
        <v>0</v>
      </c>
      <c r="BY79" s="147">
        <v>0</v>
      </c>
      <c r="BZ79" s="147">
        <v>0</v>
      </c>
      <c r="CA79" s="147">
        <v>0</v>
      </c>
      <c r="CB79" s="147">
        <v>0</v>
      </c>
      <c r="CC79" s="147">
        <v>0</v>
      </c>
      <c r="CD79" s="147">
        <v>0</v>
      </c>
      <c r="CE79" s="147">
        <v>0</v>
      </c>
      <c r="CF79" s="147">
        <v>0</v>
      </c>
      <c r="CG79" s="147">
        <v>0</v>
      </c>
      <c r="CH79" s="147">
        <v>0</v>
      </c>
      <c r="CI79" s="147">
        <v>0</v>
      </c>
      <c r="CJ79" s="147">
        <v>0</v>
      </c>
      <c r="CK79" s="147">
        <v>0</v>
      </c>
      <c r="CL79" s="147">
        <v>0</v>
      </c>
      <c r="CM79" s="147">
        <v>0</v>
      </c>
      <c r="CN79" s="147">
        <v>0</v>
      </c>
      <c r="CO79" s="147">
        <v>0</v>
      </c>
      <c r="CP79" s="147">
        <v>0</v>
      </c>
      <c r="CQ79" s="147">
        <v>0</v>
      </c>
      <c r="CR79" s="147">
        <v>0</v>
      </c>
      <c r="CS79" s="147">
        <v>0</v>
      </c>
      <c r="CT79" s="147">
        <v>0</v>
      </c>
      <c r="CU79" s="147">
        <v>0</v>
      </c>
      <c r="CV79" s="147">
        <v>0</v>
      </c>
      <c r="CW79" s="147">
        <v>0</v>
      </c>
      <c r="CX79" s="147">
        <v>0</v>
      </c>
      <c r="CY79" s="147">
        <v>0</v>
      </c>
      <c r="CZ79" s="147">
        <v>0</v>
      </c>
      <c r="DA79" s="147">
        <v>0</v>
      </c>
      <c r="DB79" s="147">
        <v>0</v>
      </c>
      <c r="DC79" s="147">
        <v>13671</v>
      </c>
      <c r="DD79" s="147">
        <v>64275</v>
      </c>
      <c r="DE79" s="147">
        <v>1321</v>
      </c>
      <c r="DF79" s="147">
        <v>6422</v>
      </c>
      <c r="DG79" s="147">
        <v>116</v>
      </c>
      <c r="DH79" s="147">
        <v>478</v>
      </c>
      <c r="DI79" s="147">
        <v>697</v>
      </c>
      <c r="DJ79" s="147">
        <v>3012</v>
      </c>
      <c r="DK79" s="147">
        <v>113</v>
      </c>
      <c r="DL79" s="147">
        <v>444</v>
      </c>
      <c r="DM79" s="147">
        <v>276</v>
      </c>
      <c r="DN79" s="147">
        <v>1108</v>
      </c>
      <c r="DO79" s="147">
        <v>16194</v>
      </c>
      <c r="DP79" s="147">
        <v>75739</v>
      </c>
      <c r="DQ79" s="147">
        <v>2778</v>
      </c>
      <c r="DR79" s="147">
        <v>11387</v>
      </c>
      <c r="DS79" s="147">
        <v>13225</v>
      </c>
      <c r="DT79" s="147">
        <v>63506</v>
      </c>
      <c r="DU79" s="147">
        <v>191</v>
      </c>
      <c r="DV79" s="147">
        <v>846</v>
      </c>
      <c r="DW79" s="147">
        <v>16194</v>
      </c>
      <c r="DX79" s="147">
        <v>75739</v>
      </c>
      <c r="DY79" s="147">
        <v>6</v>
      </c>
      <c r="DZ79" s="147">
        <v>42</v>
      </c>
      <c r="EA79" s="147">
        <v>12676</v>
      </c>
    </row>
    <row r="80" spans="1:131">
      <c r="A80" s="138">
        <v>5660</v>
      </c>
      <c r="B80" s="2">
        <v>2024</v>
      </c>
      <c r="C80" s="2" t="s">
        <v>539</v>
      </c>
      <c r="D80" s="2" t="s">
        <v>541</v>
      </c>
      <c r="E80" s="140">
        <v>8</v>
      </c>
      <c r="F80" s="141" t="s">
        <v>931</v>
      </c>
      <c r="G80" s="2">
        <v>168</v>
      </c>
      <c r="H80" s="2">
        <v>24</v>
      </c>
      <c r="I80" s="2">
        <v>0</v>
      </c>
      <c r="J80" s="2">
        <v>18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f t="shared" si="3"/>
        <v>210</v>
      </c>
      <c r="R80" s="147">
        <v>8480</v>
      </c>
      <c r="S80" s="147">
        <v>38</v>
      </c>
      <c r="T80" s="147">
        <v>1220</v>
      </c>
      <c r="U80" s="147">
        <v>2293</v>
      </c>
      <c r="V80" s="147">
        <v>1913</v>
      </c>
      <c r="W80" s="147">
        <v>3016</v>
      </c>
      <c r="X80" s="147">
        <v>38093</v>
      </c>
      <c r="Y80" s="147">
        <v>72</v>
      </c>
      <c r="Z80" s="147">
        <v>4368</v>
      </c>
      <c r="AA80" s="147">
        <v>10136</v>
      </c>
      <c r="AB80" s="147">
        <v>8904</v>
      </c>
      <c r="AC80" s="147">
        <v>14613</v>
      </c>
      <c r="AD80" s="147">
        <v>84</v>
      </c>
      <c r="AE80" s="147">
        <v>84</v>
      </c>
      <c r="AF80" s="147">
        <v>3325</v>
      </c>
      <c r="AG80" s="147">
        <v>84</v>
      </c>
      <c r="AH80" s="147">
        <v>1779</v>
      </c>
      <c r="AI80" s="147">
        <v>4276</v>
      </c>
      <c r="AJ80" s="147">
        <v>0</v>
      </c>
      <c r="AK80" s="147">
        <v>0</v>
      </c>
      <c r="AL80" s="147">
        <v>1779</v>
      </c>
      <c r="AM80" s="147">
        <v>4276</v>
      </c>
      <c r="AN80" s="147">
        <v>86</v>
      </c>
      <c r="AO80" s="147">
        <v>18</v>
      </c>
      <c r="AP80" s="147">
        <v>18</v>
      </c>
      <c r="AQ80" s="147">
        <v>18</v>
      </c>
      <c r="AR80" s="147">
        <v>1708</v>
      </c>
      <c r="AS80" s="147">
        <v>1691</v>
      </c>
      <c r="AZ80" s="147">
        <v>1151</v>
      </c>
      <c r="BA80" s="147">
        <v>318</v>
      </c>
      <c r="BB80" s="147">
        <v>1151</v>
      </c>
      <c r="BC80" s="147">
        <v>3388</v>
      </c>
      <c r="BD80" s="147">
        <v>1092</v>
      </c>
      <c r="BE80" s="147">
        <v>4480</v>
      </c>
      <c r="BF80" s="147">
        <v>191</v>
      </c>
      <c r="BG80" s="147">
        <v>12</v>
      </c>
      <c r="BH80" s="147">
        <v>12</v>
      </c>
      <c r="BI80" s="147">
        <v>12</v>
      </c>
      <c r="BJ80" s="147">
        <v>0</v>
      </c>
      <c r="BK80" s="147">
        <v>0</v>
      </c>
      <c r="BL80" s="147">
        <v>0</v>
      </c>
      <c r="BM80" s="147">
        <v>0</v>
      </c>
      <c r="BN80" s="147">
        <v>0</v>
      </c>
      <c r="BO80" s="147">
        <v>0</v>
      </c>
      <c r="BP80" s="147">
        <v>0</v>
      </c>
      <c r="BQ80" s="147">
        <v>0</v>
      </c>
      <c r="BR80" s="147">
        <v>0</v>
      </c>
      <c r="BS80" s="147">
        <v>0</v>
      </c>
      <c r="BT80" s="147">
        <v>0</v>
      </c>
      <c r="BU80" s="147">
        <v>0</v>
      </c>
      <c r="BV80" s="147">
        <v>0</v>
      </c>
      <c r="BW80" s="147">
        <v>0</v>
      </c>
      <c r="BX80" s="147">
        <v>0</v>
      </c>
      <c r="BY80" s="147">
        <v>0</v>
      </c>
      <c r="BZ80" s="147">
        <v>0</v>
      </c>
      <c r="CA80" s="147">
        <v>0</v>
      </c>
      <c r="CB80" s="147">
        <v>0</v>
      </c>
      <c r="CC80" s="147">
        <v>0</v>
      </c>
      <c r="CD80" s="147">
        <v>0</v>
      </c>
      <c r="CE80" s="147">
        <v>0</v>
      </c>
      <c r="CF80" s="147">
        <v>0</v>
      </c>
      <c r="CG80" s="147">
        <v>0</v>
      </c>
      <c r="CH80" s="147">
        <v>0</v>
      </c>
      <c r="CI80" s="147">
        <v>0</v>
      </c>
      <c r="CJ80" s="147">
        <v>0</v>
      </c>
      <c r="CK80" s="147">
        <v>0</v>
      </c>
      <c r="CL80" s="147">
        <v>0</v>
      </c>
      <c r="CM80" s="147">
        <v>0</v>
      </c>
      <c r="CN80" s="147">
        <v>0</v>
      </c>
      <c r="CO80" s="147">
        <v>0</v>
      </c>
      <c r="CP80" s="147">
        <v>0</v>
      </c>
      <c r="CQ80" s="147">
        <v>0</v>
      </c>
      <c r="CR80" s="147">
        <v>0</v>
      </c>
      <c r="CS80" s="147">
        <v>0</v>
      </c>
      <c r="CT80" s="147">
        <v>0</v>
      </c>
      <c r="CU80" s="147">
        <v>0</v>
      </c>
      <c r="CV80" s="147">
        <v>0</v>
      </c>
      <c r="CW80" s="147">
        <v>0</v>
      </c>
      <c r="CX80" s="147">
        <v>0</v>
      </c>
      <c r="CY80" s="147">
        <v>0</v>
      </c>
      <c r="CZ80" s="147">
        <v>0</v>
      </c>
      <c r="DA80" s="147">
        <v>0</v>
      </c>
      <c r="DB80" s="147">
        <v>0</v>
      </c>
      <c r="DC80" s="147">
        <v>8481</v>
      </c>
      <c r="DD80" s="147">
        <v>34479</v>
      </c>
      <c r="DE80" s="147">
        <v>1238</v>
      </c>
      <c r="DF80" s="147">
        <v>6053</v>
      </c>
      <c r="DG80" s="147">
        <v>34</v>
      </c>
      <c r="DH80" s="147">
        <v>142</v>
      </c>
      <c r="DI80" s="147">
        <v>513</v>
      </c>
      <c r="DJ80" s="147">
        <v>1952</v>
      </c>
      <c r="DK80" s="147">
        <v>16</v>
      </c>
      <c r="DL80" s="147">
        <v>56</v>
      </c>
      <c r="DM80" s="147">
        <v>1128</v>
      </c>
      <c r="DN80" s="147">
        <v>4167</v>
      </c>
      <c r="DO80" s="147">
        <v>11410</v>
      </c>
      <c r="DP80" s="147">
        <v>46849</v>
      </c>
      <c r="DQ80" s="147">
        <v>2083</v>
      </c>
      <c r="DR80" s="147">
        <v>7983</v>
      </c>
      <c r="DS80" s="147">
        <v>8979</v>
      </c>
      <c r="DT80" s="147">
        <v>37545</v>
      </c>
      <c r="DU80" s="147">
        <v>348</v>
      </c>
      <c r="DV80" s="147">
        <v>1321</v>
      </c>
      <c r="DW80" s="147">
        <v>11410</v>
      </c>
      <c r="DX80" s="147">
        <v>46849</v>
      </c>
      <c r="DY80" s="147">
        <v>32</v>
      </c>
      <c r="DZ80" s="147">
        <v>7674</v>
      </c>
      <c r="EA80" s="147">
        <v>3602</v>
      </c>
    </row>
    <row r="81" spans="1:131">
      <c r="A81" s="138">
        <v>6098</v>
      </c>
      <c r="B81" s="2">
        <v>2024</v>
      </c>
      <c r="C81" s="2" t="s">
        <v>542</v>
      </c>
      <c r="D81" s="2" t="s">
        <v>544</v>
      </c>
      <c r="E81" s="140">
        <v>8</v>
      </c>
      <c r="F81" s="141" t="s">
        <v>931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178</v>
      </c>
      <c r="O81" s="2">
        <v>0</v>
      </c>
      <c r="P81" s="2">
        <f t="shared" si="3"/>
        <v>178</v>
      </c>
      <c r="R81" s="147">
        <v>0</v>
      </c>
      <c r="S81" s="147">
        <v>0</v>
      </c>
      <c r="T81" s="147">
        <v>0</v>
      </c>
      <c r="U81" s="147">
        <v>0</v>
      </c>
      <c r="V81" s="147">
        <v>0</v>
      </c>
      <c r="W81" s="147">
        <v>0</v>
      </c>
      <c r="X81" s="147">
        <v>0</v>
      </c>
      <c r="Y81" s="147">
        <v>0</v>
      </c>
      <c r="Z81" s="147">
        <v>0</v>
      </c>
      <c r="AA81" s="147">
        <v>0</v>
      </c>
      <c r="AB81" s="147">
        <v>0</v>
      </c>
      <c r="AC81" s="147">
        <v>0</v>
      </c>
      <c r="AD81" s="147">
        <v>0</v>
      </c>
      <c r="AE81" s="147">
        <v>0</v>
      </c>
      <c r="AF81" s="147">
        <v>0</v>
      </c>
      <c r="AG81" s="147">
        <v>0</v>
      </c>
      <c r="AH81" s="147">
        <v>0</v>
      </c>
      <c r="AI81" s="147">
        <v>0</v>
      </c>
      <c r="AJ81" s="147">
        <v>0</v>
      </c>
      <c r="AK81" s="147">
        <v>0</v>
      </c>
      <c r="AL81" s="147">
        <v>0</v>
      </c>
      <c r="AM81" s="147">
        <v>0</v>
      </c>
      <c r="AN81" s="147">
        <v>0</v>
      </c>
      <c r="AO81" s="147">
        <v>0</v>
      </c>
      <c r="AP81" s="147">
        <v>0</v>
      </c>
      <c r="AQ81" s="147">
        <v>0</v>
      </c>
      <c r="AR81" s="147">
        <v>0</v>
      </c>
      <c r="AS81" s="147">
        <v>0</v>
      </c>
      <c r="AZ81" s="147">
        <v>0</v>
      </c>
      <c r="BA81" s="147">
        <v>0</v>
      </c>
      <c r="BB81" s="147">
        <v>0</v>
      </c>
      <c r="BC81" s="147">
        <v>0</v>
      </c>
      <c r="BD81" s="147">
        <v>0</v>
      </c>
      <c r="BE81" s="147">
        <v>0</v>
      </c>
      <c r="BF81" s="147">
        <v>0</v>
      </c>
      <c r="BG81" s="147">
        <v>0</v>
      </c>
      <c r="BH81" s="147">
        <v>0</v>
      </c>
      <c r="BI81" s="147">
        <v>0</v>
      </c>
      <c r="BJ81" s="147">
        <v>0</v>
      </c>
      <c r="BK81" s="147">
        <v>0</v>
      </c>
      <c r="BL81" s="147">
        <v>0</v>
      </c>
      <c r="BM81" s="147">
        <v>0</v>
      </c>
      <c r="BN81" s="147">
        <v>0</v>
      </c>
      <c r="BO81" s="147">
        <v>0</v>
      </c>
      <c r="BP81" s="147">
        <v>0</v>
      </c>
      <c r="BQ81" s="147">
        <v>0</v>
      </c>
      <c r="BR81" s="147">
        <v>0</v>
      </c>
      <c r="BS81" s="147">
        <v>0</v>
      </c>
      <c r="BT81" s="147">
        <v>0</v>
      </c>
      <c r="BU81" s="147">
        <v>0</v>
      </c>
      <c r="BV81" s="147">
        <v>0</v>
      </c>
      <c r="BW81" s="147">
        <v>0</v>
      </c>
      <c r="BX81" s="147">
        <v>0</v>
      </c>
      <c r="BY81" s="147">
        <v>0</v>
      </c>
      <c r="BZ81" s="147">
        <v>0</v>
      </c>
      <c r="CA81" s="147">
        <v>0</v>
      </c>
      <c r="CB81" s="147">
        <v>0</v>
      </c>
      <c r="CC81" s="147">
        <v>0</v>
      </c>
      <c r="CD81" s="147">
        <v>0</v>
      </c>
      <c r="CE81" s="147">
        <v>323</v>
      </c>
      <c r="CF81" s="147">
        <v>2923</v>
      </c>
      <c r="CG81" s="147">
        <v>0</v>
      </c>
      <c r="CH81" s="147">
        <v>12</v>
      </c>
      <c r="CI81" s="147">
        <v>15</v>
      </c>
      <c r="CJ81" s="147">
        <v>8</v>
      </c>
      <c r="CK81" s="147">
        <v>4724</v>
      </c>
      <c r="CL81" s="147">
        <v>44035</v>
      </c>
      <c r="CM81" s="147">
        <v>0</v>
      </c>
      <c r="CN81" s="147">
        <v>149</v>
      </c>
      <c r="CO81" s="147">
        <v>140</v>
      </c>
      <c r="CP81" s="147">
        <v>153</v>
      </c>
      <c r="CQ81" s="147">
        <v>0</v>
      </c>
      <c r="CR81" s="147">
        <v>0</v>
      </c>
      <c r="CS81" s="147">
        <v>0</v>
      </c>
      <c r="CT81" s="147">
        <v>0</v>
      </c>
      <c r="CU81" s="147">
        <v>0</v>
      </c>
      <c r="CV81" s="147">
        <v>0</v>
      </c>
      <c r="CW81" s="147">
        <v>0</v>
      </c>
      <c r="CX81" s="147">
        <v>0</v>
      </c>
      <c r="CY81" s="147">
        <v>0</v>
      </c>
      <c r="CZ81" s="147">
        <v>0</v>
      </c>
      <c r="DA81" s="147">
        <v>0</v>
      </c>
      <c r="DB81" s="147">
        <v>0</v>
      </c>
      <c r="DC81" s="147">
        <v>2404</v>
      </c>
      <c r="DD81" s="147">
        <v>22442</v>
      </c>
      <c r="DE81" s="147">
        <v>1336</v>
      </c>
      <c r="DF81" s="147">
        <v>12152</v>
      </c>
      <c r="DG81" s="147">
        <v>1</v>
      </c>
      <c r="DH81" s="147">
        <v>10</v>
      </c>
      <c r="DI81" s="147">
        <v>41</v>
      </c>
      <c r="DJ81" s="147">
        <v>383</v>
      </c>
      <c r="DK81" s="147">
        <v>12</v>
      </c>
      <c r="DL81" s="147">
        <v>96</v>
      </c>
      <c r="DM81" s="147">
        <v>1253</v>
      </c>
      <c r="DN81" s="147">
        <v>11875</v>
      </c>
      <c r="DO81" s="147">
        <v>5047</v>
      </c>
      <c r="DP81" s="147">
        <v>46958</v>
      </c>
      <c r="DQ81" s="147">
        <v>292</v>
      </c>
      <c r="DR81" s="147">
        <v>2558</v>
      </c>
      <c r="DS81" s="147">
        <v>688</v>
      </c>
      <c r="DT81" s="147">
        <v>6222</v>
      </c>
      <c r="DU81" s="147">
        <v>4067</v>
      </c>
      <c r="DV81" s="147">
        <v>38178</v>
      </c>
      <c r="DW81" s="147">
        <v>5047</v>
      </c>
      <c r="DX81" s="147">
        <v>46958</v>
      </c>
      <c r="DY81" s="147">
        <v>0</v>
      </c>
      <c r="DZ81" s="147">
        <v>0</v>
      </c>
      <c r="EA81" s="147">
        <v>0</v>
      </c>
    </row>
    <row r="82" spans="1:131">
      <c r="A82" s="138">
        <v>6288</v>
      </c>
      <c r="B82" s="2">
        <v>2024</v>
      </c>
      <c r="C82" s="2" t="s">
        <v>545</v>
      </c>
      <c r="D82" s="2" t="s">
        <v>538</v>
      </c>
      <c r="E82" s="140">
        <v>8</v>
      </c>
      <c r="F82" s="141" t="s">
        <v>931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60</v>
      </c>
      <c r="N82" s="2">
        <v>0</v>
      </c>
      <c r="O82" s="2">
        <v>0</v>
      </c>
      <c r="P82" s="2">
        <f t="shared" si="3"/>
        <v>60</v>
      </c>
      <c r="R82" s="147">
        <v>0</v>
      </c>
      <c r="S82" s="147">
        <v>0</v>
      </c>
      <c r="T82" s="147">
        <v>0</v>
      </c>
      <c r="U82" s="147">
        <v>0</v>
      </c>
      <c r="V82" s="147">
        <v>0</v>
      </c>
      <c r="W82" s="147">
        <v>0</v>
      </c>
      <c r="X82" s="147">
        <v>0</v>
      </c>
      <c r="Y82" s="147">
        <v>0</v>
      </c>
      <c r="Z82" s="147">
        <v>0</v>
      </c>
      <c r="AA82" s="147">
        <v>0</v>
      </c>
      <c r="AB82" s="147">
        <v>0</v>
      </c>
      <c r="AC82" s="147">
        <v>0</v>
      </c>
      <c r="AD82" s="147">
        <v>0</v>
      </c>
      <c r="AE82" s="147">
        <v>0</v>
      </c>
      <c r="AF82" s="147">
        <v>0</v>
      </c>
      <c r="AG82" s="147">
        <v>0</v>
      </c>
      <c r="AH82" s="147">
        <v>0</v>
      </c>
      <c r="AI82" s="147">
        <v>0</v>
      </c>
      <c r="AJ82" s="147">
        <v>0</v>
      </c>
      <c r="AK82" s="147">
        <v>0</v>
      </c>
      <c r="AL82" s="147">
        <v>0</v>
      </c>
      <c r="AM82" s="147">
        <v>0</v>
      </c>
      <c r="AN82" s="147">
        <v>0</v>
      </c>
      <c r="AO82" s="147">
        <v>0</v>
      </c>
      <c r="AP82" s="147">
        <v>0</v>
      </c>
      <c r="AQ82" s="147">
        <v>0</v>
      </c>
      <c r="AR82" s="147">
        <v>0</v>
      </c>
      <c r="AS82" s="147">
        <v>0</v>
      </c>
      <c r="AZ82" s="147">
        <v>0</v>
      </c>
      <c r="BA82" s="147">
        <v>0</v>
      </c>
      <c r="BB82" s="147">
        <v>0</v>
      </c>
      <c r="BC82" s="147">
        <v>0</v>
      </c>
      <c r="BD82" s="147">
        <v>0</v>
      </c>
      <c r="BE82" s="147">
        <v>0</v>
      </c>
      <c r="BF82" s="147">
        <v>0</v>
      </c>
      <c r="BG82" s="147">
        <v>0</v>
      </c>
      <c r="BH82" s="147">
        <v>0</v>
      </c>
      <c r="BI82" s="147">
        <v>0</v>
      </c>
      <c r="BJ82" s="147">
        <v>0</v>
      </c>
      <c r="BK82" s="147">
        <v>0</v>
      </c>
      <c r="BL82" s="147">
        <v>0</v>
      </c>
      <c r="BM82" s="147">
        <v>0</v>
      </c>
      <c r="BN82" s="147">
        <v>0</v>
      </c>
      <c r="BO82" s="147">
        <v>0</v>
      </c>
      <c r="BP82" s="147">
        <v>0</v>
      </c>
      <c r="BQ82" s="147">
        <v>0</v>
      </c>
      <c r="BR82" s="147">
        <v>0</v>
      </c>
      <c r="BS82" s="147">
        <v>0</v>
      </c>
      <c r="BT82" s="147">
        <v>0</v>
      </c>
      <c r="BU82" s="147">
        <v>0</v>
      </c>
      <c r="BV82" s="147">
        <v>0</v>
      </c>
      <c r="BW82" s="147">
        <v>0</v>
      </c>
      <c r="BX82" s="147">
        <v>0</v>
      </c>
      <c r="BY82" s="147">
        <v>1029</v>
      </c>
      <c r="BZ82" s="147">
        <v>12731</v>
      </c>
      <c r="CA82" s="147">
        <v>0</v>
      </c>
      <c r="CB82" s="147">
        <v>60</v>
      </c>
      <c r="CC82" s="147">
        <v>42</v>
      </c>
      <c r="CD82" s="147">
        <v>45</v>
      </c>
      <c r="CE82" s="147">
        <v>0</v>
      </c>
      <c r="CF82" s="147">
        <v>0</v>
      </c>
      <c r="CG82" s="147">
        <v>0</v>
      </c>
      <c r="CH82" s="147">
        <v>0</v>
      </c>
      <c r="CI82" s="147">
        <v>0</v>
      </c>
      <c r="CJ82" s="147">
        <v>0</v>
      </c>
      <c r="CK82" s="147">
        <v>0</v>
      </c>
      <c r="CL82" s="147">
        <v>0</v>
      </c>
      <c r="CM82" s="147">
        <v>0</v>
      </c>
      <c r="CN82" s="147">
        <v>0</v>
      </c>
      <c r="CO82" s="147">
        <v>0</v>
      </c>
      <c r="CP82" s="147">
        <v>0</v>
      </c>
      <c r="CQ82" s="147">
        <v>0</v>
      </c>
      <c r="CR82" s="147">
        <v>0</v>
      </c>
      <c r="CS82" s="147">
        <v>0</v>
      </c>
      <c r="CT82" s="147">
        <v>0</v>
      </c>
      <c r="CU82" s="147">
        <v>0</v>
      </c>
      <c r="CV82" s="147">
        <v>0</v>
      </c>
      <c r="CW82" s="147">
        <v>0</v>
      </c>
      <c r="CX82" s="147">
        <v>0</v>
      </c>
      <c r="CY82" s="147">
        <v>0</v>
      </c>
      <c r="CZ82" s="147">
        <v>0</v>
      </c>
      <c r="DA82" s="147">
        <v>0</v>
      </c>
      <c r="DB82" s="147">
        <v>0</v>
      </c>
      <c r="DC82" s="147">
        <v>932</v>
      </c>
      <c r="DD82" s="147">
        <v>11527</v>
      </c>
      <c r="DE82" s="147">
        <v>53</v>
      </c>
      <c r="DF82" s="147">
        <v>697</v>
      </c>
      <c r="DG82" s="147">
        <v>1</v>
      </c>
      <c r="DH82" s="147">
        <v>15</v>
      </c>
      <c r="DI82" s="147">
        <v>24</v>
      </c>
      <c r="DJ82" s="147">
        <v>269</v>
      </c>
      <c r="DK82" s="147">
        <v>5</v>
      </c>
      <c r="DL82" s="147">
        <v>53</v>
      </c>
      <c r="DM82" s="147">
        <v>14</v>
      </c>
      <c r="DN82" s="147">
        <v>170</v>
      </c>
      <c r="DO82" s="147">
        <v>1029</v>
      </c>
      <c r="DP82" s="147">
        <v>12731</v>
      </c>
      <c r="DQ82" s="147">
        <v>0</v>
      </c>
      <c r="DR82" s="147">
        <v>0</v>
      </c>
      <c r="DS82" s="147">
        <v>1015</v>
      </c>
      <c r="DT82" s="147">
        <v>12561</v>
      </c>
      <c r="DU82" s="147">
        <v>14</v>
      </c>
      <c r="DV82" s="147">
        <v>170</v>
      </c>
      <c r="DW82" s="147">
        <v>1029</v>
      </c>
      <c r="DX82" s="147">
        <v>12731</v>
      </c>
      <c r="DY82" s="147">
        <v>0</v>
      </c>
      <c r="DZ82" s="147">
        <v>0</v>
      </c>
      <c r="EA82" s="147">
        <v>0</v>
      </c>
    </row>
    <row r="83" spans="1:131">
      <c r="A83" s="138">
        <v>3889</v>
      </c>
      <c r="B83" s="2">
        <v>2024</v>
      </c>
      <c r="C83" s="2" t="s">
        <v>547</v>
      </c>
      <c r="D83" s="2" t="s">
        <v>549</v>
      </c>
      <c r="E83" s="140">
        <v>8</v>
      </c>
      <c r="F83" s="141" t="s">
        <v>932</v>
      </c>
      <c r="G83" s="2">
        <v>116</v>
      </c>
      <c r="H83" s="2">
        <v>27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f t="shared" si="3"/>
        <v>143</v>
      </c>
      <c r="R83" s="147">
        <v>8392</v>
      </c>
      <c r="S83" s="147">
        <v>0</v>
      </c>
      <c r="T83" s="147">
        <v>848</v>
      </c>
      <c r="U83" s="147">
        <v>2054</v>
      </c>
      <c r="V83" s="147">
        <v>2014</v>
      </c>
      <c r="W83" s="147">
        <v>3476</v>
      </c>
      <c r="X83" s="147">
        <v>39382</v>
      </c>
      <c r="Y83" s="147">
        <v>0</v>
      </c>
      <c r="Z83" s="147">
        <v>2927</v>
      </c>
      <c r="AA83" s="147">
        <v>9138</v>
      </c>
      <c r="AB83" s="147">
        <v>10364</v>
      </c>
      <c r="AC83" s="147">
        <v>16953</v>
      </c>
      <c r="AD83" s="147">
        <v>127</v>
      </c>
      <c r="AE83" s="147">
        <v>127</v>
      </c>
      <c r="AF83" s="147">
        <v>2758</v>
      </c>
      <c r="AG83" s="147">
        <v>94</v>
      </c>
      <c r="AH83" s="147">
        <v>0</v>
      </c>
      <c r="AI83" s="147">
        <v>0</v>
      </c>
      <c r="AJ83" s="147">
        <v>0</v>
      </c>
      <c r="AK83" s="147">
        <v>0</v>
      </c>
      <c r="AL83" s="147">
        <v>0</v>
      </c>
      <c r="AM83" s="147">
        <v>0</v>
      </c>
      <c r="AN83" s="147">
        <v>0</v>
      </c>
      <c r="AO83" s="147">
        <v>0</v>
      </c>
      <c r="AP83" s="147">
        <v>0</v>
      </c>
      <c r="AQ83" s="147">
        <v>0</v>
      </c>
      <c r="AR83" s="147">
        <v>0</v>
      </c>
      <c r="AS83" s="147">
        <v>0</v>
      </c>
      <c r="AZ83" s="147">
        <v>1148</v>
      </c>
      <c r="BA83" s="147">
        <v>378</v>
      </c>
      <c r="BB83" s="147">
        <v>1148</v>
      </c>
      <c r="BC83" s="147">
        <v>2728</v>
      </c>
      <c r="BD83" s="147">
        <v>1007</v>
      </c>
      <c r="BE83" s="147">
        <v>3735</v>
      </c>
      <c r="BF83" s="147">
        <v>80</v>
      </c>
      <c r="BG83" s="147">
        <v>27</v>
      </c>
      <c r="BH83" s="147">
        <v>19</v>
      </c>
      <c r="BI83" s="147">
        <v>18</v>
      </c>
      <c r="BJ83" s="147">
        <v>0</v>
      </c>
      <c r="BK83" s="147">
        <v>0</v>
      </c>
      <c r="BL83" s="147">
        <v>0</v>
      </c>
      <c r="BM83" s="147">
        <v>0</v>
      </c>
      <c r="BN83" s="147">
        <v>0</v>
      </c>
      <c r="BO83" s="147">
        <v>0</v>
      </c>
      <c r="BP83" s="147">
        <v>0</v>
      </c>
      <c r="BQ83" s="147">
        <v>0</v>
      </c>
      <c r="BR83" s="147">
        <v>0</v>
      </c>
      <c r="BS83" s="147">
        <v>0</v>
      </c>
      <c r="BT83" s="147">
        <v>0</v>
      </c>
      <c r="BU83" s="147">
        <v>0</v>
      </c>
      <c r="BV83" s="147">
        <v>0</v>
      </c>
      <c r="BW83" s="147">
        <v>0</v>
      </c>
      <c r="BX83" s="147">
        <v>0</v>
      </c>
      <c r="BY83" s="147">
        <v>0</v>
      </c>
      <c r="BZ83" s="147">
        <v>0</v>
      </c>
      <c r="CA83" s="147">
        <v>0</v>
      </c>
      <c r="CB83" s="147">
        <v>0</v>
      </c>
      <c r="CC83" s="147">
        <v>0</v>
      </c>
      <c r="CD83" s="147">
        <v>0</v>
      </c>
      <c r="CE83" s="147">
        <v>0</v>
      </c>
      <c r="CF83" s="147">
        <v>0</v>
      </c>
      <c r="CG83" s="147">
        <v>0</v>
      </c>
      <c r="CH83" s="147">
        <v>0</v>
      </c>
      <c r="CI83" s="147">
        <v>0</v>
      </c>
      <c r="CJ83" s="147">
        <v>0</v>
      </c>
      <c r="CK83" s="147">
        <v>0</v>
      </c>
      <c r="CL83" s="147">
        <v>0</v>
      </c>
      <c r="CM83" s="147">
        <v>0</v>
      </c>
      <c r="CN83" s="147">
        <v>0</v>
      </c>
      <c r="CO83" s="147">
        <v>0</v>
      </c>
      <c r="CP83" s="147">
        <v>0</v>
      </c>
      <c r="CQ83" s="147">
        <v>0</v>
      </c>
      <c r="CR83" s="147">
        <v>0</v>
      </c>
      <c r="CS83" s="147">
        <v>0</v>
      </c>
      <c r="CT83" s="147">
        <v>0</v>
      </c>
      <c r="CU83" s="147">
        <v>0</v>
      </c>
      <c r="CV83" s="147">
        <v>0</v>
      </c>
      <c r="CW83" s="147">
        <v>0</v>
      </c>
      <c r="CX83" s="147">
        <v>0</v>
      </c>
      <c r="CY83" s="147">
        <v>0</v>
      </c>
      <c r="CZ83" s="147">
        <v>0</v>
      </c>
      <c r="DA83" s="147">
        <v>0</v>
      </c>
      <c r="DB83" s="147">
        <v>0</v>
      </c>
      <c r="DC83" s="147">
        <v>8638</v>
      </c>
      <c r="DD83" s="147">
        <v>38877</v>
      </c>
      <c r="DE83" s="147">
        <v>157</v>
      </c>
      <c r="DF83" s="147">
        <v>760</v>
      </c>
      <c r="DG83" s="147">
        <v>12</v>
      </c>
      <c r="DH83" s="147">
        <v>40</v>
      </c>
      <c r="DI83" s="147">
        <v>98</v>
      </c>
      <c r="DJ83" s="147">
        <v>440</v>
      </c>
      <c r="DK83" s="147">
        <v>15</v>
      </c>
      <c r="DL83" s="147">
        <v>96</v>
      </c>
      <c r="DM83" s="147">
        <v>620</v>
      </c>
      <c r="DN83" s="147">
        <v>2904</v>
      </c>
      <c r="DO83" s="147">
        <v>9540</v>
      </c>
      <c r="DP83" s="147">
        <v>43117</v>
      </c>
      <c r="DQ83" s="147">
        <v>545</v>
      </c>
      <c r="DR83" s="147">
        <v>2549</v>
      </c>
      <c r="DS83" s="147">
        <v>8859</v>
      </c>
      <c r="DT83" s="147">
        <v>39934</v>
      </c>
      <c r="DU83" s="147">
        <v>136</v>
      </c>
      <c r="DV83" s="147">
        <v>634</v>
      </c>
      <c r="DW83" s="147">
        <v>9540</v>
      </c>
      <c r="DX83" s="147">
        <v>43117</v>
      </c>
      <c r="DY83" s="147">
        <v>28</v>
      </c>
      <c r="DZ83" s="147">
        <v>3974</v>
      </c>
      <c r="EA83" s="147">
        <v>2838</v>
      </c>
    </row>
    <row r="84" spans="1:131">
      <c r="A84" s="138">
        <v>3890</v>
      </c>
      <c r="B84" s="2">
        <v>2024</v>
      </c>
      <c r="C84" s="2" t="s">
        <v>550</v>
      </c>
      <c r="D84" s="2" t="s">
        <v>552</v>
      </c>
      <c r="E84" s="140">
        <v>8</v>
      </c>
      <c r="F84" s="141" t="s">
        <v>932</v>
      </c>
      <c r="G84" s="2">
        <v>96</v>
      </c>
      <c r="H84" s="2">
        <v>12</v>
      </c>
      <c r="I84" s="2">
        <v>0</v>
      </c>
      <c r="J84" s="2">
        <v>20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f t="shared" si="3"/>
        <v>128</v>
      </c>
      <c r="R84" s="147">
        <v>7136</v>
      </c>
      <c r="S84" s="147">
        <v>158</v>
      </c>
      <c r="T84" s="147">
        <v>786</v>
      </c>
      <c r="U84" s="147">
        <v>1545</v>
      </c>
      <c r="V84" s="147">
        <v>1577</v>
      </c>
      <c r="W84" s="147">
        <v>3070</v>
      </c>
      <c r="X84" s="147">
        <v>29125</v>
      </c>
      <c r="Y84" s="147">
        <v>321</v>
      </c>
      <c r="Z84" s="147">
        <v>2326</v>
      </c>
      <c r="AA84" s="147">
        <v>6278</v>
      </c>
      <c r="AB84" s="147">
        <v>6636</v>
      </c>
      <c r="AC84" s="147">
        <v>13564</v>
      </c>
      <c r="AD84" s="147">
        <v>96</v>
      </c>
      <c r="AE84" s="147">
        <v>96</v>
      </c>
      <c r="AF84" s="147">
        <v>4032</v>
      </c>
      <c r="AG84" s="147">
        <v>96</v>
      </c>
      <c r="AH84" s="147">
        <v>2025</v>
      </c>
      <c r="AI84" s="147">
        <v>4904</v>
      </c>
      <c r="AJ84" s="147">
        <v>14</v>
      </c>
      <c r="AK84" s="147">
        <v>18</v>
      </c>
      <c r="AL84" s="147">
        <v>2039</v>
      </c>
      <c r="AM84" s="147">
        <v>4922</v>
      </c>
      <c r="AN84" s="147">
        <v>75</v>
      </c>
      <c r="AO84" s="147">
        <v>20</v>
      </c>
      <c r="AP84" s="147">
        <v>20</v>
      </c>
      <c r="AQ84" s="147">
        <v>20</v>
      </c>
      <c r="AR84" s="147">
        <v>1951</v>
      </c>
      <c r="AS84" s="147">
        <v>1938</v>
      </c>
      <c r="AZ84" s="147">
        <v>754</v>
      </c>
      <c r="BA84" s="147">
        <v>184</v>
      </c>
      <c r="BB84" s="147">
        <v>754</v>
      </c>
      <c r="BC84" s="147">
        <v>1567</v>
      </c>
      <c r="BD84" s="147">
        <v>663</v>
      </c>
      <c r="BE84" s="147">
        <v>2230</v>
      </c>
      <c r="BF84" s="147">
        <v>15</v>
      </c>
      <c r="BG84" s="147">
        <v>12</v>
      </c>
      <c r="BH84" s="147">
        <v>12</v>
      </c>
      <c r="BI84" s="147">
        <v>12</v>
      </c>
      <c r="BJ84" s="147">
        <v>0</v>
      </c>
      <c r="BK84" s="147">
        <v>0</v>
      </c>
      <c r="BL84" s="147">
        <v>0</v>
      </c>
      <c r="BM84" s="147">
        <v>0</v>
      </c>
      <c r="BN84" s="147">
        <v>0</v>
      </c>
      <c r="BO84" s="147">
        <v>0</v>
      </c>
      <c r="BP84" s="147">
        <v>0</v>
      </c>
      <c r="BQ84" s="147">
        <v>0</v>
      </c>
      <c r="BR84" s="147">
        <v>0</v>
      </c>
      <c r="BS84" s="147">
        <v>0</v>
      </c>
      <c r="BT84" s="147">
        <v>0</v>
      </c>
      <c r="BU84" s="147">
        <v>0</v>
      </c>
      <c r="BV84" s="147">
        <v>0</v>
      </c>
      <c r="BW84" s="147">
        <v>0</v>
      </c>
      <c r="BX84" s="147">
        <v>0</v>
      </c>
      <c r="BY84" s="147">
        <v>0</v>
      </c>
      <c r="BZ84" s="147">
        <v>0</v>
      </c>
      <c r="CA84" s="147">
        <v>0</v>
      </c>
      <c r="CB84" s="147">
        <v>0</v>
      </c>
      <c r="CC84" s="147">
        <v>0</v>
      </c>
      <c r="CD84" s="147">
        <v>0</v>
      </c>
      <c r="CE84" s="147">
        <v>0</v>
      </c>
      <c r="CF84" s="147">
        <v>0</v>
      </c>
      <c r="CG84" s="147">
        <v>0</v>
      </c>
      <c r="CH84" s="147">
        <v>0</v>
      </c>
      <c r="CI84" s="147">
        <v>0</v>
      </c>
      <c r="CJ84" s="147">
        <v>0</v>
      </c>
      <c r="CK84" s="147">
        <v>0</v>
      </c>
      <c r="CL84" s="147">
        <v>0</v>
      </c>
      <c r="CM84" s="147">
        <v>0</v>
      </c>
      <c r="CN84" s="147">
        <v>0</v>
      </c>
      <c r="CO84" s="147">
        <v>0</v>
      </c>
      <c r="CP84" s="147">
        <v>0</v>
      </c>
      <c r="CQ84" s="147">
        <v>0</v>
      </c>
      <c r="CR84" s="147">
        <v>0</v>
      </c>
      <c r="CS84" s="147">
        <v>0</v>
      </c>
      <c r="CT84" s="147">
        <v>0</v>
      </c>
      <c r="CU84" s="147">
        <v>0</v>
      </c>
      <c r="CV84" s="147">
        <v>0</v>
      </c>
      <c r="CW84" s="147">
        <v>0</v>
      </c>
      <c r="CX84" s="147">
        <v>0</v>
      </c>
      <c r="CY84" s="147">
        <v>0</v>
      </c>
      <c r="CZ84" s="147">
        <v>0</v>
      </c>
      <c r="DA84" s="147">
        <v>0</v>
      </c>
      <c r="DB84" s="147">
        <v>0</v>
      </c>
      <c r="DC84" s="147">
        <v>8264</v>
      </c>
      <c r="DD84" s="147">
        <v>30737</v>
      </c>
      <c r="DE84" s="147">
        <v>258</v>
      </c>
      <c r="DF84" s="147">
        <v>895</v>
      </c>
      <c r="DG84" s="147">
        <v>54</v>
      </c>
      <c r="DH84" s="147">
        <v>178</v>
      </c>
      <c r="DI84" s="147">
        <v>229</v>
      </c>
      <c r="DJ84" s="147">
        <v>737</v>
      </c>
      <c r="DK84" s="147">
        <v>28</v>
      </c>
      <c r="DL84" s="147">
        <v>82</v>
      </c>
      <c r="DM84" s="147">
        <v>1096</v>
      </c>
      <c r="DN84" s="147">
        <v>3648</v>
      </c>
      <c r="DO84" s="147">
        <v>9929</v>
      </c>
      <c r="DP84" s="147">
        <v>36277</v>
      </c>
      <c r="DQ84" s="147">
        <v>1139</v>
      </c>
      <c r="DR84" s="147">
        <v>3521</v>
      </c>
      <c r="DS84" s="147">
        <v>8537</v>
      </c>
      <c r="DT84" s="147">
        <v>31856</v>
      </c>
      <c r="DU84" s="147">
        <v>253</v>
      </c>
      <c r="DV84" s="147">
        <v>900</v>
      </c>
      <c r="DW84" s="147">
        <v>9929</v>
      </c>
      <c r="DX84" s="147">
        <v>36277</v>
      </c>
      <c r="DY84" s="147">
        <v>8</v>
      </c>
      <c r="DZ84" s="147">
        <v>2154</v>
      </c>
      <c r="EA84" s="147">
        <v>4122</v>
      </c>
    </row>
    <row r="85" spans="1:131">
      <c r="A85" s="138">
        <v>4606</v>
      </c>
      <c r="B85" s="2">
        <v>2024</v>
      </c>
      <c r="C85" s="2" t="s">
        <v>553</v>
      </c>
      <c r="D85" s="2" t="s">
        <v>555</v>
      </c>
      <c r="E85" s="140">
        <v>8</v>
      </c>
      <c r="F85" s="141" t="s">
        <v>932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22</v>
      </c>
      <c r="N85" s="2">
        <v>34</v>
      </c>
      <c r="O85" s="2">
        <v>0</v>
      </c>
      <c r="P85" s="2">
        <f t="shared" si="3"/>
        <v>56</v>
      </c>
      <c r="R85" s="147">
        <v>0</v>
      </c>
      <c r="S85" s="147">
        <v>0</v>
      </c>
      <c r="T85" s="147">
        <v>0</v>
      </c>
      <c r="U85" s="147">
        <v>0</v>
      </c>
      <c r="V85" s="147">
        <v>0</v>
      </c>
      <c r="W85" s="147">
        <v>0</v>
      </c>
      <c r="X85" s="147">
        <v>0</v>
      </c>
      <c r="Y85" s="147">
        <v>0</v>
      </c>
      <c r="Z85" s="147">
        <v>0</v>
      </c>
      <c r="AA85" s="147">
        <v>0</v>
      </c>
      <c r="AB85" s="147">
        <v>0</v>
      </c>
      <c r="AC85" s="147">
        <v>0</v>
      </c>
      <c r="AD85" s="147">
        <v>0</v>
      </c>
      <c r="AE85" s="147">
        <v>0</v>
      </c>
      <c r="AF85" s="147">
        <v>0</v>
      </c>
      <c r="AG85" s="147">
        <v>0</v>
      </c>
      <c r="AH85" s="147">
        <v>0</v>
      </c>
      <c r="AI85" s="147">
        <v>0</v>
      </c>
      <c r="AJ85" s="147">
        <v>0</v>
      </c>
      <c r="AK85" s="147">
        <v>0</v>
      </c>
      <c r="AL85" s="147">
        <v>0</v>
      </c>
      <c r="AM85" s="147">
        <v>0</v>
      </c>
      <c r="AN85" s="147">
        <v>0</v>
      </c>
      <c r="AO85" s="147">
        <v>0</v>
      </c>
      <c r="AP85" s="147">
        <v>0</v>
      </c>
      <c r="AQ85" s="147">
        <v>0</v>
      </c>
      <c r="AR85" s="147">
        <v>0</v>
      </c>
      <c r="AS85" s="147">
        <v>0</v>
      </c>
      <c r="AZ85" s="147">
        <v>0</v>
      </c>
      <c r="BA85" s="147">
        <v>0</v>
      </c>
      <c r="BB85" s="147">
        <v>0</v>
      </c>
      <c r="BC85" s="147">
        <v>0</v>
      </c>
      <c r="BD85" s="147">
        <v>0</v>
      </c>
      <c r="BE85" s="147">
        <v>0</v>
      </c>
      <c r="BF85" s="147">
        <v>0</v>
      </c>
      <c r="BG85" s="147">
        <v>0</v>
      </c>
      <c r="BH85" s="147">
        <v>0</v>
      </c>
      <c r="BI85" s="147">
        <v>0</v>
      </c>
      <c r="BJ85" s="147">
        <v>0</v>
      </c>
      <c r="BK85" s="147">
        <v>0</v>
      </c>
      <c r="BL85" s="147">
        <v>0</v>
      </c>
      <c r="BM85" s="147">
        <v>0</v>
      </c>
      <c r="BN85" s="147">
        <v>0</v>
      </c>
      <c r="BO85" s="147">
        <v>0</v>
      </c>
      <c r="BP85" s="147">
        <v>0</v>
      </c>
      <c r="BQ85" s="147">
        <v>0</v>
      </c>
      <c r="BR85" s="147">
        <v>0</v>
      </c>
      <c r="BS85" s="147">
        <v>0</v>
      </c>
      <c r="BT85" s="147">
        <v>0</v>
      </c>
      <c r="BU85" s="147">
        <v>0</v>
      </c>
      <c r="BV85" s="147">
        <v>0</v>
      </c>
      <c r="BW85" s="147">
        <v>0</v>
      </c>
      <c r="BX85" s="147">
        <v>0</v>
      </c>
      <c r="BY85" s="147">
        <v>534</v>
      </c>
      <c r="BZ85" s="147">
        <v>7307</v>
      </c>
      <c r="CA85" s="147">
        <v>0</v>
      </c>
      <c r="CB85" s="147">
        <v>22</v>
      </c>
      <c r="CC85" s="147">
        <v>22</v>
      </c>
      <c r="CD85" s="147">
        <v>22</v>
      </c>
      <c r="CE85" s="147">
        <v>0</v>
      </c>
      <c r="CF85" s="147">
        <v>0</v>
      </c>
      <c r="CG85" s="147">
        <v>0</v>
      </c>
      <c r="CH85" s="147">
        <v>0</v>
      </c>
      <c r="CI85" s="147">
        <v>0</v>
      </c>
      <c r="CJ85" s="147">
        <v>0</v>
      </c>
      <c r="CK85" s="147">
        <v>1008</v>
      </c>
      <c r="CL85" s="147">
        <v>6298</v>
      </c>
      <c r="CM85" s="147">
        <v>126</v>
      </c>
      <c r="CN85" s="147">
        <v>27</v>
      </c>
      <c r="CO85" s="147">
        <v>27</v>
      </c>
      <c r="CP85" s="147">
        <v>22</v>
      </c>
      <c r="CQ85" s="147">
        <v>0</v>
      </c>
      <c r="CR85" s="147">
        <v>0</v>
      </c>
      <c r="CS85" s="147">
        <v>0</v>
      </c>
      <c r="CT85" s="147">
        <v>0</v>
      </c>
      <c r="CU85" s="147">
        <v>0</v>
      </c>
      <c r="CV85" s="147">
        <v>0</v>
      </c>
      <c r="CW85" s="147">
        <v>0</v>
      </c>
      <c r="CX85" s="147">
        <v>0</v>
      </c>
      <c r="CY85" s="147">
        <v>0</v>
      </c>
      <c r="CZ85" s="147">
        <v>0</v>
      </c>
      <c r="DA85" s="147">
        <v>0</v>
      </c>
      <c r="DB85" s="147">
        <v>0</v>
      </c>
      <c r="DC85" s="147">
        <v>1305</v>
      </c>
      <c r="DD85" s="147">
        <v>11685</v>
      </c>
      <c r="DE85" s="147">
        <v>54</v>
      </c>
      <c r="DF85" s="147">
        <v>377</v>
      </c>
      <c r="DG85" s="147">
        <v>8</v>
      </c>
      <c r="DH85" s="147">
        <v>45</v>
      </c>
      <c r="DI85" s="147">
        <v>12</v>
      </c>
      <c r="DJ85" s="147">
        <v>126</v>
      </c>
      <c r="DK85" s="147">
        <v>3</v>
      </c>
      <c r="DL85" s="147">
        <v>32</v>
      </c>
      <c r="DM85" s="147">
        <v>160</v>
      </c>
      <c r="DN85" s="147">
        <v>1340</v>
      </c>
      <c r="DO85" s="147">
        <v>1542</v>
      </c>
      <c r="DP85" s="147">
        <v>13605</v>
      </c>
      <c r="DQ85" s="147">
        <v>156</v>
      </c>
      <c r="DR85" s="147">
        <v>1271</v>
      </c>
      <c r="DS85" s="147">
        <v>1366</v>
      </c>
      <c r="DT85" s="147">
        <v>12141</v>
      </c>
      <c r="DU85" s="147">
        <v>20</v>
      </c>
      <c r="DV85" s="147">
        <v>193</v>
      </c>
      <c r="DW85" s="147">
        <v>1542</v>
      </c>
      <c r="DX85" s="147">
        <v>13605</v>
      </c>
      <c r="DY85" s="147">
        <v>0</v>
      </c>
      <c r="DZ85" s="147">
        <v>0</v>
      </c>
      <c r="EA85" s="147">
        <v>126</v>
      </c>
    </row>
    <row r="86" spans="1:131">
      <c r="A86" s="138">
        <v>4911</v>
      </c>
      <c r="B86" s="2">
        <v>2024</v>
      </c>
      <c r="C86" s="2" t="s">
        <v>556</v>
      </c>
      <c r="D86" s="2" t="s">
        <v>558</v>
      </c>
      <c r="E86" s="140">
        <v>8</v>
      </c>
      <c r="F86" s="141" t="s">
        <v>932</v>
      </c>
      <c r="G86" s="2">
        <v>4</v>
      </c>
      <c r="H86" s="2">
        <v>1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f t="shared" si="3"/>
        <v>5</v>
      </c>
      <c r="R86" s="147">
        <v>139</v>
      </c>
      <c r="S86" s="147">
        <v>0</v>
      </c>
      <c r="T86" s="147">
        <v>11</v>
      </c>
      <c r="U86" s="147">
        <v>44</v>
      </c>
      <c r="V86" s="147">
        <v>29</v>
      </c>
      <c r="W86" s="147">
        <v>55</v>
      </c>
      <c r="X86" s="147">
        <v>318</v>
      </c>
      <c r="Y86" s="147">
        <v>0</v>
      </c>
      <c r="Z86" s="147">
        <v>26</v>
      </c>
      <c r="AA86" s="147">
        <v>105</v>
      </c>
      <c r="AB86" s="147">
        <v>67</v>
      </c>
      <c r="AC86" s="147">
        <v>120</v>
      </c>
      <c r="AD86" s="147">
        <v>4</v>
      </c>
      <c r="AE86" s="147">
        <v>6</v>
      </c>
      <c r="AF86" s="147">
        <v>155</v>
      </c>
      <c r="AG86" s="147">
        <v>4</v>
      </c>
      <c r="AH86" s="147">
        <v>0</v>
      </c>
      <c r="AI86" s="147">
        <v>0</v>
      </c>
      <c r="AJ86" s="147">
        <v>0</v>
      </c>
      <c r="AK86" s="147">
        <v>0</v>
      </c>
      <c r="AL86" s="147">
        <v>0</v>
      </c>
      <c r="AM86" s="147">
        <v>0</v>
      </c>
      <c r="AN86" s="147">
        <v>0</v>
      </c>
      <c r="AO86" s="147">
        <v>0</v>
      </c>
      <c r="AP86" s="147">
        <v>0</v>
      </c>
      <c r="AQ86" s="147">
        <v>0</v>
      </c>
      <c r="AR86" s="147">
        <v>0</v>
      </c>
      <c r="AS86" s="147">
        <v>0</v>
      </c>
      <c r="AZ86" s="147">
        <v>14</v>
      </c>
      <c r="BA86" s="147">
        <v>12</v>
      </c>
      <c r="BB86" s="147">
        <v>14</v>
      </c>
      <c r="BC86" s="147">
        <v>14</v>
      </c>
      <c r="BD86" s="147">
        <v>14</v>
      </c>
      <c r="BE86" s="147">
        <v>28</v>
      </c>
      <c r="BF86" s="147">
        <v>0</v>
      </c>
      <c r="BG86" s="147">
        <v>1</v>
      </c>
      <c r="BH86" s="147">
        <v>2</v>
      </c>
      <c r="BI86" s="147">
        <v>1</v>
      </c>
      <c r="BJ86" s="147">
        <v>0</v>
      </c>
      <c r="BK86" s="147">
        <v>0</v>
      </c>
      <c r="BL86" s="147">
        <v>0</v>
      </c>
      <c r="BM86" s="147">
        <v>0</v>
      </c>
      <c r="BN86" s="147">
        <v>0</v>
      </c>
      <c r="BO86" s="147">
        <v>0</v>
      </c>
      <c r="BP86" s="147">
        <v>35</v>
      </c>
      <c r="BQ86" s="147">
        <v>6065</v>
      </c>
      <c r="BR86" s="147">
        <v>0</v>
      </c>
      <c r="BS86" s="147">
        <v>22</v>
      </c>
      <c r="BT86" s="147">
        <v>22</v>
      </c>
      <c r="BU86" s="147">
        <v>16</v>
      </c>
      <c r="BV86" s="147">
        <v>0</v>
      </c>
      <c r="BW86" s="147">
        <v>0</v>
      </c>
      <c r="BX86" s="147">
        <v>0</v>
      </c>
      <c r="BY86" s="147">
        <v>0</v>
      </c>
      <c r="BZ86" s="147">
        <v>0</v>
      </c>
      <c r="CA86" s="147">
        <v>0</v>
      </c>
      <c r="CB86" s="147">
        <v>0</v>
      </c>
      <c r="CC86" s="147">
        <v>0</v>
      </c>
      <c r="CD86" s="147">
        <v>0</v>
      </c>
      <c r="CE86" s="147">
        <v>0</v>
      </c>
      <c r="CF86" s="147">
        <v>0</v>
      </c>
      <c r="CG86" s="147">
        <v>0</v>
      </c>
      <c r="CH86" s="147">
        <v>0</v>
      </c>
      <c r="CI86" s="147">
        <v>0</v>
      </c>
      <c r="CJ86" s="147">
        <v>0</v>
      </c>
      <c r="CK86" s="147">
        <v>0</v>
      </c>
      <c r="CL86" s="147">
        <v>0</v>
      </c>
      <c r="CM86" s="147">
        <v>0</v>
      </c>
      <c r="CN86" s="147">
        <v>0</v>
      </c>
      <c r="CO86" s="147">
        <v>0</v>
      </c>
      <c r="CP86" s="147">
        <v>0</v>
      </c>
      <c r="CQ86" s="147">
        <v>0</v>
      </c>
      <c r="CR86" s="147">
        <v>0</v>
      </c>
      <c r="CS86" s="147">
        <v>0</v>
      </c>
      <c r="CT86" s="147">
        <v>0</v>
      </c>
      <c r="CU86" s="147">
        <v>0</v>
      </c>
      <c r="CV86" s="147">
        <v>0</v>
      </c>
      <c r="CW86" s="147">
        <v>0</v>
      </c>
      <c r="CX86" s="147">
        <v>0</v>
      </c>
      <c r="CY86" s="147">
        <v>0</v>
      </c>
      <c r="CZ86" s="147">
        <v>0</v>
      </c>
      <c r="DA86" s="147">
        <v>0</v>
      </c>
      <c r="DB86" s="147">
        <v>0</v>
      </c>
      <c r="DC86" s="147">
        <v>186</v>
      </c>
      <c r="DD86" s="147">
        <v>6407</v>
      </c>
      <c r="DE86" s="147">
        <v>2</v>
      </c>
      <c r="DF86" s="147">
        <v>4</v>
      </c>
      <c r="DG86" s="147">
        <v>0</v>
      </c>
      <c r="DH86" s="147">
        <v>0</v>
      </c>
      <c r="DI86" s="147">
        <v>0</v>
      </c>
      <c r="DJ86" s="147">
        <v>0</v>
      </c>
      <c r="DK86" s="147">
        <v>0</v>
      </c>
      <c r="DL86" s="147">
        <v>0</v>
      </c>
      <c r="DM86" s="147">
        <v>0</v>
      </c>
      <c r="DN86" s="147">
        <v>0</v>
      </c>
      <c r="DO86" s="147">
        <v>188</v>
      </c>
      <c r="DP86" s="147">
        <v>6411</v>
      </c>
      <c r="DQ86" s="147">
        <v>0</v>
      </c>
      <c r="DR86" s="147">
        <v>0</v>
      </c>
      <c r="DS86" s="147">
        <v>188</v>
      </c>
      <c r="DT86" s="147">
        <v>6411</v>
      </c>
      <c r="DU86" s="147">
        <v>0</v>
      </c>
      <c r="DV86" s="147">
        <v>0</v>
      </c>
      <c r="DW86" s="147">
        <v>188</v>
      </c>
      <c r="DX86" s="147">
        <v>6411</v>
      </c>
      <c r="DY86" s="147">
        <v>0</v>
      </c>
      <c r="DZ86" s="147">
        <v>0</v>
      </c>
      <c r="EA86" s="147">
        <v>155</v>
      </c>
    </row>
    <row r="87" spans="1:131">
      <c r="A87" s="138">
        <v>6403</v>
      </c>
      <c r="B87" s="2">
        <v>2024</v>
      </c>
      <c r="C87" s="2" t="s">
        <v>559</v>
      </c>
      <c r="D87" s="2" t="s">
        <v>561</v>
      </c>
      <c r="E87" s="140">
        <v>8</v>
      </c>
      <c r="F87" s="141" t="s">
        <v>932</v>
      </c>
      <c r="G87" s="2">
        <v>11</v>
      </c>
      <c r="H87" s="2">
        <v>2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f t="shared" si="3"/>
        <v>13</v>
      </c>
      <c r="R87" s="147">
        <v>205</v>
      </c>
      <c r="S87" s="147">
        <v>0</v>
      </c>
      <c r="T87" s="147">
        <v>50</v>
      </c>
      <c r="U87" s="147">
        <v>82</v>
      </c>
      <c r="V87" s="147">
        <v>30</v>
      </c>
      <c r="W87" s="147">
        <v>43</v>
      </c>
      <c r="X87" s="147">
        <v>854</v>
      </c>
      <c r="Y87" s="147">
        <v>0</v>
      </c>
      <c r="Z87" s="147">
        <v>120</v>
      </c>
      <c r="AA87" s="147">
        <v>252</v>
      </c>
      <c r="AB87" s="147">
        <v>166</v>
      </c>
      <c r="AC87" s="147">
        <v>316</v>
      </c>
      <c r="AD87" s="147">
        <v>11</v>
      </c>
      <c r="AE87" s="147">
        <v>9</v>
      </c>
      <c r="AF87" s="147">
        <v>316</v>
      </c>
      <c r="AG87" s="147">
        <v>11</v>
      </c>
      <c r="AH87" s="147">
        <v>0</v>
      </c>
      <c r="AI87" s="147">
        <v>0</v>
      </c>
      <c r="AJ87" s="147">
        <v>0</v>
      </c>
      <c r="AK87" s="147">
        <v>0</v>
      </c>
      <c r="AL87" s="147">
        <v>0</v>
      </c>
      <c r="AM87" s="147">
        <v>0</v>
      </c>
      <c r="AN87" s="147">
        <v>0</v>
      </c>
      <c r="AO87" s="147">
        <v>0</v>
      </c>
      <c r="AP87" s="147">
        <v>0</v>
      </c>
      <c r="AQ87" s="147">
        <v>0</v>
      </c>
      <c r="AR87" s="147">
        <v>0</v>
      </c>
      <c r="AS87" s="147">
        <v>0</v>
      </c>
      <c r="AZ87" s="147">
        <v>20</v>
      </c>
      <c r="BA87" s="147">
        <v>7</v>
      </c>
      <c r="BB87" s="147">
        <v>20</v>
      </c>
      <c r="BC87" s="147">
        <v>33</v>
      </c>
      <c r="BD87" s="147">
        <v>18</v>
      </c>
      <c r="BE87" s="147">
        <v>51</v>
      </c>
      <c r="BF87" s="147">
        <v>5</v>
      </c>
      <c r="BG87" s="147">
        <v>2</v>
      </c>
      <c r="BH87" s="147">
        <v>2</v>
      </c>
      <c r="BI87" s="147">
        <v>2</v>
      </c>
      <c r="BJ87" s="147">
        <v>0</v>
      </c>
      <c r="BK87" s="147">
        <v>0</v>
      </c>
      <c r="BL87" s="147">
        <v>0</v>
      </c>
      <c r="BM87" s="147">
        <v>0</v>
      </c>
      <c r="BN87" s="147">
        <v>0</v>
      </c>
      <c r="BO87" s="147">
        <v>0</v>
      </c>
      <c r="BP87" s="147">
        <v>0</v>
      </c>
      <c r="BQ87" s="147">
        <v>0</v>
      </c>
      <c r="BR87" s="147">
        <v>0</v>
      </c>
      <c r="BS87" s="147">
        <v>0</v>
      </c>
      <c r="BT87" s="147">
        <v>0</v>
      </c>
      <c r="BU87" s="147">
        <v>0</v>
      </c>
      <c r="BV87" s="147">
        <v>0</v>
      </c>
      <c r="BW87" s="147">
        <v>0</v>
      </c>
      <c r="BX87" s="147">
        <v>0</v>
      </c>
      <c r="BY87" s="147">
        <v>0</v>
      </c>
      <c r="BZ87" s="147">
        <v>0</v>
      </c>
      <c r="CA87" s="147">
        <v>0</v>
      </c>
      <c r="CB87" s="147">
        <v>0</v>
      </c>
      <c r="CC87" s="147">
        <v>0</v>
      </c>
      <c r="CD87" s="147">
        <v>0</v>
      </c>
      <c r="CE87" s="147">
        <v>0</v>
      </c>
      <c r="CF87" s="147">
        <v>0</v>
      </c>
      <c r="CG87" s="147">
        <v>0</v>
      </c>
      <c r="CH87" s="147">
        <v>0</v>
      </c>
      <c r="CI87" s="147">
        <v>0</v>
      </c>
      <c r="CJ87" s="147">
        <v>0</v>
      </c>
      <c r="CK87" s="147">
        <v>0</v>
      </c>
      <c r="CL87" s="147">
        <v>0</v>
      </c>
      <c r="CM87" s="147">
        <v>0</v>
      </c>
      <c r="CN87" s="147">
        <v>0</v>
      </c>
      <c r="CO87" s="147">
        <v>0</v>
      </c>
      <c r="CP87" s="147">
        <v>0</v>
      </c>
      <c r="CQ87" s="147">
        <v>0</v>
      </c>
      <c r="CR87" s="147">
        <v>0</v>
      </c>
      <c r="CS87" s="147">
        <v>0</v>
      </c>
      <c r="CT87" s="147">
        <v>0</v>
      </c>
      <c r="CU87" s="147">
        <v>0</v>
      </c>
      <c r="CV87" s="147">
        <v>0</v>
      </c>
      <c r="CW87" s="147">
        <v>0</v>
      </c>
      <c r="CX87" s="147">
        <v>0</v>
      </c>
      <c r="CY87" s="147">
        <v>0</v>
      </c>
      <c r="CZ87" s="147">
        <v>0</v>
      </c>
      <c r="DA87" s="147">
        <v>0</v>
      </c>
      <c r="DB87" s="147">
        <v>0</v>
      </c>
      <c r="DC87" s="147">
        <v>203</v>
      </c>
      <c r="DD87" s="147">
        <v>873</v>
      </c>
      <c r="DE87" s="147">
        <v>8</v>
      </c>
      <c r="DF87" s="147">
        <v>11</v>
      </c>
      <c r="DG87" s="147">
        <v>5</v>
      </c>
      <c r="DH87" s="147">
        <v>10</v>
      </c>
      <c r="DI87" s="147">
        <v>4</v>
      </c>
      <c r="DJ87" s="147">
        <v>4</v>
      </c>
      <c r="DK87" s="147">
        <v>0</v>
      </c>
      <c r="DL87" s="147">
        <v>0</v>
      </c>
      <c r="DM87" s="147">
        <v>5</v>
      </c>
      <c r="DN87" s="147">
        <v>7</v>
      </c>
      <c r="DO87" s="147">
        <v>225</v>
      </c>
      <c r="DP87" s="147">
        <v>905</v>
      </c>
      <c r="DQ87" s="147">
        <v>17</v>
      </c>
      <c r="DR87" s="147">
        <v>45</v>
      </c>
      <c r="DS87" s="147">
        <v>203</v>
      </c>
      <c r="DT87" s="147">
        <v>853</v>
      </c>
      <c r="DU87" s="147">
        <v>5</v>
      </c>
      <c r="DV87" s="147">
        <v>7</v>
      </c>
      <c r="DW87" s="147">
        <v>225</v>
      </c>
      <c r="DX87" s="147">
        <v>905</v>
      </c>
      <c r="DY87" s="147">
        <v>0</v>
      </c>
      <c r="DZ87" s="147">
        <v>0</v>
      </c>
      <c r="EA87" s="147">
        <v>321</v>
      </c>
    </row>
    <row r="88" spans="1:131">
      <c r="A88" s="138">
        <v>4887</v>
      </c>
      <c r="B88" s="2">
        <v>2024</v>
      </c>
      <c r="C88" s="2" t="s">
        <v>562</v>
      </c>
      <c r="D88" s="2" t="s">
        <v>564</v>
      </c>
      <c r="E88" s="140">
        <v>8</v>
      </c>
      <c r="F88" s="141" t="s">
        <v>933</v>
      </c>
      <c r="G88" s="2">
        <v>99</v>
      </c>
      <c r="H88" s="2">
        <v>15</v>
      </c>
      <c r="I88" s="2">
        <v>0</v>
      </c>
      <c r="J88" s="2">
        <v>0</v>
      </c>
      <c r="K88" s="2">
        <v>0</v>
      </c>
      <c r="L88" s="2">
        <v>0</v>
      </c>
      <c r="M88" s="2">
        <v>40</v>
      </c>
      <c r="N88" s="2">
        <v>30</v>
      </c>
      <c r="O88" s="2">
        <v>0</v>
      </c>
      <c r="P88" s="2">
        <f t="shared" si="3"/>
        <v>184</v>
      </c>
      <c r="R88" s="147">
        <v>2644</v>
      </c>
      <c r="S88" s="147">
        <v>0</v>
      </c>
      <c r="T88" s="147">
        <v>362</v>
      </c>
      <c r="U88" s="147">
        <v>735</v>
      </c>
      <c r="V88" s="147">
        <v>619</v>
      </c>
      <c r="W88" s="147">
        <v>928</v>
      </c>
      <c r="X88" s="147">
        <v>12717</v>
      </c>
      <c r="Y88" s="147">
        <v>0</v>
      </c>
      <c r="Z88" s="147">
        <v>1437</v>
      </c>
      <c r="AA88" s="147">
        <v>3475</v>
      </c>
      <c r="AB88" s="147">
        <v>2935</v>
      </c>
      <c r="AC88" s="147">
        <v>4870</v>
      </c>
      <c r="AD88" s="147">
        <v>99</v>
      </c>
      <c r="AE88" s="147">
        <v>56</v>
      </c>
      <c r="AF88" s="147">
        <v>1876</v>
      </c>
      <c r="AG88" s="147">
        <v>99</v>
      </c>
      <c r="AH88" s="147">
        <v>0</v>
      </c>
      <c r="AI88" s="147">
        <v>0</v>
      </c>
      <c r="AJ88" s="147">
        <v>0</v>
      </c>
      <c r="AK88" s="147">
        <v>0</v>
      </c>
      <c r="AL88" s="147">
        <v>0</v>
      </c>
      <c r="AM88" s="147">
        <v>0</v>
      </c>
      <c r="AN88" s="147">
        <v>0</v>
      </c>
      <c r="AO88" s="147">
        <v>0</v>
      </c>
      <c r="AP88" s="147">
        <v>0</v>
      </c>
      <c r="AQ88" s="147">
        <v>0</v>
      </c>
      <c r="AR88" s="147">
        <v>0</v>
      </c>
      <c r="AS88" s="147">
        <v>0</v>
      </c>
      <c r="AZ88" s="147">
        <v>493</v>
      </c>
      <c r="BA88" s="147">
        <v>139</v>
      </c>
      <c r="BB88" s="147">
        <v>493</v>
      </c>
      <c r="BC88" s="147">
        <v>1199</v>
      </c>
      <c r="BD88" s="147">
        <v>462</v>
      </c>
      <c r="BE88" s="147">
        <v>1661</v>
      </c>
      <c r="BF88" s="147">
        <v>92</v>
      </c>
      <c r="BG88" s="147">
        <v>15</v>
      </c>
      <c r="BH88" s="147">
        <v>11</v>
      </c>
      <c r="BI88" s="147">
        <v>15</v>
      </c>
      <c r="BJ88" s="147">
        <v>0</v>
      </c>
      <c r="BK88" s="147">
        <v>0</v>
      </c>
      <c r="BL88" s="147">
        <v>0</v>
      </c>
      <c r="BM88" s="147">
        <v>0</v>
      </c>
      <c r="BN88" s="147">
        <v>0</v>
      </c>
      <c r="BO88" s="147">
        <v>0</v>
      </c>
      <c r="BP88" s="147">
        <v>0</v>
      </c>
      <c r="BQ88" s="147">
        <v>0</v>
      </c>
      <c r="BR88" s="147">
        <v>0</v>
      </c>
      <c r="BS88" s="147">
        <v>0</v>
      </c>
      <c r="BT88" s="147">
        <v>0</v>
      </c>
      <c r="BU88" s="147">
        <v>0</v>
      </c>
      <c r="BV88" s="147">
        <v>0</v>
      </c>
      <c r="BW88" s="147">
        <v>0</v>
      </c>
      <c r="BX88" s="147">
        <v>0</v>
      </c>
      <c r="BY88" s="147">
        <v>567</v>
      </c>
      <c r="BZ88" s="147">
        <v>7916</v>
      </c>
      <c r="CA88" s="147">
        <v>0</v>
      </c>
      <c r="CB88" s="147">
        <v>40</v>
      </c>
      <c r="CC88" s="147">
        <v>30</v>
      </c>
      <c r="CD88" s="147">
        <v>40</v>
      </c>
      <c r="CE88" s="147">
        <v>203</v>
      </c>
      <c r="CF88" s="147">
        <v>1337</v>
      </c>
      <c r="CG88" s="147">
        <v>0</v>
      </c>
      <c r="CH88" s="147">
        <v>6</v>
      </c>
      <c r="CI88" s="147">
        <v>10</v>
      </c>
      <c r="CJ88" s="147">
        <v>6</v>
      </c>
      <c r="CK88" s="147">
        <v>454</v>
      </c>
      <c r="CL88" s="147">
        <v>3311</v>
      </c>
      <c r="CM88" s="147">
        <v>0</v>
      </c>
      <c r="CN88" s="147">
        <v>24</v>
      </c>
      <c r="CO88" s="147">
        <v>16</v>
      </c>
      <c r="CP88" s="147">
        <v>24</v>
      </c>
      <c r="CQ88" s="147">
        <v>0</v>
      </c>
      <c r="CR88" s="147">
        <v>0</v>
      </c>
      <c r="CS88" s="147">
        <v>0</v>
      </c>
      <c r="CT88" s="147">
        <v>0</v>
      </c>
      <c r="CU88" s="147">
        <v>0</v>
      </c>
      <c r="CV88" s="147">
        <v>0</v>
      </c>
      <c r="CW88" s="147">
        <v>0</v>
      </c>
      <c r="CX88" s="147">
        <v>0</v>
      </c>
      <c r="CY88" s="147">
        <v>0</v>
      </c>
      <c r="CZ88" s="147">
        <v>0</v>
      </c>
      <c r="DA88" s="147">
        <v>0</v>
      </c>
      <c r="DB88" s="147">
        <v>0</v>
      </c>
      <c r="DC88" s="147">
        <v>2866</v>
      </c>
      <c r="DD88" s="147">
        <v>18320</v>
      </c>
      <c r="DE88" s="147">
        <v>400</v>
      </c>
      <c r="DF88" s="147">
        <v>2407</v>
      </c>
      <c r="DG88" s="147">
        <v>7</v>
      </c>
      <c r="DH88" s="147">
        <v>52</v>
      </c>
      <c r="DI88" s="147">
        <v>97</v>
      </c>
      <c r="DJ88" s="147">
        <v>637</v>
      </c>
      <c r="DK88" s="147">
        <v>7</v>
      </c>
      <c r="DL88" s="147">
        <v>40</v>
      </c>
      <c r="DM88" s="147">
        <v>984</v>
      </c>
      <c r="DN88" s="147">
        <v>5486</v>
      </c>
      <c r="DO88" s="147">
        <v>4361</v>
      </c>
      <c r="DP88" s="147">
        <v>26942</v>
      </c>
      <c r="DQ88" s="147">
        <v>952</v>
      </c>
      <c r="DR88" s="147">
        <v>5146</v>
      </c>
      <c r="DS88" s="147">
        <v>3344</v>
      </c>
      <c r="DT88" s="147">
        <v>21340</v>
      </c>
      <c r="DU88" s="147">
        <v>65</v>
      </c>
      <c r="DV88" s="147">
        <v>456</v>
      </c>
      <c r="DW88" s="147">
        <v>4361</v>
      </c>
      <c r="DX88" s="147">
        <v>26942</v>
      </c>
      <c r="DY88" s="147">
        <v>0</v>
      </c>
      <c r="DZ88" s="147">
        <v>0</v>
      </c>
      <c r="EA88" s="147">
        <v>1968</v>
      </c>
    </row>
    <row r="89" spans="1:131">
      <c r="A89" s="138">
        <v>5884</v>
      </c>
      <c r="B89" s="2">
        <v>2024</v>
      </c>
      <c r="C89" s="2" t="s">
        <v>566</v>
      </c>
      <c r="D89" s="2" t="s">
        <v>564</v>
      </c>
      <c r="E89" s="140">
        <v>8</v>
      </c>
      <c r="F89" s="141" t="s">
        <v>933</v>
      </c>
      <c r="G89" s="2">
        <v>197</v>
      </c>
      <c r="H89" s="2">
        <v>30</v>
      </c>
      <c r="I89" s="2">
        <v>0</v>
      </c>
      <c r="J89" s="2">
        <v>28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f t="shared" si="3"/>
        <v>255</v>
      </c>
      <c r="R89" s="147">
        <v>10143</v>
      </c>
      <c r="S89" s="147">
        <v>1</v>
      </c>
      <c r="T89" s="147">
        <v>1345</v>
      </c>
      <c r="U89" s="147">
        <v>2487</v>
      </c>
      <c r="V89" s="147">
        <v>2145</v>
      </c>
      <c r="W89" s="147">
        <v>4165</v>
      </c>
      <c r="X89" s="147">
        <v>43935</v>
      </c>
      <c r="Y89" s="147">
        <v>27</v>
      </c>
      <c r="Z89" s="147">
        <v>5092</v>
      </c>
      <c r="AA89" s="147">
        <v>10734</v>
      </c>
      <c r="AB89" s="147">
        <v>9239</v>
      </c>
      <c r="AC89" s="147">
        <v>18843</v>
      </c>
      <c r="AD89" s="147">
        <v>197</v>
      </c>
      <c r="AE89" s="147">
        <v>155</v>
      </c>
      <c r="AF89" s="147">
        <v>8212</v>
      </c>
      <c r="AG89" s="147">
        <v>197</v>
      </c>
      <c r="AH89" s="147">
        <v>1906</v>
      </c>
      <c r="AI89" s="147">
        <v>4125</v>
      </c>
      <c r="AJ89" s="147">
        <v>0</v>
      </c>
      <c r="AK89" s="147">
        <v>0</v>
      </c>
      <c r="AL89" s="147">
        <v>1906</v>
      </c>
      <c r="AM89" s="147">
        <v>4125</v>
      </c>
      <c r="AN89" s="147">
        <v>200</v>
      </c>
      <c r="AO89" s="147">
        <v>28</v>
      </c>
      <c r="AP89" s="147">
        <v>23</v>
      </c>
      <c r="AQ89" s="147">
        <v>28</v>
      </c>
      <c r="AR89" s="147">
        <v>1836</v>
      </c>
      <c r="AS89" s="147">
        <v>1817</v>
      </c>
      <c r="AZ89" s="147">
        <v>1086</v>
      </c>
      <c r="BA89" s="147">
        <v>458</v>
      </c>
      <c r="BB89" s="147">
        <v>1086</v>
      </c>
      <c r="BC89" s="147">
        <v>2877</v>
      </c>
      <c r="BD89" s="147">
        <v>1613</v>
      </c>
      <c r="BE89" s="147">
        <v>4490</v>
      </c>
      <c r="BF89" s="147">
        <v>15</v>
      </c>
      <c r="BG89" s="147">
        <v>30</v>
      </c>
      <c r="BH89" s="147">
        <v>19</v>
      </c>
      <c r="BI89" s="147">
        <v>30</v>
      </c>
      <c r="BJ89" s="147">
        <v>0</v>
      </c>
      <c r="BK89" s="147">
        <v>0</v>
      </c>
      <c r="BL89" s="147">
        <v>0</v>
      </c>
      <c r="BM89" s="147">
        <v>0</v>
      </c>
      <c r="BN89" s="147">
        <v>0</v>
      </c>
      <c r="BO89" s="147">
        <v>0</v>
      </c>
      <c r="BP89" s="147">
        <v>0</v>
      </c>
      <c r="BQ89" s="147">
        <v>0</v>
      </c>
      <c r="BR89" s="147">
        <v>0</v>
      </c>
      <c r="BS89" s="147">
        <v>0</v>
      </c>
      <c r="BT89" s="147">
        <v>0</v>
      </c>
      <c r="BU89" s="147">
        <v>0</v>
      </c>
      <c r="BV89" s="147">
        <v>0</v>
      </c>
      <c r="BW89" s="147">
        <v>0</v>
      </c>
      <c r="BX89" s="147">
        <v>0</v>
      </c>
      <c r="BY89" s="147">
        <v>0</v>
      </c>
      <c r="BZ89" s="147">
        <v>0</v>
      </c>
      <c r="CA89" s="147">
        <v>0</v>
      </c>
      <c r="CB89" s="147">
        <v>0</v>
      </c>
      <c r="CC89" s="147">
        <v>0</v>
      </c>
      <c r="CD89" s="147">
        <v>0</v>
      </c>
      <c r="CE89" s="147">
        <v>0</v>
      </c>
      <c r="CF89" s="147">
        <v>0</v>
      </c>
      <c r="CG89" s="147">
        <v>0</v>
      </c>
      <c r="CH89" s="147">
        <v>0</v>
      </c>
      <c r="CI89" s="147">
        <v>0</v>
      </c>
      <c r="CJ89" s="147">
        <v>0</v>
      </c>
      <c r="CK89" s="147">
        <v>0</v>
      </c>
      <c r="CL89" s="147">
        <v>0</v>
      </c>
      <c r="CM89" s="147">
        <v>0</v>
      </c>
      <c r="CN89" s="147">
        <v>0</v>
      </c>
      <c r="CO89" s="147">
        <v>0</v>
      </c>
      <c r="CP89" s="147">
        <v>0</v>
      </c>
      <c r="CQ89" s="147">
        <v>0</v>
      </c>
      <c r="CR89" s="147">
        <v>0</v>
      </c>
      <c r="CS89" s="147">
        <v>0</v>
      </c>
      <c r="CT89" s="147">
        <v>0</v>
      </c>
      <c r="CU89" s="147">
        <v>0</v>
      </c>
      <c r="CV89" s="147">
        <v>0</v>
      </c>
      <c r="CW89" s="147">
        <v>0</v>
      </c>
      <c r="CX89" s="147">
        <v>0</v>
      </c>
      <c r="CY89" s="147">
        <v>0</v>
      </c>
      <c r="CZ89" s="147">
        <v>0</v>
      </c>
      <c r="DA89" s="147">
        <v>0</v>
      </c>
      <c r="DB89" s="147">
        <v>0</v>
      </c>
      <c r="DC89" s="147">
        <v>11265</v>
      </c>
      <c r="DD89" s="147">
        <v>45279</v>
      </c>
      <c r="DE89" s="147">
        <v>929</v>
      </c>
      <c r="DF89" s="147">
        <v>4007</v>
      </c>
      <c r="DG89" s="147">
        <v>61</v>
      </c>
      <c r="DH89" s="147">
        <v>204</v>
      </c>
      <c r="DI89" s="147">
        <v>683</v>
      </c>
      <c r="DJ89" s="147">
        <v>2341</v>
      </c>
      <c r="DK89" s="147">
        <v>31</v>
      </c>
      <c r="DL89" s="147">
        <v>73</v>
      </c>
      <c r="DM89" s="147">
        <v>166</v>
      </c>
      <c r="DN89" s="147">
        <v>646</v>
      </c>
      <c r="DO89" s="147">
        <v>13135</v>
      </c>
      <c r="DP89" s="147">
        <v>52550</v>
      </c>
      <c r="DQ89" s="147">
        <v>3931</v>
      </c>
      <c r="DR89" s="147">
        <v>12990</v>
      </c>
      <c r="DS89" s="147">
        <v>9020</v>
      </c>
      <c r="DT89" s="147">
        <v>38821</v>
      </c>
      <c r="DU89" s="147">
        <v>184</v>
      </c>
      <c r="DV89" s="147">
        <v>739</v>
      </c>
      <c r="DW89" s="147">
        <v>13135</v>
      </c>
      <c r="DX89" s="147">
        <v>52550</v>
      </c>
      <c r="DY89" s="147">
        <v>0</v>
      </c>
      <c r="DZ89" s="147">
        <v>0</v>
      </c>
      <c r="EA89" s="147">
        <v>8427</v>
      </c>
    </row>
    <row r="90" spans="1:131">
      <c r="A90" s="138">
        <v>4671</v>
      </c>
      <c r="B90" s="2">
        <v>2024</v>
      </c>
      <c r="C90" s="2" t="s">
        <v>568</v>
      </c>
      <c r="D90" s="2" t="s">
        <v>570</v>
      </c>
      <c r="E90" s="140">
        <v>8</v>
      </c>
      <c r="F90" s="141" t="s">
        <v>934</v>
      </c>
      <c r="G90" s="2">
        <v>123</v>
      </c>
      <c r="H90" s="2">
        <v>22</v>
      </c>
      <c r="I90" s="2">
        <v>0</v>
      </c>
      <c r="J90" s="2">
        <v>34</v>
      </c>
      <c r="K90" s="2">
        <v>0</v>
      </c>
      <c r="L90" s="2">
        <v>13</v>
      </c>
      <c r="M90" s="2">
        <v>18</v>
      </c>
      <c r="N90" s="2">
        <v>0</v>
      </c>
      <c r="O90" s="2">
        <v>0</v>
      </c>
      <c r="P90" s="2">
        <f t="shared" si="3"/>
        <v>210</v>
      </c>
      <c r="R90" s="147">
        <v>8689</v>
      </c>
      <c r="S90" s="147">
        <v>57</v>
      </c>
      <c r="T90" s="147">
        <v>1166</v>
      </c>
      <c r="U90" s="147">
        <v>2251</v>
      </c>
      <c r="V90" s="147">
        <v>1879</v>
      </c>
      <c r="W90" s="147">
        <v>3336</v>
      </c>
      <c r="X90" s="147">
        <v>38032</v>
      </c>
      <c r="Y90" s="147">
        <v>149</v>
      </c>
      <c r="Z90" s="147">
        <v>4162</v>
      </c>
      <c r="AA90" s="147">
        <v>9332</v>
      </c>
      <c r="AB90" s="147">
        <v>8506</v>
      </c>
      <c r="AC90" s="147">
        <v>15883</v>
      </c>
      <c r="AD90" s="147">
        <v>123</v>
      </c>
      <c r="AE90" s="147">
        <v>127</v>
      </c>
      <c r="AF90" s="147">
        <v>2453</v>
      </c>
      <c r="AG90" s="147">
        <v>123</v>
      </c>
      <c r="AH90" s="147">
        <v>2617</v>
      </c>
      <c r="AI90" s="147">
        <v>4055</v>
      </c>
      <c r="AJ90" s="147">
        <v>0</v>
      </c>
      <c r="AK90" s="147">
        <v>0</v>
      </c>
      <c r="AL90" s="147">
        <v>2617</v>
      </c>
      <c r="AM90" s="147">
        <v>4055</v>
      </c>
      <c r="AN90" s="147">
        <v>372</v>
      </c>
      <c r="AO90" s="147">
        <v>34</v>
      </c>
      <c r="AP90" s="147">
        <v>29</v>
      </c>
      <c r="AQ90" s="147">
        <v>34</v>
      </c>
      <c r="AR90" s="147">
        <v>2562</v>
      </c>
      <c r="AS90" s="147">
        <v>2550</v>
      </c>
      <c r="AZ90" s="147">
        <v>868</v>
      </c>
      <c r="BA90" s="147">
        <v>263</v>
      </c>
      <c r="BB90" s="147">
        <v>868</v>
      </c>
      <c r="BC90" s="147">
        <v>5205</v>
      </c>
      <c r="BD90" s="147">
        <v>800</v>
      </c>
      <c r="BE90" s="147">
        <v>6005</v>
      </c>
      <c r="BF90" s="147">
        <v>143</v>
      </c>
      <c r="BG90" s="147">
        <v>22</v>
      </c>
      <c r="BH90" s="147">
        <v>25</v>
      </c>
      <c r="BI90" s="147">
        <v>22</v>
      </c>
      <c r="BJ90" s="147">
        <v>0</v>
      </c>
      <c r="BK90" s="147">
        <v>0</v>
      </c>
      <c r="BL90" s="147">
        <v>0</v>
      </c>
      <c r="BM90" s="147">
        <v>0</v>
      </c>
      <c r="BN90" s="147">
        <v>0</v>
      </c>
      <c r="BO90" s="147">
        <v>0</v>
      </c>
      <c r="BP90" s="147">
        <v>0</v>
      </c>
      <c r="BQ90" s="147">
        <v>0</v>
      </c>
      <c r="BR90" s="147">
        <v>0</v>
      </c>
      <c r="BS90" s="147">
        <v>0</v>
      </c>
      <c r="BT90" s="147">
        <v>0</v>
      </c>
      <c r="BU90" s="147">
        <v>0</v>
      </c>
      <c r="BV90" s="147">
        <v>0</v>
      </c>
      <c r="BW90" s="147">
        <v>0</v>
      </c>
      <c r="BX90" s="147">
        <v>0</v>
      </c>
      <c r="BY90" s="147">
        <v>387</v>
      </c>
      <c r="BZ90" s="147">
        <v>4983</v>
      </c>
      <c r="CA90" s="147">
        <v>0</v>
      </c>
      <c r="CB90" s="147">
        <v>18</v>
      </c>
      <c r="CC90" s="147">
        <v>18</v>
      </c>
      <c r="CD90" s="147">
        <v>18</v>
      </c>
      <c r="CE90" s="147">
        <v>0</v>
      </c>
      <c r="CF90" s="147">
        <v>0</v>
      </c>
      <c r="CG90" s="147">
        <v>0</v>
      </c>
      <c r="CH90" s="147">
        <v>0</v>
      </c>
      <c r="CI90" s="147">
        <v>0</v>
      </c>
      <c r="CJ90" s="147">
        <v>0</v>
      </c>
      <c r="CK90" s="147">
        <v>0</v>
      </c>
      <c r="CL90" s="147">
        <v>0</v>
      </c>
      <c r="CM90" s="147">
        <v>0</v>
      </c>
      <c r="CN90" s="147">
        <v>0</v>
      </c>
      <c r="CO90" s="147">
        <v>0</v>
      </c>
      <c r="CP90" s="147">
        <v>0</v>
      </c>
      <c r="CQ90" s="147">
        <v>209</v>
      </c>
      <c r="CR90" s="147">
        <v>1675</v>
      </c>
      <c r="CS90" s="147">
        <v>0</v>
      </c>
      <c r="CT90" s="147">
        <v>13</v>
      </c>
      <c r="CU90" s="147">
        <v>12</v>
      </c>
      <c r="CV90" s="147">
        <v>13</v>
      </c>
      <c r="CW90" s="147">
        <v>0</v>
      </c>
      <c r="CX90" s="147">
        <v>0</v>
      </c>
      <c r="CY90" s="147">
        <v>0</v>
      </c>
      <c r="CZ90" s="147">
        <v>0</v>
      </c>
      <c r="DA90" s="147">
        <v>0</v>
      </c>
      <c r="DB90" s="147">
        <v>0</v>
      </c>
      <c r="DC90" s="147">
        <v>10633</v>
      </c>
      <c r="DD90" s="147">
        <v>45640</v>
      </c>
      <c r="DE90" s="147">
        <v>1403</v>
      </c>
      <c r="DF90" s="147">
        <v>6478</v>
      </c>
      <c r="DG90" s="147">
        <v>44</v>
      </c>
      <c r="DH90" s="147">
        <v>136</v>
      </c>
      <c r="DI90" s="147">
        <v>461</v>
      </c>
      <c r="DJ90" s="147">
        <v>1886</v>
      </c>
      <c r="DK90" s="147">
        <v>0</v>
      </c>
      <c r="DL90" s="147">
        <v>0</v>
      </c>
      <c r="DM90" s="147">
        <v>229</v>
      </c>
      <c r="DN90" s="147">
        <v>610</v>
      </c>
      <c r="DO90" s="147">
        <v>12770</v>
      </c>
      <c r="DP90" s="147">
        <v>54750</v>
      </c>
      <c r="DQ90" s="147">
        <v>3494</v>
      </c>
      <c r="DR90" s="147">
        <v>12447</v>
      </c>
      <c r="DS90" s="147">
        <v>9157</v>
      </c>
      <c r="DT90" s="147">
        <v>41895</v>
      </c>
      <c r="DU90" s="147">
        <v>119</v>
      </c>
      <c r="DV90" s="147">
        <v>408</v>
      </c>
      <c r="DW90" s="147">
        <v>12770</v>
      </c>
      <c r="DX90" s="147">
        <v>54750</v>
      </c>
      <c r="DY90" s="147">
        <v>20</v>
      </c>
      <c r="DZ90" s="147">
        <v>3581</v>
      </c>
      <c r="EA90" s="147">
        <v>2968</v>
      </c>
    </row>
    <row r="91" spans="1:131">
      <c r="A91" s="138">
        <v>4903</v>
      </c>
      <c r="B91" s="2">
        <v>2024</v>
      </c>
      <c r="C91" s="2" t="s">
        <v>571</v>
      </c>
      <c r="D91" s="2" t="s">
        <v>570</v>
      </c>
      <c r="E91" s="140">
        <v>8</v>
      </c>
      <c r="F91" s="141" t="s">
        <v>934</v>
      </c>
      <c r="G91" s="2">
        <v>149</v>
      </c>
      <c r="H91" s="2">
        <v>16</v>
      </c>
      <c r="I91" s="2">
        <v>16</v>
      </c>
      <c r="J91" s="2">
        <v>16</v>
      </c>
      <c r="K91" s="2">
        <v>0</v>
      </c>
      <c r="L91" s="2">
        <v>0</v>
      </c>
      <c r="M91" s="2">
        <v>0</v>
      </c>
      <c r="N91" s="2">
        <v>95</v>
      </c>
      <c r="O91" s="2">
        <v>0</v>
      </c>
      <c r="P91" s="2">
        <f t="shared" si="3"/>
        <v>292</v>
      </c>
      <c r="R91" s="147">
        <v>3722</v>
      </c>
      <c r="S91" s="147">
        <v>1</v>
      </c>
      <c r="T91" s="147">
        <v>557</v>
      </c>
      <c r="U91" s="147">
        <v>1005</v>
      </c>
      <c r="V91" s="147">
        <v>811</v>
      </c>
      <c r="W91" s="147">
        <v>1348</v>
      </c>
      <c r="X91" s="147">
        <v>17739</v>
      </c>
      <c r="Y91" s="147">
        <v>1</v>
      </c>
      <c r="Z91" s="147">
        <v>2256</v>
      </c>
      <c r="AA91" s="147">
        <v>4654</v>
      </c>
      <c r="AB91" s="147">
        <v>4168</v>
      </c>
      <c r="AC91" s="147">
        <v>6660</v>
      </c>
      <c r="AD91" s="147">
        <v>149</v>
      </c>
      <c r="AE91" s="147">
        <v>76</v>
      </c>
      <c r="AF91" s="147">
        <v>0</v>
      </c>
      <c r="AG91" s="147">
        <v>149</v>
      </c>
      <c r="AH91" s="147">
        <v>233</v>
      </c>
      <c r="AI91" s="147">
        <v>458</v>
      </c>
      <c r="AJ91" s="147">
        <v>3</v>
      </c>
      <c r="AK91" s="147">
        <v>6</v>
      </c>
      <c r="AL91" s="147">
        <v>236</v>
      </c>
      <c r="AM91" s="147">
        <v>464</v>
      </c>
      <c r="AN91" s="147">
        <v>0</v>
      </c>
      <c r="AO91" s="147">
        <v>16</v>
      </c>
      <c r="AP91" s="147">
        <v>5</v>
      </c>
      <c r="AQ91" s="147">
        <v>16</v>
      </c>
      <c r="AR91" s="147">
        <v>225</v>
      </c>
      <c r="AS91" s="147">
        <v>229</v>
      </c>
      <c r="AZ91" s="147">
        <v>582</v>
      </c>
      <c r="BA91" s="147">
        <v>181</v>
      </c>
      <c r="BB91" s="147">
        <v>582</v>
      </c>
      <c r="BC91" s="147">
        <v>1313</v>
      </c>
      <c r="BD91" s="147">
        <v>509</v>
      </c>
      <c r="BE91" s="147">
        <v>1822</v>
      </c>
      <c r="BF91" s="147">
        <v>0</v>
      </c>
      <c r="BG91" s="147">
        <v>16</v>
      </c>
      <c r="BH91" s="147">
        <v>12</v>
      </c>
      <c r="BI91" s="147">
        <v>16</v>
      </c>
      <c r="BJ91" s="147">
        <v>0</v>
      </c>
      <c r="BK91" s="147">
        <v>0</v>
      </c>
      <c r="BL91" s="147">
        <v>0</v>
      </c>
      <c r="BM91" s="147">
        <v>16</v>
      </c>
      <c r="BN91" s="147">
        <v>0</v>
      </c>
      <c r="BO91" s="147">
        <v>16</v>
      </c>
      <c r="BP91" s="147">
        <v>0</v>
      </c>
      <c r="BQ91" s="147">
        <v>0</v>
      </c>
      <c r="BR91" s="147">
        <v>0</v>
      </c>
      <c r="BS91" s="147">
        <v>0</v>
      </c>
      <c r="BT91" s="147">
        <v>0</v>
      </c>
      <c r="BU91" s="147">
        <v>0</v>
      </c>
      <c r="BV91" s="147">
        <v>0</v>
      </c>
      <c r="BW91" s="147">
        <v>0</v>
      </c>
      <c r="BX91" s="147">
        <v>0</v>
      </c>
      <c r="BY91" s="147">
        <v>0</v>
      </c>
      <c r="BZ91" s="147">
        <v>0</v>
      </c>
      <c r="CA91" s="147">
        <v>0</v>
      </c>
      <c r="CB91" s="147">
        <v>0</v>
      </c>
      <c r="CC91" s="147">
        <v>0</v>
      </c>
      <c r="CD91" s="147">
        <v>0</v>
      </c>
      <c r="CE91" s="147">
        <v>482</v>
      </c>
      <c r="CF91" s="147">
        <v>2975</v>
      </c>
      <c r="CG91" s="147">
        <v>0</v>
      </c>
      <c r="CH91" s="147">
        <v>20</v>
      </c>
      <c r="CI91" s="147">
        <v>14</v>
      </c>
      <c r="CJ91" s="147">
        <v>20</v>
      </c>
      <c r="CK91" s="147">
        <v>1709</v>
      </c>
      <c r="CL91" s="147">
        <v>9470</v>
      </c>
      <c r="CM91" s="147">
        <v>0</v>
      </c>
      <c r="CN91" s="147">
        <v>75</v>
      </c>
      <c r="CO91" s="147">
        <v>37</v>
      </c>
      <c r="CP91" s="147">
        <v>75</v>
      </c>
      <c r="CQ91" s="147">
        <v>0</v>
      </c>
      <c r="CR91" s="147">
        <v>0</v>
      </c>
      <c r="CS91" s="147">
        <v>0</v>
      </c>
      <c r="CT91" s="147">
        <v>0</v>
      </c>
      <c r="CU91" s="147">
        <v>0</v>
      </c>
      <c r="CV91" s="147">
        <v>0</v>
      </c>
      <c r="CW91" s="147">
        <v>0</v>
      </c>
      <c r="CX91" s="147">
        <v>0</v>
      </c>
      <c r="CY91" s="147">
        <v>0</v>
      </c>
      <c r="CZ91" s="147">
        <v>0</v>
      </c>
      <c r="DA91" s="147">
        <v>0</v>
      </c>
      <c r="DB91" s="147">
        <v>0</v>
      </c>
      <c r="DC91" s="147">
        <v>3523</v>
      </c>
      <c r="DD91" s="147">
        <v>17114</v>
      </c>
      <c r="DE91" s="147">
        <v>1048</v>
      </c>
      <c r="DF91" s="147">
        <v>5490</v>
      </c>
      <c r="DG91" s="147">
        <v>12</v>
      </c>
      <c r="DH91" s="147">
        <v>43</v>
      </c>
      <c r="DI91" s="147">
        <v>148</v>
      </c>
      <c r="DJ91" s="147">
        <v>644</v>
      </c>
      <c r="DK91" s="147">
        <v>6</v>
      </c>
      <c r="DL91" s="147">
        <v>25</v>
      </c>
      <c r="DM91" s="147">
        <v>1994</v>
      </c>
      <c r="DN91" s="147">
        <v>9154</v>
      </c>
      <c r="DO91" s="147">
        <v>6731</v>
      </c>
      <c r="DP91" s="147">
        <v>32470</v>
      </c>
      <c r="DQ91" s="147">
        <v>1933</v>
      </c>
      <c r="DR91" s="147">
        <v>8833</v>
      </c>
      <c r="DS91" s="147">
        <v>4756</v>
      </c>
      <c r="DT91" s="147">
        <v>23409</v>
      </c>
      <c r="DU91" s="147">
        <v>42</v>
      </c>
      <c r="DV91" s="147">
        <v>228</v>
      </c>
      <c r="DW91" s="147">
        <v>6731</v>
      </c>
      <c r="DX91" s="147">
        <v>32470</v>
      </c>
      <c r="DY91" s="147">
        <v>0</v>
      </c>
      <c r="DZ91" s="147">
        <v>0</v>
      </c>
      <c r="EA91" s="147">
        <v>0</v>
      </c>
    </row>
    <row r="92" spans="1:131">
      <c r="A92" s="138">
        <v>5736</v>
      </c>
      <c r="B92" s="2">
        <v>2024</v>
      </c>
      <c r="C92" s="2" t="s">
        <v>574</v>
      </c>
      <c r="D92" s="2" t="s">
        <v>576</v>
      </c>
      <c r="E92" s="140">
        <v>8</v>
      </c>
      <c r="F92" s="141" t="s">
        <v>934</v>
      </c>
      <c r="G92" s="2">
        <v>121</v>
      </c>
      <c r="H92" s="2">
        <v>20</v>
      </c>
      <c r="I92" s="2">
        <v>0</v>
      </c>
      <c r="J92" s="2">
        <v>18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f t="shared" si="3"/>
        <v>159</v>
      </c>
      <c r="R92" s="147">
        <v>8432</v>
      </c>
      <c r="S92" s="147">
        <v>0</v>
      </c>
      <c r="T92" s="147">
        <v>1059</v>
      </c>
      <c r="U92" s="147">
        <v>1965</v>
      </c>
      <c r="V92" s="147">
        <v>1785</v>
      </c>
      <c r="W92" s="147">
        <v>3623</v>
      </c>
      <c r="X92" s="147">
        <v>35524</v>
      </c>
      <c r="Y92" s="147">
        <v>0</v>
      </c>
      <c r="Z92" s="147">
        <v>3618</v>
      </c>
      <c r="AA92" s="147">
        <v>7821</v>
      </c>
      <c r="AB92" s="147">
        <v>7622</v>
      </c>
      <c r="AC92" s="147">
        <v>16463</v>
      </c>
      <c r="AD92" s="147">
        <v>121</v>
      </c>
      <c r="AE92" s="147">
        <v>121</v>
      </c>
      <c r="AF92" s="147">
        <v>317</v>
      </c>
      <c r="AG92" s="147">
        <v>105</v>
      </c>
      <c r="AH92" s="147">
        <v>1205</v>
      </c>
      <c r="AI92" s="147">
        <v>3154</v>
      </c>
      <c r="AJ92" s="147">
        <v>6</v>
      </c>
      <c r="AK92" s="147">
        <v>13</v>
      </c>
      <c r="AL92" s="147">
        <v>1211</v>
      </c>
      <c r="AM92" s="147">
        <v>3167</v>
      </c>
      <c r="AN92" s="147">
        <v>115</v>
      </c>
      <c r="AO92" s="147">
        <v>18</v>
      </c>
      <c r="AP92" s="147">
        <v>16</v>
      </c>
      <c r="AQ92" s="147">
        <v>18</v>
      </c>
      <c r="AR92" s="147">
        <v>1142</v>
      </c>
      <c r="AS92" s="147">
        <v>1136</v>
      </c>
      <c r="AZ92" s="147">
        <v>835</v>
      </c>
      <c r="BA92" s="147">
        <v>679</v>
      </c>
      <c r="BB92" s="147">
        <v>835</v>
      </c>
      <c r="BC92" s="147">
        <v>2046</v>
      </c>
      <c r="BD92" s="147">
        <v>1350</v>
      </c>
      <c r="BE92" s="147">
        <v>3396</v>
      </c>
      <c r="BF92" s="147">
        <v>60</v>
      </c>
      <c r="BG92" s="147">
        <v>20</v>
      </c>
      <c r="BH92" s="147">
        <v>16</v>
      </c>
      <c r="BI92" s="147">
        <v>20</v>
      </c>
      <c r="BJ92" s="147">
        <v>0</v>
      </c>
      <c r="BK92" s="147">
        <v>0</v>
      </c>
      <c r="BL92" s="147">
        <v>0</v>
      </c>
      <c r="BM92" s="147">
        <v>0</v>
      </c>
      <c r="BN92" s="147">
        <v>0</v>
      </c>
      <c r="BO92" s="147">
        <v>0</v>
      </c>
      <c r="BP92" s="147">
        <v>0</v>
      </c>
      <c r="BQ92" s="147">
        <v>0</v>
      </c>
      <c r="BR92" s="147">
        <v>0</v>
      </c>
      <c r="BS92" s="147">
        <v>0</v>
      </c>
      <c r="BT92" s="147">
        <v>0</v>
      </c>
      <c r="BU92" s="147">
        <v>0</v>
      </c>
      <c r="BV92" s="147">
        <v>0</v>
      </c>
      <c r="BW92" s="147">
        <v>0</v>
      </c>
      <c r="BX92" s="147">
        <v>0</v>
      </c>
      <c r="BY92" s="147">
        <v>0</v>
      </c>
      <c r="BZ92" s="147">
        <v>0</v>
      </c>
      <c r="CA92" s="147">
        <v>0</v>
      </c>
      <c r="CB92" s="147">
        <v>0</v>
      </c>
      <c r="CC92" s="147">
        <v>0</v>
      </c>
      <c r="CD92" s="147">
        <v>0</v>
      </c>
      <c r="CE92" s="147">
        <v>0</v>
      </c>
      <c r="CF92" s="147">
        <v>0</v>
      </c>
      <c r="CG92" s="147">
        <v>0</v>
      </c>
      <c r="CH92" s="147">
        <v>0</v>
      </c>
      <c r="CI92" s="147">
        <v>0</v>
      </c>
      <c r="CJ92" s="147">
        <v>0</v>
      </c>
      <c r="CK92" s="147">
        <v>0</v>
      </c>
      <c r="CL92" s="147">
        <v>0</v>
      </c>
      <c r="CM92" s="147">
        <v>0</v>
      </c>
      <c r="CN92" s="147">
        <v>0</v>
      </c>
      <c r="CO92" s="147">
        <v>0</v>
      </c>
      <c r="CP92" s="147">
        <v>0</v>
      </c>
      <c r="CQ92" s="147">
        <v>0</v>
      </c>
      <c r="CR92" s="147">
        <v>0</v>
      </c>
      <c r="CS92" s="147">
        <v>0</v>
      </c>
      <c r="CT92" s="147">
        <v>0</v>
      </c>
      <c r="CU92" s="147">
        <v>0</v>
      </c>
      <c r="CV92" s="147">
        <v>0</v>
      </c>
      <c r="CW92" s="147">
        <v>0</v>
      </c>
      <c r="CX92" s="147">
        <v>0</v>
      </c>
      <c r="CY92" s="147">
        <v>0</v>
      </c>
      <c r="CZ92" s="147">
        <v>0</v>
      </c>
      <c r="DA92" s="147">
        <v>0</v>
      </c>
      <c r="DB92" s="147">
        <v>0</v>
      </c>
      <c r="DC92" s="147">
        <v>9291</v>
      </c>
      <c r="DD92" s="147">
        <v>37427</v>
      </c>
      <c r="DE92" s="147">
        <v>326</v>
      </c>
      <c r="DF92" s="147">
        <v>1428</v>
      </c>
      <c r="DG92" s="147">
        <v>9</v>
      </c>
      <c r="DH92" s="147">
        <v>27</v>
      </c>
      <c r="DI92" s="147">
        <v>197</v>
      </c>
      <c r="DJ92" s="147">
        <v>744</v>
      </c>
      <c r="DK92" s="147">
        <v>4</v>
      </c>
      <c r="DL92" s="147">
        <v>8</v>
      </c>
      <c r="DM92" s="147">
        <v>651</v>
      </c>
      <c r="DN92" s="147">
        <v>2453</v>
      </c>
      <c r="DO92" s="147">
        <v>10478</v>
      </c>
      <c r="DP92" s="147">
        <v>42087</v>
      </c>
      <c r="DQ92" s="147">
        <v>1023</v>
      </c>
      <c r="DR92" s="147">
        <v>3608</v>
      </c>
      <c r="DS92" s="147">
        <v>9262</v>
      </c>
      <c r="DT92" s="147">
        <v>37811</v>
      </c>
      <c r="DU92" s="147">
        <v>193</v>
      </c>
      <c r="DV92" s="147">
        <v>668</v>
      </c>
      <c r="DW92" s="147">
        <v>10478</v>
      </c>
      <c r="DX92" s="147">
        <v>42087</v>
      </c>
      <c r="DY92" s="147">
        <v>12</v>
      </c>
      <c r="DZ92" s="147">
        <v>3733</v>
      </c>
      <c r="EA92" s="147">
        <v>492</v>
      </c>
    </row>
    <row r="93" spans="1:131">
      <c r="A93" s="138">
        <v>1628</v>
      </c>
      <c r="B93" s="2">
        <v>2024</v>
      </c>
      <c r="C93" s="2" t="s">
        <v>577</v>
      </c>
      <c r="D93" s="2" t="s">
        <v>579</v>
      </c>
      <c r="E93" s="140">
        <v>9</v>
      </c>
      <c r="F93" s="141" t="s">
        <v>935</v>
      </c>
      <c r="G93" s="2">
        <v>65</v>
      </c>
      <c r="H93" s="2">
        <v>12</v>
      </c>
      <c r="I93" s="2">
        <v>4</v>
      </c>
      <c r="J93" s="2">
        <v>8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f t="shared" si="3"/>
        <v>89</v>
      </c>
      <c r="R93" s="147">
        <v>2155</v>
      </c>
      <c r="S93" s="147">
        <v>0</v>
      </c>
      <c r="T93" s="147">
        <v>168</v>
      </c>
      <c r="U93" s="147">
        <v>504</v>
      </c>
      <c r="V93" s="147">
        <v>552</v>
      </c>
      <c r="W93" s="147">
        <v>931</v>
      </c>
      <c r="X93" s="147">
        <v>7971</v>
      </c>
      <c r="Y93" s="147">
        <v>0</v>
      </c>
      <c r="Z93" s="147">
        <v>544</v>
      </c>
      <c r="AA93" s="147">
        <v>1708</v>
      </c>
      <c r="AB93" s="147">
        <v>1980</v>
      </c>
      <c r="AC93" s="147">
        <v>3739</v>
      </c>
      <c r="AD93" s="147">
        <v>65</v>
      </c>
      <c r="AE93" s="147">
        <v>65</v>
      </c>
      <c r="AF93" s="147">
        <v>2147</v>
      </c>
      <c r="AG93" s="147">
        <v>65</v>
      </c>
      <c r="AH93" s="147">
        <v>626</v>
      </c>
      <c r="AI93" s="147">
        <v>1150</v>
      </c>
      <c r="AJ93" s="147">
        <v>0</v>
      </c>
      <c r="AK93" s="147">
        <v>0</v>
      </c>
      <c r="AL93" s="147">
        <v>626</v>
      </c>
      <c r="AM93" s="147">
        <v>1150</v>
      </c>
      <c r="AN93" s="147">
        <v>46</v>
      </c>
      <c r="AO93" s="147">
        <v>8</v>
      </c>
      <c r="AP93" s="147">
        <v>8</v>
      </c>
      <c r="AQ93" s="147">
        <v>8</v>
      </c>
      <c r="AR93" s="147">
        <v>590</v>
      </c>
      <c r="AS93" s="147">
        <v>593</v>
      </c>
      <c r="AZ93" s="147">
        <v>395</v>
      </c>
      <c r="BA93" s="147">
        <v>15</v>
      </c>
      <c r="BB93" s="147">
        <v>395</v>
      </c>
      <c r="BC93" s="147">
        <v>822</v>
      </c>
      <c r="BD93" s="147">
        <v>185</v>
      </c>
      <c r="BE93" s="147">
        <v>1007</v>
      </c>
      <c r="BF93" s="147">
        <v>65</v>
      </c>
      <c r="BG93" s="147">
        <v>12</v>
      </c>
      <c r="BH93" s="147">
        <v>12</v>
      </c>
      <c r="BI93" s="147">
        <v>12</v>
      </c>
      <c r="BJ93" s="147">
        <v>51</v>
      </c>
      <c r="BK93" s="147">
        <v>101</v>
      </c>
      <c r="BL93" s="147">
        <v>40</v>
      </c>
      <c r="BM93" s="147">
        <v>4</v>
      </c>
      <c r="BN93" s="147">
        <v>4</v>
      </c>
      <c r="BO93" s="147">
        <v>4</v>
      </c>
      <c r="BP93" s="147">
        <v>0</v>
      </c>
      <c r="BQ93" s="147">
        <v>0</v>
      </c>
      <c r="BR93" s="147">
        <v>0</v>
      </c>
      <c r="BS93" s="147">
        <v>0</v>
      </c>
      <c r="BT93" s="147">
        <v>0</v>
      </c>
      <c r="BU93" s="147">
        <v>0</v>
      </c>
      <c r="BV93" s="147">
        <v>0</v>
      </c>
      <c r="BW93" s="147">
        <v>0</v>
      </c>
      <c r="BX93" s="147">
        <v>0</v>
      </c>
      <c r="BY93" s="147">
        <v>0</v>
      </c>
      <c r="BZ93" s="147">
        <v>0</v>
      </c>
      <c r="CA93" s="147">
        <v>0</v>
      </c>
      <c r="CB93" s="147">
        <v>0</v>
      </c>
      <c r="CC93" s="147">
        <v>0</v>
      </c>
      <c r="CD93" s="147">
        <v>0</v>
      </c>
      <c r="CE93" s="147">
        <v>0</v>
      </c>
      <c r="CF93" s="147">
        <v>0</v>
      </c>
      <c r="CG93" s="147">
        <v>0</v>
      </c>
      <c r="CH93" s="147">
        <v>0</v>
      </c>
      <c r="CI93" s="147">
        <v>0</v>
      </c>
      <c r="CJ93" s="147">
        <v>0</v>
      </c>
      <c r="CK93" s="147">
        <v>0</v>
      </c>
      <c r="CL93" s="147">
        <v>0</v>
      </c>
      <c r="CM93" s="147">
        <v>0</v>
      </c>
      <c r="CN93" s="147">
        <v>0</v>
      </c>
      <c r="CO93" s="147">
        <v>0</v>
      </c>
      <c r="CP93" s="147">
        <v>0</v>
      </c>
      <c r="CQ93" s="147">
        <v>0</v>
      </c>
      <c r="CR93" s="147">
        <v>0</v>
      </c>
      <c r="CS93" s="147">
        <v>0</v>
      </c>
      <c r="CT93" s="147">
        <v>0</v>
      </c>
      <c r="CU93" s="147">
        <v>0</v>
      </c>
      <c r="CV93" s="147">
        <v>0</v>
      </c>
      <c r="CW93" s="147">
        <v>0</v>
      </c>
      <c r="CX93" s="147">
        <v>0</v>
      </c>
      <c r="CY93" s="147">
        <v>0</v>
      </c>
      <c r="CZ93" s="147">
        <v>0</v>
      </c>
      <c r="DA93" s="147">
        <v>0</v>
      </c>
      <c r="DB93" s="147">
        <v>0</v>
      </c>
      <c r="DC93" s="147">
        <v>3016</v>
      </c>
      <c r="DD93" s="147">
        <v>10904</v>
      </c>
      <c r="DE93" s="147">
        <v>59</v>
      </c>
      <c r="DF93" s="147">
        <v>244</v>
      </c>
      <c r="DG93" s="147">
        <v>3</v>
      </c>
      <c r="DH93" s="147">
        <v>11</v>
      </c>
      <c r="DI93" s="147">
        <v>10</v>
      </c>
      <c r="DJ93" s="147">
        <v>23</v>
      </c>
      <c r="DK93" s="147">
        <v>1</v>
      </c>
      <c r="DL93" s="147">
        <v>2</v>
      </c>
      <c r="DM93" s="147">
        <v>138</v>
      </c>
      <c r="DN93" s="147">
        <v>490</v>
      </c>
      <c r="DO93" s="147">
        <v>3227</v>
      </c>
      <c r="DP93" s="147">
        <v>11674</v>
      </c>
      <c r="DQ93" s="147">
        <v>213</v>
      </c>
      <c r="DR93" s="147">
        <v>722</v>
      </c>
      <c r="DS93" s="147">
        <v>2948</v>
      </c>
      <c r="DT93" s="147">
        <v>10723</v>
      </c>
      <c r="DU93" s="147">
        <v>66</v>
      </c>
      <c r="DV93" s="147">
        <v>229</v>
      </c>
      <c r="DW93" s="147">
        <v>3227</v>
      </c>
      <c r="DX93" s="147">
        <v>11674</v>
      </c>
      <c r="DY93" s="147">
        <v>0</v>
      </c>
      <c r="DZ93" s="147">
        <v>0</v>
      </c>
      <c r="EA93" s="147">
        <v>2298</v>
      </c>
    </row>
    <row r="94" spans="1:131">
      <c r="A94" s="138">
        <v>4838</v>
      </c>
      <c r="B94" s="2">
        <v>2024</v>
      </c>
      <c r="C94" s="2" t="s">
        <v>580</v>
      </c>
      <c r="D94" s="2" t="s">
        <v>582</v>
      </c>
      <c r="E94" s="140">
        <v>6</v>
      </c>
      <c r="F94" s="141" t="s">
        <v>935</v>
      </c>
      <c r="G94" s="2">
        <v>319</v>
      </c>
      <c r="H94" s="2">
        <v>61</v>
      </c>
      <c r="I94" s="2">
        <v>13</v>
      </c>
      <c r="J94" s="2">
        <v>33</v>
      </c>
      <c r="K94" s="2">
        <v>0</v>
      </c>
      <c r="L94" s="2">
        <v>0</v>
      </c>
      <c r="M94" s="2">
        <v>41</v>
      </c>
      <c r="N94" s="2">
        <v>31</v>
      </c>
      <c r="O94" s="2">
        <v>0</v>
      </c>
      <c r="P94" s="2">
        <f t="shared" si="3"/>
        <v>498</v>
      </c>
      <c r="R94" s="147">
        <v>9942</v>
      </c>
      <c r="S94" s="147">
        <v>0</v>
      </c>
      <c r="T94" s="147">
        <v>1253</v>
      </c>
      <c r="U94" s="147">
        <v>2808</v>
      </c>
      <c r="V94" s="147">
        <v>2112</v>
      </c>
      <c r="W94" s="147">
        <v>3769</v>
      </c>
      <c r="X94" s="147">
        <v>52686</v>
      </c>
      <c r="Y94" s="147">
        <v>0</v>
      </c>
      <c r="Z94" s="147">
        <v>5101</v>
      </c>
      <c r="AA94" s="147">
        <v>14106</v>
      </c>
      <c r="AB94" s="147">
        <v>12006</v>
      </c>
      <c r="AC94" s="147">
        <v>21473</v>
      </c>
      <c r="AD94" s="147">
        <v>310</v>
      </c>
      <c r="AE94" s="147">
        <v>190</v>
      </c>
      <c r="AF94" s="147">
        <v>4826</v>
      </c>
      <c r="AG94" s="147">
        <v>310</v>
      </c>
      <c r="AH94" s="147">
        <v>570</v>
      </c>
      <c r="AI94" s="147">
        <v>1323</v>
      </c>
      <c r="AJ94" s="147">
        <v>76</v>
      </c>
      <c r="AK94" s="147">
        <v>224</v>
      </c>
      <c r="AL94" s="147">
        <v>646</v>
      </c>
      <c r="AM94" s="147">
        <v>1547</v>
      </c>
      <c r="AN94" s="147">
        <v>123</v>
      </c>
      <c r="AO94" s="147">
        <v>33</v>
      </c>
      <c r="AP94" s="147">
        <v>12</v>
      </c>
      <c r="AQ94" s="147">
        <v>33</v>
      </c>
      <c r="AR94" s="147">
        <v>633</v>
      </c>
      <c r="AS94" s="147">
        <v>638</v>
      </c>
      <c r="AZ94" s="147">
        <v>1609</v>
      </c>
      <c r="BA94" s="147">
        <v>389</v>
      </c>
      <c r="BB94" s="147">
        <v>1609</v>
      </c>
      <c r="BC94" s="147">
        <v>5172</v>
      </c>
      <c r="BD94" s="147">
        <v>1800</v>
      </c>
      <c r="BE94" s="147">
        <v>6972</v>
      </c>
      <c r="BF94" s="147">
        <v>12</v>
      </c>
      <c r="BG94" s="147">
        <v>35</v>
      </c>
      <c r="BH94" s="147">
        <v>32</v>
      </c>
      <c r="BI94" s="147">
        <v>35</v>
      </c>
      <c r="BJ94" s="147">
        <v>86</v>
      </c>
      <c r="BK94" s="147">
        <v>186</v>
      </c>
      <c r="BL94" s="147">
        <v>144</v>
      </c>
      <c r="BM94" s="147">
        <v>13</v>
      </c>
      <c r="BN94" s="147">
        <v>4</v>
      </c>
      <c r="BO94" s="147">
        <v>13</v>
      </c>
      <c r="BP94" s="147">
        <v>0</v>
      </c>
      <c r="BQ94" s="147">
        <v>0</v>
      </c>
      <c r="BR94" s="147">
        <v>0</v>
      </c>
      <c r="BS94" s="147">
        <v>0</v>
      </c>
      <c r="BT94" s="147">
        <v>0</v>
      </c>
      <c r="BU94" s="147">
        <v>0</v>
      </c>
      <c r="BV94" s="147">
        <v>0</v>
      </c>
      <c r="BW94" s="147">
        <v>0</v>
      </c>
      <c r="BX94" s="147">
        <v>0</v>
      </c>
      <c r="BY94" s="147">
        <v>783</v>
      </c>
      <c r="BZ94" s="147">
        <v>8180</v>
      </c>
      <c r="CA94" s="147">
        <v>0</v>
      </c>
      <c r="CB94" s="147">
        <v>41</v>
      </c>
      <c r="CC94" s="147">
        <v>37</v>
      </c>
      <c r="CD94" s="147">
        <v>41</v>
      </c>
      <c r="CE94" s="147">
        <v>0</v>
      </c>
      <c r="CF94" s="147">
        <v>0</v>
      </c>
      <c r="CG94" s="147">
        <v>0</v>
      </c>
      <c r="CH94" s="147">
        <v>0</v>
      </c>
      <c r="CI94" s="147">
        <v>0</v>
      </c>
      <c r="CJ94" s="147">
        <v>0</v>
      </c>
      <c r="CK94" s="147">
        <v>918</v>
      </c>
      <c r="CL94" s="147">
        <v>5171</v>
      </c>
      <c r="CM94" s="147">
        <v>0</v>
      </c>
      <c r="CN94" s="147">
        <v>31</v>
      </c>
      <c r="CO94" s="147">
        <v>22</v>
      </c>
      <c r="CP94" s="147">
        <v>31</v>
      </c>
      <c r="CQ94" s="147">
        <v>0</v>
      </c>
      <c r="CR94" s="147">
        <v>0</v>
      </c>
      <c r="CS94" s="147">
        <v>0</v>
      </c>
      <c r="CT94" s="147">
        <v>10</v>
      </c>
      <c r="CU94" s="147">
        <v>0</v>
      </c>
      <c r="CV94" s="147">
        <v>10</v>
      </c>
      <c r="CW94" s="147">
        <v>0</v>
      </c>
      <c r="CX94" s="147">
        <v>0</v>
      </c>
      <c r="CY94" s="147">
        <v>0</v>
      </c>
      <c r="CZ94" s="147">
        <v>0</v>
      </c>
      <c r="DA94" s="147">
        <v>0</v>
      </c>
      <c r="DB94" s="147">
        <v>0</v>
      </c>
      <c r="DC94" s="147">
        <v>9520</v>
      </c>
      <c r="DD94" s="147">
        <v>51414</v>
      </c>
      <c r="DE94" s="147">
        <v>2532</v>
      </c>
      <c r="DF94" s="147">
        <v>13737</v>
      </c>
      <c r="DG94" s="147">
        <v>23</v>
      </c>
      <c r="DH94" s="147">
        <v>86</v>
      </c>
      <c r="DI94" s="147">
        <v>151</v>
      </c>
      <c r="DJ94" s="147">
        <v>767</v>
      </c>
      <c r="DK94" s="147">
        <v>16</v>
      </c>
      <c r="DL94" s="147">
        <v>90</v>
      </c>
      <c r="DM94" s="147">
        <v>1742</v>
      </c>
      <c r="DN94" s="147">
        <v>8648</v>
      </c>
      <c r="DO94" s="147">
        <v>13984</v>
      </c>
      <c r="DP94" s="147">
        <v>74742</v>
      </c>
      <c r="DQ94" s="147">
        <v>1730</v>
      </c>
      <c r="DR94" s="147">
        <v>8327</v>
      </c>
      <c r="DS94" s="147">
        <v>12033</v>
      </c>
      <c r="DT94" s="147">
        <v>65302</v>
      </c>
      <c r="DU94" s="147">
        <v>221</v>
      </c>
      <c r="DV94" s="147">
        <v>1113</v>
      </c>
      <c r="DW94" s="147">
        <v>13984</v>
      </c>
      <c r="DX94" s="147">
        <v>74742</v>
      </c>
      <c r="DY94" s="147">
        <v>32</v>
      </c>
      <c r="DZ94" s="147">
        <v>3052</v>
      </c>
      <c r="EA94" s="147">
        <v>5105</v>
      </c>
    </row>
    <row r="95" spans="1:131">
      <c r="A95" s="138">
        <v>5496</v>
      </c>
      <c r="B95" s="2">
        <v>2024</v>
      </c>
      <c r="C95" s="2" t="s">
        <v>583</v>
      </c>
      <c r="D95" s="2" t="s">
        <v>585</v>
      </c>
      <c r="E95" s="140">
        <v>9</v>
      </c>
      <c r="F95" s="141" t="s">
        <v>935</v>
      </c>
      <c r="G95" s="2">
        <v>82</v>
      </c>
      <c r="H95" s="2">
        <v>12</v>
      </c>
      <c r="I95" s="2">
        <v>0</v>
      </c>
      <c r="J95" s="2">
        <v>20</v>
      </c>
      <c r="K95" s="2">
        <v>0</v>
      </c>
      <c r="L95" s="2">
        <v>0</v>
      </c>
      <c r="M95" s="2">
        <v>0</v>
      </c>
      <c r="N95" s="2">
        <v>24</v>
      </c>
      <c r="O95" s="2">
        <v>0</v>
      </c>
      <c r="P95" s="2">
        <f t="shared" si="3"/>
        <v>138</v>
      </c>
      <c r="R95" s="147">
        <v>4501</v>
      </c>
      <c r="S95" s="147">
        <v>0</v>
      </c>
      <c r="T95" s="147">
        <v>1172</v>
      </c>
      <c r="U95" s="147">
        <v>1233</v>
      </c>
      <c r="V95" s="147">
        <v>724</v>
      </c>
      <c r="W95" s="147">
        <v>1372</v>
      </c>
      <c r="X95" s="147">
        <v>16714</v>
      </c>
      <c r="Y95" s="147">
        <v>0</v>
      </c>
      <c r="Z95" s="147">
        <v>3372</v>
      </c>
      <c r="AA95" s="147">
        <v>4400</v>
      </c>
      <c r="AB95" s="147">
        <v>3014</v>
      </c>
      <c r="AC95" s="147">
        <v>5928</v>
      </c>
      <c r="AD95" s="147">
        <v>82</v>
      </c>
      <c r="AE95" s="147">
        <v>83</v>
      </c>
      <c r="AF95" s="147">
        <v>1354</v>
      </c>
      <c r="AG95" s="147">
        <v>82</v>
      </c>
      <c r="AH95" s="147">
        <v>803</v>
      </c>
      <c r="AI95" s="147">
        <v>1979</v>
      </c>
      <c r="AJ95" s="147">
        <v>52</v>
      </c>
      <c r="AK95" s="147">
        <v>1180</v>
      </c>
      <c r="AL95" s="147">
        <v>855</v>
      </c>
      <c r="AM95" s="147">
        <v>3159</v>
      </c>
      <c r="AN95" s="147">
        <v>53</v>
      </c>
      <c r="AO95" s="147">
        <v>0</v>
      </c>
      <c r="AP95" s="147">
        <v>0</v>
      </c>
      <c r="AQ95" s="147">
        <v>20</v>
      </c>
      <c r="AR95" s="147">
        <v>1016</v>
      </c>
      <c r="AS95" s="147">
        <v>1016</v>
      </c>
      <c r="AZ95" s="147">
        <v>858</v>
      </c>
      <c r="BA95" s="147">
        <v>0</v>
      </c>
      <c r="BB95" s="147">
        <v>858</v>
      </c>
      <c r="BC95" s="147">
        <v>2170</v>
      </c>
      <c r="BD95" s="147">
        <v>0</v>
      </c>
      <c r="BE95" s="147">
        <v>2170</v>
      </c>
      <c r="BF95" s="147">
        <v>9</v>
      </c>
      <c r="BG95" s="147">
        <v>12</v>
      </c>
      <c r="BH95" s="147">
        <v>12</v>
      </c>
      <c r="BI95" s="147">
        <v>12</v>
      </c>
      <c r="BJ95" s="147">
        <v>0</v>
      </c>
      <c r="BK95" s="147">
        <v>0</v>
      </c>
      <c r="BL95" s="147">
        <v>0</v>
      </c>
      <c r="BM95" s="147">
        <v>0</v>
      </c>
      <c r="BN95" s="147">
        <v>0</v>
      </c>
      <c r="BO95" s="147">
        <v>0</v>
      </c>
      <c r="BP95" s="147">
        <v>0</v>
      </c>
      <c r="BQ95" s="147">
        <v>0</v>
      </c>
      <c r="BR95" s="147">
        <v>0</v>
      </c>
      <c r="BS95" s="147">
        <v>0</v>
      </c>
      <c r="BT95" s="147">
        <v>0</v>
      </c>
      <c r="BU95" s="147">
        <v>0</v>
      </c>
      <c r="BV95" s="147">
        <v>0</v>
      </c>
      <c r="BW95" s="147">
        <v>0</v>
      </c>
      <c r="BX95" s="147">
        <v>0</v>
      </c>
      <c r="BY95" s="147">
        <v>0</v>
      </c>
      <c r="BZ95" s="147">
        <v>0</v>
      </c>
      <c r="CA95" s="147">
        <v>0</v>
      </c>
      <c r="CB95" s="147">
        <v>0</v>
      </c>
      <c r="CC95" s="147">
        <v>0</v>
      </c>
      <c r="CD95" s="147">
        <v>0</v>
      </c>
      <c r="CE95" s="147">
        <v>0</v>
      </c>
      <c r="CF95" s="147">
        <v>0</v>
      </c>
      <c r="CG95" s="147">
        <v>0</v>
      </c>
      <c r="CH95" s="147">
        <v>0</v>
      </c>
      <c r="CI95" s="147">
        <v>0</v>
      </c>
      <c r="CJ95" s="147">
        <v>0</v>
      </c>
      <c r="CK95" s="147">
        <v>602</v>
      </c>
      <c r="CL95" s="147">
        <v>6997</v>
      </c>
      <c r="CM95" s="147">
        <v>0</v>
      </c>
      <c r="CN95" s="147">
        <v>24</v>
      </c>
      <c r="CO95" s="147">
        <v>24</v>
      </c>
      <c r="CP95" s="147">
        <v>24</v>
      </c>
      <c r="CQ95" s="147">
        <v>0</v>
      </c>
      <c r="CR95" s="147">
        <v>0</v>
      </c>
      <c r="CS95" s="147">
        <v>0</v>
      </c>
      <c r="CT95" s="147">
        <v>0</v>
      </c>
      <c r="CU95" s="147">
        <v>0</v>
      </c>
      <c r="CV95" s="147">
        <v>0</v>
      </c>
      <c r="CW95" s="147">
        <v>0</v>
      </c>
      <c r="CX95" s="147">
        <v>0</v>
      </c>
      <c r="CY95" s="147">
        <v>0</v>
      </c>
      <c r="CZ95" s="147">
        <v>0</v>
      </c>
      <c r="DA95" s="147">
        <v>0</v>
      </c>
      <c r="DB95" s="147">
        <v>0</v>
      </c>
      <c r="DC95" s="147">
        <v>3310</v>
      </c>
      <c r="DD95" s="147">
        <v>16330</v>
      </c>
      <c r="DE95" s="147">
        <v>1371</v>
      </c>
      <c r="DF95" s="147">
        <v>5515</v>
      </c>
      <c r="DG95" s="147">
        <v>22</v>
      </c>
      <c r="DH95" s="147">
        <v>83</v>
      </c>
      <c r="DI95" s="147">
        <v>441</v>
      </c>
      <c r="DJ95" s="147">
        <v>1551</v>
      </c>
      <c r="DK95" s="147">
        <v>9</v>
      </c>
      <c r="DL95" s="147">
        <v>32</v>
      </c>
      <c r="DM95" s="147">
        <v>1663</v>
      </c>
      <c r="DN95" s="147">
        <v>5529</v>
      </c>
      <c r="DO95" s="147">
        <v>6816</v>
      </c>
      <c r="DP95" s="147">
        <v>29040</v>
      </c>
      <c r="DQ95" s="147">
        <v>464</v>
      </c>
      <c r="DR95" s="147">
        <v>1615</v>
      </c>
      <c r="DS95" s="147">
        <v>6265</v>
      </c>
      <c r="DT95" s="147">
        <v>27059</v>
      </c>
      <c r="DU95" s="147">
        <v>87</v>
      </c>
      <c r="DV95" s="147">
        <v>366</v>
      </c>
      <c r="DW95" s="147">
        <v>6816</v>
      </c>
      <c r="DX95" s="147">
        <v>29040</v>
      </c>
      <c r="DY95" s="147">
        <v>0</v>
      </c>
      <c r="DZ95" s="147">
        <v>0</v>
      </c>
      <c r="EA95" s="147">
        <v>1416</v>
      </c>
    </row>
    <row r="96" spans="1:131">
      <c r="A96" s="138">
        <v>5827</v>
      </c>
      <c r="B96" s="2">
        <v>2024</v>
      </c>
      <c r="C96" s="2" t="s">
        <v>586</v>
      </c>
      <c r="D96" s="2" t="s">
        <v>588</v>
      </c>
      <c r="E96" s="140">
        <v>9</v>
      </c>
      <c r="F96" s="141" t="s">
        <v>935</v>
      </c>
      <c r="G96" s="2">
        <v>216</v>
      </c>
      <c r="H96" s="2">
        <v>42</v>
      </c>
      <c r="I96" s="2">
        <v>8</v>
      </c>
      <c r="J96" s="2">
        <v>30</v>
      </c>
      <c r="K96" s="2">
        <v>0</v>
      </c>
      <c r="L96" s="2">
        <v>24</v>
      </c>
      <c r="M96" s="2">
        <v>28</v>
      </c>
      <c r="N96" s="2">
        <v>0</v>
      </c>
      <c r="O96" s="2">
        <v>0</v>
      </c>
      <c r="P96" s="2">
        <f t="shared" si="3"/>
        <v>348</v>
      </c>
      <c r="R96" s="147">
        <v>15075</v>
      </c>
      <c r="S96" s="147">
        <v>0</v>
      </c>
      <c r="T96" s="147">
        <v>1689</v>
      </c>
      <c r="U96" s="147">
        <v>3519</v>
      </c>
      <c r="V96" s="147">
        <v>3470</v>
      </c>
      <c r="W96" s="147">
        <v>6397</v>
      </c>
      <c r="X96" s="147">
        <v>69623</v>
      </c>
      <c r="Y96" s="147">
        <v>0</v>
      </c>
      <c r="Z96" s="147">
        <v>6088</v>
      </c>
      <c r="AA96" s="147">
        <v>15447</v>
      </c>
      <c r="AB96" s="147">
        <v>16621</v>
      </c>
      <c r="AC96" s="147">
        <v>31467</v>
      </c>
      <c r="AD96" s="147">
        <v>222</v>
      </c>
      <c r="AE96" s="147">
        <v>222</v>
      </c>
      <c r="AF96" s="147">
        <v>13419</v>
      </c>
      <c r="AG96" s="147">
        <v>222</v>
      </c>
      <c r="AH96" s="147">
        <v>3156</v>
      </c>
      <c r="AI96" s="147">
        <v>8182</v>
      </c>
      <c r="AJ96" s="147">
        <v>44</v>
      </c>
      <c r="AK96" s="147">
        <v>89</v>
      </c>
      <c r="AL96" s="147">
        <v>3200</v>
      </c>
      <c r="AM96" s="147">
        <v>8271</v>
      </c>
      <c r="AN96" s="147">
        <v>286</v>
      </c>
      <c r="AO96" s="147">
        <v>30</v>
      </c>
      <c r="AP96" s="147">
        <v>30</v>
      </c>
      <c r="AQ96" s="147">
        <v>30</v>
      </c>
      <c r="AR96" s="147">
        <v>3111</v>
      </c>
      <c r="AS96" s="147">
        <v>3088</v>
      </c>
      <c r="AZ96" s="147">
        <v>2033</v>
      </c>
      <c r="BA96" s="147">
        <v>811</v>
      </c>
      <c r="BB96" s="147">
        <v>2033</v>
      </c>
      <c r="BC96" s="147">
        <v>5852</v>
      </c>
      <c r="BD96" s="147">
        <v>2914</v>
      </c>
      <c r="BE96" s="147">
        <v>8766</v>
      </c>
      <c r="BF96" s="147">
        <v>38</v>
      </c>
      <c r="BG96" s="147">
        <v>36</v>
      </c>
      <c r="BH96" s="147">
        <v>36</v>
      </c>
      <c r="BI96" s="147">
        <v>36</v>
      </c>
      <c r="BJ96" s="147">
        <v>191</v>
      </c>
      <c r="BK96" s="147">
        <v>390</v>
      </c>
      <c r="BL96" s="147">
        <v>269</v>
      </c>
      <c r="BM96" s="147">
        <v>8</v>
      </c>
      <c r="BN96" s="147">
        <v>8</v>
      </c>
      <c r="BO96" s="147">
        <v>8</v>
      </c>
      <c r="BP96" s="147">
        <v>0</v>
      </c>
      <c r="BQ96" s="147">
        <v>0</v>
      </c>
      <c r="BR96" s="147">
        <v>0</v>
      </c>
      <c r="BS96" s="147">
        <v>0</v>
      </c>
      <c r="BT96" s="147">
        <v>0</v>
      </c>
      <c r="BU96" s="147">
        <v>0</v>
      </c>
      <c r="BV96" s="147">
        <v>0</v>
      </c>
      <c r="BW96" s="147">
        <v>0</v>
      </c>
      <c r="BX96" s="147">
        <v>0</v>
      </c>
      <c r="BY96" s="147">
        <v>704</v>
      </c>
      <c r="BZ96" s="147">
        <v>8572</v>
      </c>
      <c r="CA96" s="147">
        <v>0</v>
      </c>
      <c r="CB96" s="147">
        <v>28</v>
      </c>
      <c r="CC96" s="147">
        <v>28</v>
      </c>
      <c r="CD96" s="147">
        <v>28</v>
      </c>
      <c r="CE96" s="147">
        <v>0</v>
      </c>
      <c r="CF96" s="147">
        <v>0</v>
      </c>
      <c r="CG96" s="147">
        <v>0</v>
      </c>
      <c r="CH96" s="147">
        <v>0</v>
      </c>
      <c r="CI96" s="147">
        <v>0</v>
      </c>
      <c r="CJ96" s="147">
        <v>0</v>
      </c>
      <c r="CK96" s="147">
        <v>0</v>
      </c>
      <c r="CL96" s="147">
        <v>0</v>
      </c>
      <c r="CM96" s="147">
        <v>0</v>
      </c>
      <c r="CN96" s="147">
        <v>0</v>
      </c>
      <c r="CO96" s="147">
        <v>0</v>
      </c>
      <c r="CP96" s="147">
        <v>0</v>
      </c>
      <c r="CQ96" s="147">
        <v>196</v>
      </c>
      <c r="CR96" s="147">
        <v>2853</v>
      </c>
      <c r="CS96" s="147">
        <v>0</v>
      </c>
      <c r="CT96" s="147">
        <v>24</v>
      </c>
      <c r="CU96" s="147">
        <v>24</v>
      </c>
      <c r="CV96" s="147">
        <v>24</v>
      </c>
      <c r="CW96" s="147">
        <v>0</v>
      </c>
      <c r="CX96" s="147">
        <v>0</v>
      </c>
      <c r="CY96" s="147">
        <v>0</v>
      </c>
      <c r="CZ96" s="147">
        <v>0</v>
      </c>
      <c r="DA96" s="147">
        <v>0</v>
      </c>
      <c r="DB96" s="147">
        <v>0</v>
      </c>
      <c r="DC96" s="147">
        <v>16521</v>
      </c>
      <c r="DD96" s="147">
        <v>75794</v>
      </c>
      <c r="DE96" s="147">
        <v>2000</v>
      </c>
      <c r="DF96" s="147">
        <v>10291</v>
      </c>
      <c r="DG96" s="147">
        <v>14</v>
      </c>
      <c r="DH96" s="147">
        <v>106</v>
      </c>
      <c r="DI96" s="147">
        <v>76</v>
      </c>
      <c r="DJ96" s="147">
        <v>420</v>
      </c>
      <c r="DK96" s="147">
        <v>16</v>
      </c>
      <c r="DL96" s="147">
        <v>94</v>
      </c>
      <c r="DM96" s="147">
        <v>2772</v>
      </c>
      <c r="DN96" s="147">
        <v>11770</v>
      </c>
      <c r="DO96" s="147">
        <v>21399</v>
      </c>
      <c r="DP96" s="147">
        <v>98475</v>
      </c>
      <c r="DQ96" s="147">
        <v>1862</v>
      </c>
      <c r="DR96" s="147">
        <v>7399</v>
      </c>
      <c r="DS96" s="147">
        <v>18813</v>
      </c>
      <c r="DT96" s="147">
        <v>86809</v>
      </c>
      <c r="DU96" s="147">
        <v>724</v>
      </c>
      <c r="DV96" s="147">
        <v>4267</v>
      </c>
      <c r="DW96" s="147">
        <v>21399</v>
      </c>
      <c r="DX96" s="147">
        <v>98475</v>
      </c>
      <c r="DY96" s="147">
        <v>0</v>
      </c>
      <c r="DZ96" s="147">
        <v>0</v>
      </c>
      <c r="EA96" s="147">
        <v>14012</v>
      </c>
    </row>
    <row r="97" spans="1:131">
      <c r="A97" s="138">
        <v>6114</v>
      </c>
      <c r="B97" s="2">
        <v>2024</v>
      </c>
      <c r="C97" s="2" t="s">
        <v>589</v>
      </c>
      <c r="D97" s="2" t="s">
        <v>588</v>
      </c>
      <c r="E97" s="140">
        <v>9</v>
      </c>
      <c r="F97" s="141" t="s">
        <v>935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112</v>
      </c>
      <c r="O97" s="2">
        <v>0</v>
      </c>
      <c r="P97" s="2">
        <f t="shared" si="3"/>
        <v>112</v>
      </c>
      <c r="R97" s="147">
        <v>0</v>
      </c>
      <c r="S97" s="147">
        <v>0</v>
      </c>
      <c r="T97" s="147">
        <v>0</v>
      </c>
      <c r="U97" s="147">
        <v>0</v>
      </c>
      <c r="V97" s="147">
        <v>0</v>
      </c>
      <c r="W97" s="147">
        <v>0</v>
      </c>
      <c r="X97" s="147">
        <v>0</v>
      </c>
      <c r="Y97" s="147">
        <v>0</v>
      </c>
      <c r="Z97" s="147">
        <v>0</v>
      </c>
      <c r="AA97" s="147">
        <v>0</v>
      </c>
      <c r="AB97" s="147">
        <v>0</v>
      </c>
      <c r="AC97" s="147">
        <v>0</v>
      </c>
      <c r="AD97" s="147">
        <v>0</v>
      </c>
      <c r="AE97" s="147">
        <v>0</v>
      </c>
      <c r="AF97" s="147">
        <v>0</v>
      </c>
      <c r="AG97" s="147">
        <v>0</v>
      </c>
      <c r="AH97" s="147">
        <v>0</v>
      </c>
      <c r="AI97" s="147">
        <v>0</v>
      </c>
      <c r="AJ97" s="147">
        <v>0</v>
      </c>
      <c r="AK97" s="147">
        <v>0</v>
      </c>
      <c r="AL97" s="147">
        <v>0</v>
      </c>
      <c r="AM97" s="147">
        <v>0</v>
      </c>
      <c r="AN97" s="147">
        <v>0</v>
      </c>
      <c r="AO97" s="147">
        <v>0</v>
      </c>
      <c r="AP97" s="147">
        <v>0</v>
      </c>
      <c r="AQ97" s="147">
        <v>0</v>
      </c>
      <c r="AR97" s="147">
        <v>0</v>
      </c>
      <c r="AS97" s="147">
        <v>0</v>
      </c>
      <c r="AZ97" s="147">
        <v>0</v>
      </c>
      <c r="BA97" s="147">
        <v>0</v>
      </c>
      <c r="BB97" s="147">
        <v>0</v>
      </c>
      <c r="BC97" s="147">
        <v>0</v>
      </c>
      <c r="BD97" s="147">
        <v>0</v>
      </c>
      <c r="BE97" s="147">
        <v>0</v>
      </c>
      <c r="BF97" s="147">
        <v>0</v>
      </c>
      <c r="BG97" s="147">
        <v>0</v>
      </c>
      <c r="BH97" s="147">
        <v>0</v>
      </c>
      <c r="BI97" s="147">
        <v>0</v>
      </c>
      <c r="BJ97" s="147">
        <v>0</v>
      </c>
      <c r="BK97" s="147">
        <v>0</v>
      </c>
      <c r="BL97" s="147">
        <v>0</v>
      </c>
      <c r="BM97" s="147">
        <v>0</v>
      </c>
      <c r="BN97" s="147">
        <v>0</v>
      </c>
      <c r="BO97" s="147">
        <v>0</v>
      </c>
      <c r="BP97" s="147">
        <v>0</v>
      </c>
      <c r="BQ97" s="147">
        <v>0</v>
      </c>
      <c r="BR97" s="147">
        <v>0</v>
      </c>
      <c r="BS97" s="147">
        <v>0</v>
      </c>
      <c r="BT97" s="147">
        <v>0</v>
      </c>
      <c r="BU97" s="147">
        <v>0</v>
      </c>
      <c r="BV97" s="147">
        <v>0</v>
      </c>
      <c r="BW97" s="147">
        <v>0</v>
      </c>
      <c r="BX97" s="147">
        <v>0</v>
      </c>
      <c r="BY97" s="147">
        <v>0</v>
      </c>
      <c r="BZ97" s="147">
        <v>0</v>
      </c>
      <c r="CA97" s="147">
        <v>0</v>
      </c>
      <c r="CB97" s="147">
        <v>0</v>
      </c>
      <c r="CC97" s="147">
        <v>0</v>
      </c>
      <c r="CD97" s="147">
        <v>0</v>
      </c>
      <c r="CE97" s="147">
        <v>760</v>
      </c>
      <c r="CF97" s="147">
        <v>7721</v>
      </c>
      <c r="CG97" s="147">
        <v>0</v>
      </c>
      <c r="CH97" s="147">
        <v>0</v>
      </c>
      <c r="CI97" s="147">
        <v>0</v>
      </c>
      <c r="CJ97" s="147">
        <v>28</v>
      </c>
      <c r="CK97" s="147">
        <v>2813</v>
      </c>
      <c r="CL97" s="147">
        <v>26126</v>
      </c>
      <c r="CM97" s="147">
        <v>0</v>
      </c>
      <c r="CN97" s="147">
        <v>0</v>
      </c>
      <c r="CO97" s="147">
        <v>0</v>
      </c>
      <c r="CP97" s="147">
        <v>84</v>
      </c>
      <c r="CQ97" s="147">
        <v>0</v>
      </c>
      <c r="CR97" s="147">
        <v>0</v>
      </c>
      <c r="CS97" s="147">
        <v>0</v>
      </c>
      <c r="CT97" s="147">
        <v>0</v>
      </c>
      <c r="CU97" s="147">
        <v>0</v>
      </c>
      <c r="CV97" s="147">
        <v>0</v>
      </c>
      <c r="CW97" s="147">
        <v>0</v>
      </c>
      <c r="CX97" s="147">
        <v>0</v>
      </c>
      <c r="CY97" s="147">
        <v>0</v>
      </c>
      <c r="CZ97" s="147">
        <v>0</v>
      </c>
      <c r="DA97" s="147">
        <v>0</v>
      </c>
      <c r="DB97" s="147">
        <v>0</v>
      </c>
      <c r="DC97" s="147">
        <v>2208</v>
      </c>
      <c r="DD97" s="147">
        <v>20985</v>
      </c>
      <c r="DE97" s="147">
        <v>605</v>
      </c>
      <c r="DF97" s="147">
        <v>5753</v>
      </c>
      <c r="DG97" s="147">
        <v>5</v>
      </c>
      <c r="DH97" s="147">
        <v>44</v>
      </c>
      <c r="DI97" s="147">
        <v>21</v>
      </c>
      <c r="DJ97" s="147">
        <v>203</v>
      </c>
      <c r="DK97" s="147">
        <v>10</v>
      </c>
      <c r="DL97" s="147">
        <v>91</v>
      </c>
      <c r="DM97" s="147">
        <v>724</v>
      </c>
      <c r="DN97" s="147">
        <v>6771</v>
      </c>
      <c r="DO97" s="147">
        <v>3573</v>
      </c>
      <c r="DP97" s="147">
        <v>33847</v>
      </c>
      <c r="DQ97" s="147">
        <v>79</v>
      </c>
      <c r="DR97" s="147">
        <v>744</v>
      </c>
      <c r="DS97" s="147">
        <v>11</v>
      </c>
      <c r="DT97" s="147">
        <v>101</v>
      </c>
      <c r="DU97" s="147">
        <v>3483</v>
      </c>
      <c r="DV97" s="147">
        <v>33002</v>
      </c>
      <c r="DW97" s="147">
        <v>3573</v>
      </c>
      <c r="DX97" s="147">
        <v>33847</v>
      </c>
      <c r="DY97" s="147">
        <v>0</v>
      </c>
      <c r="DZ97" s="147">
        <v>0</v>
      </c>
      <c r="EA97" s="147">
        <v>0</v>
      </c>
    </row>
    <row r="98" spans="1:131">
      <c r="A98" s="138">
        <v>2014</v>
      </c>
      <c r="B98" s="2">
        <v>2024</v>
      </c>
      <c r="C98" s="2" t="s">
        <v>591</v>
      </c>
      <c r="D98" s="2" t="s">
        <v>593</v>
      </c>
      <c r="E98" s="140">
        <v>9</v>
      </c>
      <c r="F98" s="141" t="s">
        <v>936</v>
      </c>
      <c r="G98" s="2">
        <v>145</v>
      </c>
      <c r="H98" s="2">
        <v>31</v>
      </c>
      <c r="I98" s="2">
        <v>0</v>
      </c>
      <c r="J98" s="2">
        <v>30</v>
      </c>
      <c r="K98" s="2">
        <v>0</v>
      </c>
      <c r="L98" s="2">
        <v>0</v>
      </c>
      <c r="M98" s="2">
        <v>30</v>
      </c>
      <c r="N98" s="2">
        <v>64</v>
      </c>
      <c r="O98" s="2">
        <v>0</v>
      </c>
      <c r="P98" s="2">
        <f t="shared" si="3"/>
        <v>300</v>
      </c>
      <c r="R98" s="147">
        <v>5138</v>
      </c>
      <c r="S98" s="147">
        <v>83</v>
      </c>
      <c r="T98" s="147">
        <v>549</v>
      </c>
      <c r="U98" s="147">
        <v>1307</v>
      </c>
      <c r="V98" s="147">
        <v>1264</v>
      </c>
      <c r="W98" s="147">
        <v>1935</v>
      </c>
      <c r="X98" s="147">
        <v>22126</v>
      </c>
      <c r="Y98" s="147">
        <v>202</v>
      </c>
      <c r="Z98" s="147">
        <v>1910</v>
      </c>
      <c r="AA98" s="147">
        <v>5647</v>
      </c>
      <c r="AB98" s="147">
        <v>5851</v>
      </c>
      <c r="AC98" s="147">
        <v>8516</v>
      </c>
      <c r="AD98" s="147">
        <v>145</v>
      </c>
      <c r="AE98" s="147">
        <v>84</v>
      </c>
      <c r="AF98" s="147">
        <v>2567.9299999999998</v>
      </c>
      <c r="AG98" s="147">
        <v>145</v>
      </c>
      <c r="AH98" s="147">
        <v>828</v>
      </c>
      <c r="AI98" s="147">
        <v>1842</v>
      </c>
      <c r="AJ98" s="147">
        <v>45</v>
      </c>
      <c r="AK98" s="147">
        <v>87</v>
      </c>
      <c r="AL98" s="147">
        <v>873</v>
      </c>
      <c r="AM98" s="147">
        <v>1929</v>
      </c>
      <c r="AN98" s="147">
        <v>51.05</v>
      </c>
      <c r="AO98" s="147">
        <v>30</v>
      </c>
      <c r="AP98" s="147">
        <v>14</v>
      </c>
      <c r="AQ98" s="147">
        <v>30</v>
      </c>
      <c r="AR98" s="147">
        <v>784</v>
      </c>
      <c r="AS98" s="147">
        <v>776</v>
      </c>
      <c r="AZ98" s="147">
        <v>979</v>
      </c>
      <c r="BA98" s="147">
        <v>361</v>
      </c>
      <c r="BB98" s="147">
        <v>979</v>
      </c>
      <c r="BC98" s="147">
        <v>2606</v>
      </c>
      <c r="BD98" s="147">
        <v>1255</v>
      </c>
      <c r="BE98" s="147">
        <v>3861</v>
      </c>
      <c r="BF98" s="147">
        <v>13.09</v>
      </c>
      <c r="BG98" s="147">
        <v>31</v>
      </c>
      <c r="BH98" s="147">
        <v>17</v>
      </c>
      <c r="BI98" s="147">
        <v>31</v>
      </c>
      <c r="BJ98" s="147">
        <v>0</v>
      </c>
      <c r="BK98" s="147">
        <v>0</v>
      </c>
      <c r="BL98" s="147">
        <v>0</v>
      </c>
      <c r="BM98" s="147">
        <v>0</v>
      </c>
      <c r="BN98" s="147">
        <v>0</v>
      </c>
      <c r="BO98" s="147">
        <v>0</v>
      </c>
      <c r="BP98" s="147">
        <v>0</v>
      </c>
      <c r="BQ98" s="147">
        <v>0</v>
      </c>
      <c r="BR98" s="147">
        <v>0</v>
      </c>
      <c r="BS98" s="147">
        <v>0</v>
      </c>
      <c r="BT98" s="147">
        <v>0</v>
      </c>
      <c r="BU98" s="147">
        <v>0</v>
      </c>
      <c r="BV98" s="147">
        <v>0</v>
      </c>
      <c r="BW98" s="147">
        <v>0</v>
      </c>
      <c r="BX98" s="147">
        <v>0</v>
      </c>
      <c r="BY98" s="147">
        <v>781</v>
      </c>
      <c r="BZ98" s="147">
        <v>7968</v>
      </c>
      <c r="CA98" s="147">
        <v>0</v>
      </c>
      <c r="CB98" s="147">
        <v>30</v>
      </c>
      <c r="CC98" s="147">
        <v>30</v>
      </c>
      <c r="CD98" s="147">
        <v>30</v>
      </c>
      <c r="CE98" s="147">
        <v>464</v>
      </c>
      <c r="CF98" s="147">
        <v>4004</v>
      </c>
      <c r="CG98" s="147">
        <v>0</v>
      </c>
      <c r="CH98" s="147">
        <v>25</v>
      </c>
      <c r="CI98" s="147">
        <v>20</v>
      </c>
      <c r="CJ98" s="147">
        <v>25</v>
      </c>
      <c r="CK98" s="147">
        <v>1250</v>
      </c>
      <c r="CL98" s="147">
        <v>10790</v>
      </c>
      <c r="CM98" s="147">
        <v>0</v>
      </c>
      <c r="CN98" s="147">
        <v>39</v>
      </c>
      <c r="CO98" s="147">
        <v>39</v>
      </c>
      <c r="CP98" s="147">
        <v>39</v>
      </c>
      <c r="CQ98" s="147">
        <v>0</v>
      </c>
      <c r="CR98" s="147">
        <v>0</v>
      </c>
      <c r="CS98" s="147">
        <v>0</v>
      </c>
      <c r="CT98" s="147">
        <v>0</v>
      </c>
      <c r="CU98" s="147">
        <v>0</v>
      </c>
      <c r="CV98" s="147">
        <v>0</v>
      </c>
      <c r="CW98" s="147">
        <v>0</v>
      </c>
      <c r="CX98" s="147">
        <v>0</v>
      </c>
      <c r="CY98" s="147">
        <v>0</v>
      </c>
      <c r="CZ98" s="147">
        <v>0</v>
      </c>
      <c r="DA98" s="147">
        <v>0</v>
      </c>
      <c r="DB98" s="147">
        <v>0</v>
      </c>
      <c r="DC98" s="147">
        <v>7550</v>
      </c>
      <c r="DD98" s="147">
        <v>39074</v>
      </c>
      <c r="DE98" s="147">
        <v>1354</v>
      </c>
      <c r="DF98" s="147">
        <v>8076</v>
      </c>
      <c r="DG98" s="147">
        <v>13</v>
      </c>
      <c r="DH98" s="147">
        <v>84</v>
      </c>
      <c r="DI98" s="147">
        <v>33</v>
      </c>
      <c r="DJ98" s="147">
        <v>163</v>
      </c>
      <c r="DK98" s="147">
        <v>2</v>
      </c>
      <c r="DL98" s="147">
        <v>13</v>
      </c>
      <c r="DM98" s="147">
        <v>533</v>
      </c>
      <c r="DN98" s="147">
        <v>3268</v>
      </c>
      <c r="DO98" s="147">
        <v>9485</v>
      </c>
      <c r="DP98" s="147">
        <v>50678</v>
      </c>
      <c r="DQ98" s="147">
        <v>854</v>
      </c>
      <c r="DR98" s="147">
        <v>4845</v>
      </c>
      <c r="DS98" s="147">
        <v>8631</v>
      </c>
      <c r="DT98" s="147">
        <v>45833</v>
      </c>
      <c r="DU98" s="147">
        <v>0</v>
      </c>
      <c r="DV98" s="147">
        <v>0</v>
      </c>
      <c r="DW98" s="147">
        <v>9485</v>
      </c>
      <c r="DX98" s="147">
        <v>50678</v>
      </c>
      <c r="DY98" s="147">
        <v>0</v>
      </c>
      <c r="DZ98" s="147">
        <v>0</v>
      </c>
      <c r="EA98" s="147">
        <v>2632.07</v>
      </c>
    </row>
    <row r="99" spans="1:131">
      <c r="A99" s="138">
        <v>4879</v>
      </c>
      <c r="B99" s="2">
        <v>2024</v>
      </c>
      <c r="C99" s="2" t="s">
        <v>594</v>
      </c>
      <c r="D99" s="2" t="s">
        <v>593</v>
      </c>
      <c r="E99" s="140">
        <v>9</v>
      </c>
      <c r="F99" s="141" t="s">
        <v>936</v>
      </c>
      <c r="G99" s="2">
        <v>105</v>
      </c>
      <c r="H99" s="2">
        <v>26</v>
      </c>
      <c r="I99" s="2">
        <v>14</v>
      </c>
      <c r="J99" s="2">
        <v>12</v>
      </c>
      <c r="K99" s="2">
        <v>0</v>
      </c>
      <c r="L99" s="2">
        <v>0</v>
      </c>
      <c r="M99" s="2">
        <v>0</v>
      </c>
      <c r="N99" s="2">
        <v>25</v>
      </c>
      <c r="O99" s="2">
        <v>0</v>
      </c>
      <c r="P99" s="2">
        <f t="shared" si="3"/>
        <v>182</v>
      </c>
      <c r="R99" s="147">
        <v>2620</v>
      </c>
      <c r="S99" s="147">
        <v>0</v>
      </c>
      <c r="T99" s="147">
        <v>237</v>
      </c>
      <c r="U99" s="147">
        <v>782</v>
      </c>
      <c r="V99" s="147">
        <v>722</v>
      </c>
      <c r="W99" s="147">
        <v>879</v>
      </c>
      <c r="X99" s="147">
        <v>10546</v>
      </c>
      <c r="Y99" s="147">
        <v>0</v>
      </c>
      <c r="Z99" s="147">
        <v>804</v>
      </c>
      <c r="AA99" s="147">
        <v>3086</v>
      </c>
      <c r="AB99" s="147">
        <v>3075</v>
      </c>
      <c r="AC99" s="147">
        <v>3581</v>
      </c>
      <c r="AD99" s="147">
        <v>105</v>
      </c>
      <c r="AE99" s="147">
        <v>42</v>
      </c>
      <c r="AF99" s="147">
        <v>1458</v>
      </c>
      <c r="AG99" s="147">
        <v>105</v>
      </c>
      <c r="AH99" s="147">
        <v>379</v>
      </c>
      <c r="AI99" s="147">
        <v>844</v>
      </c>
      <c r="AJ99" s="147">
        <v>5</v>
      </c>
      <c r="AK99" s="147">
        <v>10</v>
      </c>
      <c r="AL99" s="147">
        <v>384</v>
      </c>
      <c r="AM99" s="147">
        <v>854</v>
      </c>
      <c r="AN99" s="147">
        <v>8</v>
      </c>
      <c r="AO99" s="147">
        <v>12</v>
      </c>
      <c r="AP99" s="147">
        <v>7</v>
      </c>
      <c r="AQ99" s="147">
        <v>12</v>
      </c>
      <c r="AR99" s="147">
        <v>355</v>
      </c>
      <c r="AS99" s="147">
        <v>359</v>
      </c>
      <c r="AZ99" s="147">
        <v>865</v>
      </c>
      <c r="BA99" s="147">
        <v>171</v>
      </c>
      <c r="BB99" s="147">
        <v>865</v>
      </c>
      <c r="BC99" s="147">
        <v>2779</v>
      </c>
      <c r="BD99" s="147">
        <v>590</v>
      </c>
      <c r="BE99" s="147">
        <v>3369</v>
      </c>
      <c r="BF99" s="147">
        <v>80</v>
      </c>
      <c r="BG99" s="147">
        <v>25</v>
      </c>
      <c r="BH99" s="147">
        <v>16</v>
      </c>
      <c r="BI99" s="147">
        <v>25</v>
      </c>
      <c r="BJ99" s="147">
        <v>0</v>
      </c>
      <c r="BK99" s="147">
        <v>0</v>
      </c>
      <c r="BL99" s="147">
        <v>0</v>
      </c>
      <c r="BM99" s="147">
        <v>14</v>
      </c>
      <c r="BN99" s="147">
        <v>0</v>
      </c>
      <c r="BO99" s="147">
        <v>14</v>
      </c>
      <c r="BP99" s="147">
        <v>0</v>
      </c>
      <c r="BQ99" s="147">
        <v>0</v>
      </c>
      <c r="BR99" s="147">
        <v>0</v>
      </c>
      <c r="BS99" s="147">
        <v>0</v>
      </c>
      <c r="BT99" s="147">
        <v>0</v>
      </c>
      <c r="BU99" s="147">
        <v>0</v>
      </c>
      <c r="BV99" s="147">
        <v>0</v>
      </c>
      <c r="BW99" s="147">
        <v>0</v>
      </c>
      <c r="BX99" s="147">
        <v>0</v>
      </c>
      <c r="BY99" s="147">
        <v>0</v>
      </c>
      <c r="BZ99" s="147">
        <v>0</v>
      </c>
      <c r="CA99" s="147">
        <v>0</v>
      </c>
      <c r="CB99" s="147">
        <v>0</v>
      </c>
      <c r="CC99" s="147">
        <v>0</v>
      </c>
      <c r="CD99" s="147">
        <v>0</v>
      </c>
      <c r="CE99" s="147">
        <v>0</v>
      </c>
      <c r="CF99" s="147">
        <v>0</v>
      </c>
      <c r="CG99" s="147">
        <v>0</v>
      </c>
      <c r="CH99" s="147">
        <v>0</v>
      </c>
      <c r="CI99" s="147">
        <v>0</v>
      </c>
      <c r="CJ99" s="147">
        <v>0</v>
      </c>
      <c r="CK99" s="147">
        <v>553</v>
      </c>
      <c r="CL99" s="147">
        <v>3418</v>
      </c>
      <c r="CM99" s="147">
        <v>0</v>
      </c>
      <c r="CN99" s="147">
        <v>25</v>
      </c>
      <c r="CO99" s="147">
        <v>17</v>
      </c>
      <c r="CP99" s="147">
        <v>25</v>
      </c>
      <c r="CQ99" s="147">
        <v>0</v>
      </c>
      <c r="CR99" s="147">
        <v>0</v>
      </c>
      <c r="CS99" s="147">
        <v>0</v>
      </c>
      <c r="CT99" s="147">
        <v>0</v>
      </c>
      <c r="CU99" s="147">
        <v>0</v>
      </c>
      <c r="CV99" s="147">
        <v>0</v>
      </c>
      <c r="CW99" s="147">
        <v>0</v>
      </c>
      <c r="CX99" s="147">
        <v>0</v>
      </c>
      <c r="CY99" s="147">
        <v>0</v>
      </c>
      <c r="CZ99" s="147">
        <v>0</v>
      </c>
      <c r="DA99" s="147">
        <v>0</v>
      </c>
      <c r="DB99" s="147">
        <v>0</v>
      </c>
      <c r="DC99" s="147">
        <v>3295</v>
      </c>
      <c r="DD99" s="147">
        <v>13427</v>
      </c>
      <c r="DE99" s="147">
        <v>818</v>
      </c>
      <c r="DF99" s="147">
        <v>3560</v>
      </c>
      <c r="DG99" s="147">
        <v>6</v>
      </c>
      <c r="DH99" s="147">
        <v>23</v>
      </c>
      <c r="DI99" s="147">
        <v>12</v>
      </c>
      <c r="DJ99" s="147">
        <v>48</v>
      </c>
      <c r="DK99" s="147">
        <v>8</v>
      </c>
      <c r="DL99" s="147">
        <v>57</v>
      </c>
      <c r="DM99" s="147">
        <v>283</v>
      </c>
      <c r="DN99" s="147">
        <v>1072</v>
      </c>
      <c r="DO99" s="147">
        <v>4422</v>
      </c>
      <c r="DP99" s="147">
        <v>18187</v>
      </c>
      <c r="DQ99" s="147">
        <v>306</v>
      </c>
      <c r="DR99" s="147">
        <v>1115</v>
      </c>
      <c r="DS99" s="147">
        <v>4087</v>
      </c>
      <c r="DT99" s="147">
        <v>16947</v>
      </c>
      <c r="DU99" s="147">
        <v>29</v>
      </c>
      <c r="DV99" s="147">
        <v>125</v>
      </c>
      <c r="DW99" s="147">
        <v>4422</v>
      </c>
      <c r="DX99" s="147">
        <v>18187</v>
      </c>
      <c r="DY99" s="147">
        <v>0</v>
      </c>
      <c r="DZ99" s="147">
        <v>0</v>
      </c>
      <c r="EA99" s="147">
        <v>1546</v>
      </c>
    </row>
    <row r="100" spans="1:131">
      <c r="A100" s="138">
        <v>2048</v>
      </c>
      <c r="B100" s="2">
        <v>2024</v>
      </c>
      <c r="C100" s="2" t="s">
        <v>596</v>
      </c>
      <c r="D100" s="2" t="s">
        <v>598</v>
      </c>
      <c r="E100" s="140">
        <v>1</v>
      </c>
      <c r="F100" s="141" t="s">
        <v>937</v>
      </c>
      <c r="G100" s="2">
        <v>0</v>
      </c>
      <c r="H100" s="2">
        <v>4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f t="shared" si="3"/>
        <v>4</v>
      </c>
      <c r="R100" s="147">
        <v>0</v>
      </c>
      <c r="S100" s="147">
        <v>0</v>
      </c>
      <c r="T100" s="147">
        <v>0</v>
      </c>
      <c r="U100" s="147">
        <v>0</v>
      </c>
      <c r="V100" s="147">
        <v>0</v>
      </c>
      <c r="W100" s="147">
        <v>0</v>
      </c>
      <c r="X100" s="147">
        <v>0</v>
      </c>
      <c r="Y100" s="147">
        <v>0</v>
      </c>
      <c r="Z100" s="147">
        <v>0</v>
      </c>
      <c r="AA100" s="147">
        <v>0</v>
      </c>
      <c r="AB100" s="147">
        <v>0</v>
      </c>
      <c r="AC100" s="147">
        <v>0</v>
      </c>
      <c r="AD100" s="147">
        <v>0</v>
      </c>
      <c r="AE100" s="147">
        <v>0</v>
      </c>
      <c r="AF100" s="147">
        <v>0</v>
      </c>
      <c r="AG100" s="147">
        <v>0</v>
      </c>
      <c r="AH100" s="147">
        <v>0</v>
      </c>
      <c r="AI100" s="147">
        <v>0</v>
      </c>
      <c r="AJ100" s="147">
        <v>0</v>
      </c>
      <c r="AK100" s="147">
        <v>0</v>
      </c>
      <c r="AL100" s="147">
        <v>0</v>
      </c>
      <c r="AM100" s="147">
        <v>0</v>
      </c>
      <c r="AN100" s="147">
        <v>0</v>
      </c>
      <c r="AO100" s="147">
        <v>0</v>
      </c>
      <c r="AP100" s="147">
        <v>0</v>
      </c>
      <c r="AQ100" s="147">
        <v>0</v>
      </c>
      <c r="AR100" s="147">
        <v>0</v>
      </c>
      <c r="AS100" s="147">
        <v>0</v>
      </c>
      <c r="AZ100" s="147">
        <v>0</v>
      </c>
      <c r="BA100" s="147">
        <v>0</v>
      </c>
      <c r="BB100" s="147">
        <v>0</v>
      </c>
      <c r="BC100" s="147">
        <v>0</v>
      </c>
      <c r="BD100" s="147">
        <v>0</v>
      </c>
      <c r="BE100" s="147">
        <v>0</v>
      </c>
      <c r="BF100" s="147">
        <v>0</v>
      </c>
      <c r="BG100" s="147">
        <v>0</v>
      </c>
      <c r="BH100" s="147">
        <v>0</v>
      </c>
      <c r="BI100" s="147">
        <v>0</v>
      </c>
      <c r="BJ100" s="147">
        <v>0</v>
      </c>
      <c r="BK100" s="147">
        <v>0</v>
      </c>
      <c r="BL100" s="147">
        <v>0</v>
      </c>
      <c r="BM100" s="147">
        <v>0</v>
      </c>
      <c r="BN100" s="147">
        <v>0</v>
      </c>
      <c r="BO100" s="147">
        <v>0</v>
      </c>
      <c r="BP100" s="147">
        <v>58</v>
      </c>
      <c r="BQ100" s="147">
        <v>801</v>
      </c>
      <c r="BR100" s="147">
        <v>0</v>
      </c>
      <c r="BS100" s="147">
        <v>0</v>
      </c>
      <c r="BT100" s="147">
        <v>0</v>
      </c>
      <c r="BU100" s="147">
        <v>0</v>
      </c>
      <c r="BV100" s="147">
        <v>0</v>
      </c>
      <c r="BW100" s="147">
        <v>0</v>
      </c>
      <c r="BX100" s="147">
        <v>0</v>
      </c>
      <c r="BY100" s="147">
        <v>0</v>
      </c>
      <c r="BZ100" s="147">
        <v>0</v>
      </c>
      <c r="CA100" s="147">
        <v>0</v>
      </c>
      <c r="CB100" s="147">
        <v>0</v>
      </c>
      <c r="CC100" s="147">
        <v>0</v>
      </c>
      <c r="CD100" s="147">
        <v>0</v>
      </c>
      <c r="CE100" s="147">
        <v>0</v>
      </c>
      <c r="CF100" s="147">
        <v>0</v>
      </c>
      <c r="CG100" s="147">
        <v>0</v>
      </c>
      <c r="CH100" s="147">
        <v>0</v>
      </c>
      <c r="CI100" s="147">
        <v>0</v>
      </c>
      <c r="CJ100" s="147">
        <v>0</v>
      </c>
      <c r="CK100" s="147">
        <v>0</v>
      </c>
      <c r="CL100" s="147">
        <v>0</v>
      </c>
      <c r="CM100" s="147">
        <v>0</v>
      </c>
      <c r="CN100" s="147">
        <v>0</v>
      </c>
      <c r="CO100" s="147">
        <v>0</v>
      </c>
      <c r="CP100" s="147">
        <v>0</v>
      </c>
      <c r="CQ100" s="147">
        <v>0</v>
      </c>
      <c r="CR100" s="147">
        <v>0</v>
      </c>
      <c r="CS100" s="147">
        <v>0</v>
      </c>
      <c r="CT100" s="147">
        <v>0</v>
      </c>
      <c r="CU100" s="147">
        <v>0</v>
      </c>
      <c r="CV100" s="147">
        <v>0</v>
      </c>
      <c r="CW100" s="147">
        <v>0</v>
      </c>
      <c r="CX100" s="147">
        <v>0</v>
      </c>
      <c r="CY100" s="147">
        <v>0</v>
      </c>
      <c r="CZ100" s="147">
        <v>0</v>
      </c>
      <c r="DA100" s="147">
        <v>0</v>
      </c>
      <c r="DB100" s="147">
        <v>0</v>
      </c>
      <c r="DC100" s="147">
        <v>52</v>
      </c>
      <c r="DD100" s="147">
        <v>716</v>
      </c>
      <c r="DE100" s="147">
        <v>2</v>
      </c>
      <c r="DF100" s="147">
        <v>28</v>
      </c>
      <c r="DG100" s="147">
        <v>0</v>
      </c>
      <c r="DH100" s="147">
        <v>0</v>
      </c>
      <c r="DI100" s="147">
        <v>0</v>
      </c>
      <c r="DJ100" s="147">
        <v>0</v>
      </c>
      <c r="DK100" s="147">
        <v>0</v>
      </c>
      <c r="DL100" s="147">
        <v>0</v>
      </c>
      <c r="DM100" s="147">
        <v>4</v>
      </c>
      <c r="DN100" s="147">
        <v>57</v>
      </c>
      <c r="DO100" s="147">
        <v>58</v>
      </c>
      <c r="DP100" s="147">
        <v>801</v>
      </c>
      <c r="DQ100" s="147">
        <v>0</v>
      </c>
      <c r="DR100" s="147">
        <v>0</v>
      </c>
      <c r="DS100" s="147">
        <v>54</v>
      </c>
      <c r="DT100" s="147">
        <v>744</v>
      </c>
      <c r="DU100" s="147">
        <v>4</v>
      </c>
      <c r="DV100" s="147">
        <v>57</v>
      </c>
      <c r="DW100" s="147">
        <v>58</v>
      </c>
      <c r="DX100" s="147">
        <v>801</v>
      </c>
      <c r="DY100" s="147">
        <v>0</v>
      </c>
      <c r="DZ100" s="147">
        <v>0</v>
      </c>
      <c r="EA100" s="147">
        <v>0</v>
      </c>
    </row>
    <row r="101" spans="1:131">
      <c r="A101" s="138">
        <v>2048</v>
      </c>
      <c r="B101" s="2">
        <v>2024</v>
      </c>
      <c r="C101" s="2" t="s">
        <v>599</v>
      </c>
      <c r="D101" s="2" t="s">
        <v>598</v>
      </c>
      <c r="E101" s="140">
        <v>1</v>
      </c>
      <c r="F101" s="141" t="s">
        <v>937</v>
      </c>
      <c r="G101" s="2">
        <v>84</v>
      </c>
      <c r="H101" s="2">
        <v>26</v>
      </c>
      <c r="I101" s="2">
        <v>12</v>
      </c>
      <c r="J101" s="2">
        <v>20</v>
      </c>
      <c r="K101" s="2">
        <v>0</v>
      </c>
      <c r="L101" s="2">
        <v>0</v>
      </c>
      <c r="M101" s="2">
        <v>0</v>
      </c>
      <c r="N101" s="2">
        <v>0</v>
      </c>
      <c r="O101" s="2">
        <v>52</v>
      </c>
      <c r="P101" s="2">
        <f t="shared" si="3"/>
        <v>194</v>
      </c>
      <c r="R101" s="147">
        <v>7005</v>
      </c>
      <c r="S101" s="147">
        <v>5</v>
      </c>
      <c r="T101" s="147">
        <v>937</v>
      </c>
      <c r="U101" s="147">
        <v>1752</v>
      </c>
      <c r="V101" s="147">
        <v>1659</v>
      </c>
      <c r="W101" s="147">
        <v>2652</v>
      </c>
      <c r="X101" s="147">
        <v>22039</v>
      </c>
      <c r="Y101" s="147">
        <v>7</v>
      </c>
      <c r="Z101" s="147">
        <v>2757</v>
      </c>
      <c r="AA101" s="147">
        <v>5455</v>
      </c>
      <c r="AB101" s="147">
        <v>5188</v>
      </c>
      <c r="AC101" s="147">
        <v>8632</v>
      </c>
      <c r="AD101" s="147">
        <v>54</v>
      </c>
      <c r="AE101" s="147">
        <v>0</v>
      </c>
      <c r="AF101" s="147">
        <v>2950</v>
      </c>
      <c r="AG101" s="147">
        <v>54</v>
      </c>
      <c r="AH101" s="147">
        <v>1582</v>
      </c>
      <c r="AI101" s="147">
        <v>3432</v>
      </c>
      <c r="AJ101" s="147">
        <v>12</v>
      </c>
      <c r="AK101" s="147">
        <v>22</v>
      </c>
      <c r="AL101" s="147">
        <v>1594</v>
      </c>
      <c r="AM101" s="147">
        <v>3454</v>
      </c>
      <c r="AN101" s="147">
        <v>202</v>
      </c>
      <c r="AO101" s="147">
        <v>20</v>
      </c>
      <c r="AP101" s="147">
        <v>0</v>
      </c>
      <c r="AQ101" s="147">
        <v>20</v>
      </c>
      <c r="AR101" s="147">
        <v>904</v>
      </c>
      <c r="AS101" s="147">
        <v>927</v>
      </c>
      <c r="AZ101" s="147">
        <v>1368</v>
      </c>
      <c r="BA101" s="147">
        <v>101</v>
      </c>
      <c r="BB101" s="147">
        <v>1368</v>
      </c>
      <c r="BC101" s="147">
        <v>3716</v>
      </c>
      <c r="BD101" s="147">
        <v>360</v>
      </c>
      <c r="BE101" s="147">
        <v>4076</v>
      </c>
      <c r="BF101" s="147">
        <v>147</v>
      </c>
      <c r="BG101" s="147">
        <v>26</v>
      </c>
      <c r="BH101" s="147">
        <v>0</v>
      </c>
      <c r="BI101" s="147">
        <v>26</v>
      </c>
      <c r="BJ101" s="147">
        <v>0</v>
      </c>
      <c r="BK101" s="147">
        <v>0</v>
      </c>
      <c r="BL101" s="147">
        <v>0</v>
      </c>
      <c r="BM101" s="147">
        <v>0</v>
      </c>
      <c r="BN101" s="147">
        <v>0</v>
      </c>
      <c r="BO101" s="147">
        <v>0</v>
      </c>
      <c r="BP101" s="147">
        <v>0</v>
      </c>
      <c r="BQ101" s="147">
        <v>0</v>
      </c>
      <c r="BR101" s="147">
        <v>0</v>
      </c>
      <c r="BS101" s="147">
        <v>0</v>
      </c>
      <c r="BT101" s="147">
        <v>0</v>
      </c>
      <c r="BU101" s="147">
        <v>0</v>
      </c>
      <c r="BV101" s="147">
        <v>0</v>
      </c>
      <c r="BW101" s="147">
        <v>0</v>
      </c>
      <c r="BX101" s="147">
        <v>0</v>
      </c>
      <c r="BY101" s="147">
        <v>0</v>
      </c>
      <c r="BZ101" s="147">
        <v>0</v>
      </c>
      <c r="CA101" s="147">
        <v>0</v>
      </c>
      <c r="CB101" s="147">
        <v>0</v>
      </c>
      <c r="CC101" s="147">
        <v>0</v>
      </c>
      <c r="CD101" s="147">
        <v>0</v>
      </c>
      <c r="CE101" s="147">
        <v>0</v>
      </c>
      <c r="CF101" s="147">
        <v>0</v>
      </c>
      <c r="CG101" s="147">
        <v>0</v>
      </c>
      <c r="CH101" s="147">
        <v>0</v>
      </c>
      <c r="CI101" s="147">
        <v>0</v>
      </c>
      <c r="CJ101" s="147">
        <v>0</v>
      </c>
      <c r="CK101" s="147">
        <v>0</v>
      </c>
      <c r="CL101" s="147">
        <v>0</v>
      </c>
      <c r="CM101" s="147">
        <v>0</v>
      </c>
      <c r="CN101" s="147">
        <v>0</v>
      </c>
      <c r="CO101" s="147">
        <v>0</v>
      </c>
      <c r="CP101" s="147">
        <v>0</v>
      </c>
      <c r="CQ101" s="147">
        <v>461</v>
      </c>
      <c r="CR101" s="147">
        <v>10435</v>
      </c>
      <c r="CS101" s="147">
        <v>7</v>
      </c>
      <c r="CT101" s="147">
        <v>52</v>
      </c>
      <c r="CU101" s="147">
        <v>0</v>
      </c>
      <c r="CV101" s="147">
        <v>52</v>
      </c>
      <c r="CW101" s="147">
        <v>0</v>
      </c>
      <c r="CX101" s="147">
        <v>0</v>
      </c>
      <c r="CY101" s="147">
        <v>0</v>
      </c>
      <c r="CZ101" s="147">
        <v>0</v>
      </c>
      <c r="DA101" s="147">
        <v>0</v>
      </c>
      <c r="DB101" s="147">
        <v>0</v>
      </c>
      <c r="DC101" s="147">
        <v>8825</v>
      </c>
      <c r="DD101" s="147">
        <v>33490</v>
      </c>
      <c r="DE101" s="147">
        <v>993</v>
      </c>
      <c r="DF101" s="147">
        <v>4033</v>
      </c>
      <c r="DG101" s="147">
        <v>161</v>
      </c>
      <c r="DH101" s="147">
        <v>720</v>
      </c>
      <c r="DI101" s="147">
        <v>100</v>
      </c>
      <c r="DJ101" s="147">
        <v>390</v>
      </c>
      <c r="DK101" s="147">
        <v>20</v>
      </c>
      <c r="DL101" s="147">
        <v>60</v>
      </c>
      <c r="DM101" s="147">
        <v>328</v>
      </c>
      <c r="DN101" s="147">
        <v>1311</v>
      </c>
      <c r="DO101" s="147">
        <v>10427</v>
      </c>
      <c r="DP101" s="147">
        <v>40004</v>
      </c>
      <c r="DQ101" s="147">
        <v>747</v>
      </c>
      <c r="DR101" s="147">
        <v>3125</v>
      </c>
      <c r="DS101" s="147">
        <v>9473</v>
      </c>
      <c r="DT101" s="147">
        <v>36090</v>
      </c>
      <c r="DU101" s="147">
        <v>207</v>
      </c>
      <c r="DV101" s="147">
        <v>789</v>
      </c>
      <c r="DW101" s="147">
        <v>10427</v>
      </c>
      <c r="DX101" s="147">
        <v>40004</v>
      </c>
      <c r="DY101" s="147">
        <v>0</v>
      </c>
      <c r="DZ101" s="147">
        <v>0</v>
      </c>
      <c r="EA101" s="147">
        <v>3306</v>
      </c>
    </row>
    <row r="102" spans="1:131">
      <c r="A102" s="138">
        <v>2253</v>
      </c>
      <c r="B102" s="2">
        <v>2024</v>
      </c>
      <c r="C102" s="2" t="s">
        <v>601</v>
      </c>
      <c r="D102" s="2" t="s">
        <v>598</v>
      </c>
      <c r="E102" s="140">
        <v>1</v>
      </c>
      <c r="F102" s="141" t="s">
        <v>937</v>
      </c>
      <c r="G102" s="2">
        <v>190</v>
      </c>
      <c r="H102" s="2">
        <v>38</v>
      </c>
      <c r="I102" s="2">
        <v>0</v>
      </c>
      <c r="J102" s="2">
        <v>13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f t="shared" si="3"/>
        <v>241</v>
      </c>
      <c r="R102" s="147">
        <v>8559</v>
      </c>
      <c r="S102" s="147">
        <v>3</v>
      </c>
      <c r="T102" s="147">
        <v>802</v>
      </c>
      <c r="U102" s="147">
        <v>2111</v>
      </c>
      <c r="V102" s="147">
        <v>2180</v>
      </c>
      <c r="W102" s="147">
        <v>3463</v>
      </c>
      <c r="X102" s="147">
        <v>52407</v>
      </c>
      <c r="Y102" s="147">
        <v>101</v>
      </c>
      <c r="Z102" s="147">
        <v>4788</v>
      </c>
      <c r="AA102" s="147">
        <v>13411</v>
      </c>
      <c r="AB102" s="147">
        <v>13521</v>
      </c>
      <c r="AC102" s="147">
        <v>20586</v>
      </c>
      <c r="AD102" s="147">
        <v>174</v>
      </c>
      <c r="AE102" s="147">
        <v>162</v>
      </c>
      <c r="AF102" s="147">
        <v>5149</v>
      </c>
      <c r="AG102" s="147">
        <v>174</v>
      </c>
      <c r="AH102" s="147">
        <v>477</v>
      </c>
      <c r="AI102" s="147">
        <v>1050</v>
      </c>
      <c r="AJ102" s="147">
        <v>3</v>
      </c>
      <c r="AK102" s="147">
        <v>6</v>
      </c>
      <c r="AL102" s="147">
        <v>480</v>
      </c>
      <c r="AM102" s="147">
        <v>1056</v>
      </c>
      <c r="AN102" s="147">
        <v>22</v>
      </c>
      <c r="AO102" s="147">
        <v>15</v>
      </c>
      <c r="AP102" s="147">
        <v>9</v>
      </c>
      <c r="AQ102" s="147">
        <v>15</v>
      </c>
      <c r="AR102" s="147">
        <v>456</v>
      </c>
      <c r="AS102" s="147">
        <v>451</v>
      </c>
      <c r="AZ102" s="147">
        <v>2861</v>
      </c>
      <c r="BA102" s="147">
        <v>516</v>
      </c>
      <c r="BB102" s="147">
        <v>2861</v>
      </c>
      <c r="BC102" s="147">
        <v>9985</v>
      </c>
      <c r="BD102" s="147">
        <v>2048</v>
      </c>
      <c r="BE102" s="147">
        <v>12033</v>
      </c>
      <c r="BF102" s="147">
        <v>240</v>
      </c>
      <c r="BG102" s="147">
        <v>52</v>
      </c>
      <c r="BH102" s="147">
        <v>51</v>
      </c>
      <c r="BI102" s="147">
        <v>52</v>
      </c>
      <c r="BJ102" s="147">
        <v>0</v>
      </c>
      <c r="BK102" s="147">
        <v>0</v>
      </c>
      <c r="BL102" s="147">
        <v>0</v>
      </c>
      <c r="BM102" s="147">
        <v>0</v>
      </c>
      <c r="BN102" s="147">
        <v>0</v>
      </c>
      <c r="BO102" s="147">
        <v>0</v>
      </c>
      <c r="BP102" s="147">
        <v>0</v>
      </c>
      <c r="BQ102" s="147">
        <v>0</v>
      </c>
      <c r="BR102" s="147">
        <v>0</v>
      </c>
      <c r="BS102" s="147">
        <v>0</v>
      </c>
      <c r="BT102" s="147">
        <v>0</v>
      </c>
      <c r="BU102" s="147">
        <v>0</v>
      </c>
      <c r="BV102" s="147">
        <v>0</v>
      </c>
      <c r="BW102" s="147">
        <v>0</v>
      </c>
      <c r="BX102" s="147">
        <v>0</v>
      </c>
      <c r="BY102" s="147">
        <v>0</v>
      </c>
      <c r="BZ102" s="147">
        <v>0</v>
      </c>
      <c r="CA102" s="147">
        <v>0</v>
      </c>
      <c r="CB102" s="147">
        <v>0</v>
      </c>
      <c r="CC102" s="147">
        <v>0</v>
      </c>
      <c r="CD102" s="147">
        <v>0</v>
      </c>
      <c r="CE102" s="147">
        <v>0</v>
      </c>
      <c r="CF102" s="147">
        <v>0</v>
      </c>
      <c r="CG102" s="147">
        <v>0</v>
      </c>
      <c r="CH102" s="147">
        <v>0</v>
      </c>
      <c r="CI102" s="147">
        <v>0</v>
      </c>
      <c r="CJ102" s="147">
        <v>0</v>
      </c>
      <c r="CK102" s="147">
        <v>0</v>
      </c>
      <c r="CL102" s="147">
        <v>0</v>
      </c>
      <c r="CM102" s="147">
        <v>0</v>
      </c>
      <c r="CN102" s="147">
        <v>0</v>
      </c>
      <c r="CO102" s="147">
        <v>0</v>
      </c>
      <c r="CP102" s="147">
        <v>0</v>
      </c>
      <c r="CQ102" s="147">
        <v>0</v>
      </c>
      <c r="CR102" s="147">
        <v>0</v>
      </c>
      <c r="CS102" s="147">
        <v>0</v>
      </c>
      <c r="CT102" s="147">
        <v>0</v>
      </c>
      <c r="CU102" s="147">
        <v>0</v>
      </c>
      <c r="CV102" s="147">
        <v>0</v>
      </c>
      <c r="CW102" s="147">
        <v>0</v>
      </c>
      <c r="CX102" s="147">
        <v>0</v>
      </c>
      <c r="CY102" s="147">
        <v>0</v>
      </c>
      <c r="CZ102" s="147">
        <v>0</v>
      </c>
      <c r="DA102" s="147">
        <v>0</v>
      </c>
      <c r="DB102" s="147">
        <v>0</v>
      </c>
      <c r="DC102" s="147">
        <v>9936</v>
      </c>
      <c r="DD102" s="147">
        <v>54287</v>
      </c>
      <c r="DE102" s="147">
        <v>1009</v>
      </c>
      <c r="DF102" s="147">
        <v>6405</v>
      </c>
      <c r="DG102" s="147">
        <v>25</v>
      </c>
      <c r="DH102" s="147">
        <v>157</v>
      </c>
      <c r="DI102" s="147">
        <v>35</v>
      </c>
      <c r="DJ102" s="147">
        <v>131</v>
      </c>
      <c r="DK102" s="147">
        <v>5</v>
      </c>
      <c r="DL102" s="147">
        <v>12</v>
      </c>
      <c r="DM102" s="147">
        <v>890</v>
      </c>
      <c r="DN102" s="147">
        <v>4504</v>
      </c>
      <c r="DO102" s="147">
        <v>11900</v>
      </c>
      <c r="DP102" s="147">
        <v>65496</v>
      </c>
      <c r="DQ102" s="147">
        <v>898</v>
      </c>
      <c r="DR102" s="147">
        <v>4800</v>
      </c>
      <c r="DS102" s="147">
        <v>10985</v>
      </c>
      <c r="DT102" s="147">
        <v>60646</v>
      </c>
      <c r="DU102" s="147">
        <v>17</v>
      </c>
      <c r="DV102" s="147">
        <v>50</v>
      </c>
      <c r="DW102" s="147">
        <v>11900</v>
      </c>
      <c r="DX102" s="147">
        <v>65496</v>
      </c>
      <c r="DY102" s="147">
        <v>9</v>
      </c>
      <c r="DZ102" s="147">
        <v>1258</v>
      </c>
      <c r="EA102" s="147">
        <v>5411</v>
      </c>
    </row>
    <row r="103" spans="1:131">
      <c r="A103" s="138">
        <v>5215</v>
      </c>
      <c r="B103" s="2">
        <v>2024</v>
      </c>
      <c r="C103" s="2" t="s">
        <v>603</v>
      </c>
      <c r="D103" s="2" t="s">
        <v>598</v>
      </c>
      <c r="E103" s="140">
        <v>1</v>
      </c>
      <c r="F103" s="141" t="s">
        <v>937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65</v>
      </c>
      <c r="N103" s="2">
        <v>0</v>
      </c>
      <c r="O103" s="2">
        <v>0</v>
      </c>
      <c r="P103" s="2">
        <f t="shared" si="3"/>
        <v>65</v>
      </c>
      <c r="R103" s="147">
        <v>0</v>
      </c>
      <c r="S103" s="147">
        <v>0</v>
      </c>
      <c r="T103" s="147">
        <v>0</v>
      </c>
      <c r="U103" s="147">
        <v>0</v>
      </c>
      <c r="V103" s="147">
        <v>0</v>
      </c>
      <c r="W103" s="147">
        <v>0</v>
      </c>
      <c r="X103" s="147">
        <v>0</v>
      </c>
      <c r="Y103" s="147">
        <v>0</v>
      </c>
      <c r="Z103" s="147">
        <v>0</v>
      </c>
      <c r="AA103" s="147">
        <v>0</v>
      </c>
      <c r="AB103" s="147">
        <v>0</v>
      </c>
      <c r="AC103" s="147">
        <v>0</v>
      </c>
      <c r="AD103" s="147">
        <v>0</v>
      </c>
      <c r="AE103" s="147">
        <v>0</v>
      </c>
      <c r="AF103" s="147">
        <v>0</v>
      </c>
      <c r="AG103" s="147">
        <v>0</v>
      </c>
      <c r="AH103" s="147">
        <v>0</v>
      </c>
      <c r="AI103" s="147">
        <v>0</v>
      </c>
      <c r="AJ103" s="147">
        <v>0</v>
      </c>
      <c r="AK103" s="147">
        <v>0</v>
      </c>
      <c r="AL103" s="147">
        <v>0</v>
      </c>
      <c r="AM103" s="147">
        <v>0</v>
      </c>
      <c r="AN103" s="147">
        <v>0</v>
      </c>
      <c r="AO103" s="147">
        <v>0</v>
      </c>
      <c r="AP103" s="147">
        <v>0</v>
      </c>
      <c r="AQ103" s="147">
        <v>0</v>
      </c>
      <c r="AR103" s="147">
        <v>0</v>
      </c>
      <c r="AS103" s="147">
        <v>0</v>
      </c>
      <c r="AZ103" s="147">
        <v>0</v>
      </c>
      <c r="BA103" s="147">
        <v>0</v>
      </c>
      <c r="BB103" s="147">
        <v>0</v>
      </c>
      <c r="BC103" s="147">
        <v>0</v>
      </c>
      <c r="BD103" s="147">
        <v>0</v>
      </c>
      <c r="BE103" s="147">
        <v>0</v>
      </c>
      <c r="BF103" s="147">
        <v>0</v>
      </c>
      <c r="BG103" s="147">
        <v>0</v>
      </c>
      <c r="BH103" s="147">
        <v>0</v>
      </c>
      <c r="BI103" s="147">
        <v>0</v>
      </c>
      <c r="BJ103" s="147">
        <v>0</v>
      </c>
      <c r="BK103" s="147">
        <v>0</v>
      </c>
      <c r="BL103" s="147">
        <v>0</v>
      </c>
      <c r="BM103" s="147">
        <v>0</v>
      </c>
      <c r="BN103" s="147">
        <v>0</v>
      </c>
      <c r="BO103" s="147">
        <v>0</v>
      </c>
      <c r="BP103" s="147">
        <v>0</v>
      </c>
      <c r="BQ103" s="147">
        <v>0</v>
      </c>
      <c r="BR103" s="147">
        <v>0</v>
      </c>
      <c r="BS103" s="147">
        <v>0</v>
      </c>
      <c r="BT103" s="147">
        <v>0</v>
      </c>
      <c r="BU103" s="147">
        <v>0</v>
      </c>
      <c r="BV103" s="147">
        <v>0</v>
      </c>
      <c r="BW103" s="147">
        <v>0</v>
      </c>
      <c r="BX103" s="147">
        <v>0</v>
      </c>
      <c r="BY103" s="147">
        <v>1692</v>
      </c>
      <c r="BZ103" s="147">
        <v>19963</v>
      </c>
      <c r="CA103" s="147">
        <v>0</v>
      </c>
      <c r="CB103" s="147">
        <v>65</v>
      </c>
      <c r="CC103" s="147">
        <v>0</v>
      </c>
      <c r="CD103" s="147">
        <v>65</v>
      </c>
      <c r="CE103" s="147">
        <v>0</v>
      </c>
      <c r="CF103" s="147">
        <v>0</v>
      </c>
      <c r="CG103" s="147">
        <v>0</v>
      </c>
      <c r="CH103" s="147">
        <v>0</v>
      </c>
      <c r="CI103" s="147">
        <v>0</v>
      </c>
      <c r="CJ103" s="147">
        <v>0</v>
      </c>
      <c r="CK103" s="147">
        <v>0</v>
      </c>
      <c r="CL103" s="147">
        <v>0</v>
      </c>
      <c r="CM103" s="147">
        <v>0</v>
      </c>
      <c r="CN103" s="147">
        <v>0</v>
      </c>
      <c r="CO103" s="147">
        <v>0</v>
      </c>
      <c r="CP103" s="147">
        <v>0</v>
      </c>
      <c r="CQ103" s="147">
        <v>0</v>
      </c>
      <c r="CR103" s="147">
        <v>0</v>
      </c>
      <c r="CS103" s="147">
        <v>0</v>
      </c>
      <c r="CT103" s="147">
        <v>0</v>
      </c>
      <c r="CU103" s="147">
        <v>0</v>
      </c>
      <c r="CV103" s="147">
        <v>0</v>
      </c>
      <c r="CW103" s="147">
        <v>0</v>
      </c>
      <c r="CX103" s="147">
        <v>0</v>
      </c>
      <c r="CY103" s="147">
        <v>0</v>
      </c>
      <c r="CZ103" s="147">
        <v>0</v>
      </c>
      <c r="DA103" s="147">
        <v>0</v>
      </c>
      <c r="DB103" s="147">
        <v>0</v>
      </c>
      <c r="DC103" s="147">
        <v>1485</v>
      </c>
      <c r="DD103" s="147">
        <v>17405</v>
      </c>
      <c r="DE103" s="147">
        <v>151</v>
      </c>
      <c r="DF103" s="147">
        <v>1891</v>
      </c>
      <c r="DG103" s="147">
        <v>4</v>
      </c>
      <c r="DH103" s="147">
        <v>40</v>
      </c>
      <c r="DI103" s="147">
        <v>4</v>
      </c>
      <c r="DJ103" s="147">
        <v>51</v>
      </c>
      <c r="DK103" s="147">
        <v>4</v>
      </c>
      <c r="DL103" s="147">
        <v>42</v>
      </c>
      <c r="DM103" s="147">
        <v>44</v>
      </c>
      <c r="DN103" s="147">
        <v>534</v>
      </c>
      <c r="DO103" s="147">
        <v>1692</v>
      </c>
      <c r="DP103" s="147">
        <v>19963</v>
      </c>
      <c r="DQ103" s="147">
        <v>23</v>
      </c>
      <c r="DR103" s="147">
        <v>330</v>
      </c>
      <c r="DS103" s="147">
        <v>1668</v>
      </c>
      <c r="DT103" s="147">
        <v>19620</v>
      </c>
      <c r="DU103" s="147">
        <v>1</v>
      </c>
      <c r="DV103" s="147">
        <v>13</v>
      </c>
      <c r="DW103" s="147">
        <v>1692</v>
      </c>
      <c r="DX103" s="147">
        <v>19963</v>
      </c>
      <c r="DY103" s="147">
        <v>0</v>
      </c>
      <c r="DZ103" s="147">
        <v>0</v>
      </c>
      <c r="EA103" s="147">
        <v>0</v>
      </c>
    </row>
    <row r="104" spans="1:131">
      <c r="A104" s="138">
        <v>5504</v>
      </c>
      <c r="B104" s="2">
        <v>2024</v>
      </c>
      <c r="C104" s="2" t="s">
        <v>606</v>
      </c>
      <c r="D104" s="2" t="s">
        <v>608</v>
      </c>
      <c r="E104" s="140">
        <v>1</v>
      </c>
      <c r="F104" s="141" t="s">
        <v>937</v>
      </c>
      <c r="G104" s="2">
        <v>34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f t="shared" si="3"/>
        <v>34</v>
      </c>
      <c r="R104" s="147">
        <v>0</v>
      </c>
      <c r="S104" s="147">
        <v>0</v>
      </c>
      <c r="T104" s="147">
        <v>0</v>
      </c>
      <c r="U104" s="147">
        <v>0</v>
      </c>
      <c r="V104" s="147">
        <v>0</v>
      </c>
      <c r="W104" s="147">
        <v>0</v>
      </c>
      <c r="X104" s="147">
        <v>0</v>
      </c>
      <c r="Y104" s="147">
        <v>0</v>
      </c>
      <c r="Z104" s="147">
        <v>0</v>
      </c>
      <c r="AA104" s="147">
        <v>0</v>
      </c>
      <c r="AB104" s="147">
        <v>0</v>
      </c>
      <c r="AC104" s="147">
        <v>0</v>
      </c>
      <c r="AD104" s="147">
        <v>0</v>
      </c>
      <c r="AE104" s="147">
        <v>0</v>
      </c>
      <c r="AF104" s="147">
        <v>0</v>
      </c>
      <c r="AG104" s="147">
        <v>0</v>
      </c>
      <c r="AH104" s="147">
        <v>0</v>
      </c>
      <c r="AI104" s="147">
        <v>0</v>
      </c>
      <c r="AJ104" s="147">
        <v>0</v>
      </c>
      <c r="AK104" s="147">
        <v>0</v>
      </c>
      <c r="AL104" s="147">
        <v>0</v>
      </c>
      <c r="AM104" s="147">
        <v>0</v>
      </c>
      <c r="AN104" s="147">
        <v>0</v>
      </c>
      <c r="AO104" s="147">
        <v>0</v>
      </c>
      <c r="AP104" s="147">
        <v>0</v>
      </c>
      <c r="AQ104" s="147">
        <v>0</v>
      </c>
      <c r="AR104" s="147">
        <v>0</v>
      </c>
      <c r="AS104" s="147">
        <v>0</v>
      </c>
      <c r="AZ104" s="147">
        <v>0</v>
      </c>
      <c r="BA104" s="147">
        <v>0</v>
      </c>
      <c r="BB104" s="147">
        <v>0</v>
      </c>
      <c r="BC104" s="147">
        <v>0</v>
      </c>
      <c r="BD104" s="147">
        <v>0</v>
      </c>
      <c r="BE104" s="147">
        <v>0</v>
      </c>
      <c r="BF104" s="147">
        <v>0</v>
      </c>
      <c r="BG104" s="147">
        <v>0</v>
      </c>
      <c r="BH104" s="147">
        <v>0</v>
      </c>
      <c r="BI104" s="147">
        <v>0</v>
      </c>
      <c r="BJ104" s="147">
        <v>0</v>
      </c>
      <c r="BK104" s="147">
        <v>0</v>
      </c>
      <c r="BL104" s="147">
        <v>0</v>
      </c>
      <c r="BM104" s="147">
        <v>0</v>
      </c>
      <c r="BN104" s="147">
        <v>0</v>
      </c>
      <c r="BO104" s="147">
        <v>0</v>
      </c>
      <c r="BP104" s="147">
        <v>0</v>
      </c>
      <c r="BQ104" s="147">
        <v>0</v>
      </c>
      <c r="BR104" s="147">
        <v>0</v>
      </c>
      <c r="BS104" s="147">
        <v>0</v>
      </c>
      <c r="BT104" s="147">
        <v>0</v>
      </c>
      <c r="BU104" s="147">
        <v>0</v>
      </c>
      <c r="BV104" s="147">
        <v>0</v>
      </c>
      <c r="BW104" s="147">
        <v>0</v>
      </c>
      <c r="BX104" s="147">
        <v>0</v>
      </c>
      <c r="BY104" s="147">
        <v>0</v>
      </c>
      <c r="BZ104" s="147">
        <v>0</v>
      </c>
      <c r="CA104" s="147">
        <v>0</v>
      </c>
      <c r="CB104" s="147">
        <v>0</v>
      </c>
      <c r="CC104" s="147">
        <v>0</v>
      </c>
      <c r="CD104" s="147">
        <v>0</v>
      </c>
      <c r="CE104" s="147">
        <v>0</v>
      </c>
      <c r="CF104" s="147">
        <v>0</v>
      </c>
      <c r="CG104" s="147">
        <v>0</v>
      </c>
      <c r="CH104" s="147">
        <v>0</v>
      </c>
      <c r="CI104" s="147">
        <v>0</v>
      </c>
      <c r="CJ104" s="147">
        <v>0</v>
      </c>
      <c r="CK104" s="147">
        <v>0</v>
      </c>
      <c r="CL104" s="147">
        <v>0</v>
      </c>
      <c r="CM104" s="147">
        <v>0</v>
      </c>
      <c r="CN104" s="147">
        <v>0</v>
      </c>
      <c r="CO104" s="147">
        <v>0</v>
      </c>
      <c r="CP104" s="147">
        <v>0</v>
      </c>
      <c r="CQ104" s="147">
        <v>0</v>
      </c>
      <c r="CR104" s="147">
        <v>0</v>
      </c>
      <c r="CS104" s="147">
        <v>0</v>
      </c>
      <c r="CT104" s="147">
        <v>0</v>
      </c>
      <c r="CU104" s="147">
        <v>0</v>
      </c>
      <c r="CV104" s="147">
        <v>0</v>
      </c>
      <c r="CW104" s="147">
        <v>0</v>
      </c>
      <c r="CX104" s="147">
        <v>0</v>
      </c>
      <c r="CY104" s="147">
        <v>0</v>
      </c>
      <c r="CZ104" s="147">
        <v>0</v>
      </c>
      <c r="DA104" s="147">
        <v>0</v>
      </c>
      <c r="DB104" s="147">
        <v>0</v>
      </c>
      <c r="DC104" s="147">
        <v>0</v>
      </c>
      <c r="DD104" s="147">
        <v>0</v>
      </c>
      <c r="DE104" s="147">
        <v>0</v>
      </c>
      <c r="DF104" s="147">
        <v>0</v>
      </c>
      <c r="DG104" s="147">
        <v>0</v>
      </c>
      <c r="DH104" s="147">
        <v>0</v>
      </c>
      <c r="DI104" s="147">
        <v>0</v>
      </c>
      <c r="DJ104" s="147">
        <v>0</v>
      </c>
      <c r="DK104" s="147">
        <v>0</v>
      </c>
      <c r="DL104" s="147">
        <v>0</v>
      </c>
      <c r="DM104" s="147">
        <v>0</v>
      </c>
      <c r="DN104" s="147">
        <v>0</v>
      </c>
      <c r="DO104" s="147">
        <v>0</v>
      </c>
      <c r="DP104" s="147">
        <v>0</v>
      </c>
      <c r="DQ104" s="147">
        <v>0</v>
      </c>
      <c r="DR104" s="147">
        <v>0</v>
      </c>
      <c r="DS104" s="147">
        <v>0</v>
      </c>
      <c r="DT104" s="147">
        <v>0</v>
      </c>
      <c r="DU104" s="147">
        <v>0</v>
      </c>
      <c r="DV104" s="147">
        <v>0</v>
      </c>
      <c r="DW104" s="147">
        <v>0</v>
      </c>
      <c r="DX104" s="147">
        <v>0</v>
      </c>
      <c r="DY104" s="147">
        <v>0</v>
      </c>
      <c r="DZ104" s="147">
        <v>0</v>
      </c>
      <c r="EA104" s="147">
        <v>0</v>
      </c>
    </row>
    <row r="105" spans="1:131">
      <c r="A105" s="138">
        <v>5504</v>
      </c>
      <c r="B105" s="2">
        <v>2024</v>
      </c>
      <c r="C105" s="2" t="s">
        <v>610</v>
      </c>
      <c r="D105" s="2" t="s">
        <v>598</v>
      </c>
      <c r="E105" s="140">
        <v>1</v>
      </c>
      <c r="F105" s="141" t="s">
        <v>937</v>
      </c>
      <c r="G105" s="2">
        <v>199</v>
      </c>
      <c r="H105" s="2">
        <v>30</v>
      </c>
      <c r="I105" s="2">
        <v>10</v>
      </c>
      <c r="J105" s="2">
        <v>34</v>
      </c>
      <c r="K105" s="2">
        <v>0</v>
      </c>
      <c r="L105" s="2">
        <v>32</v>
      </c>
      <c r="M105" s="2">
        <v>0</v>
      </c>
      <c r="N105" s="2">
        <v>42</v>
      </c>
      <c r="O105" s="2">
        <v>0</v>
      </c>
      <c r="P105" s="2">
        <f t="shared" si="3"/>
        <v>347</v>
      </c>
      <c r="R105" s="147">
        <v>9353</v>
      </c>
      <c r="S105" s="147">
        <v>0</v>
      </c>
      <c r="T105" s="147">
        <v>1210</v>
      </c>
      <c r="U105" s="147">
        <v>2794</v>
      </c>
      <c r="V105" s="147">
        <v>2392</v>
      </c>
      <c r="W105" s="147">
        <v>2957</v>
      </c>
      <c r="X105" s="147">
        <v>45124</v>
      </c>
      <c r="Y105" s="147">
        <v>0</v>
      </c>
      <c r="Z105" s="147">
        <v>4704</v>
      </c>
      <c r="AA105" s="147">
        <v>13536</v>
      </c>
      <c r="AB105" s="147">
        <v>11825</v>
      </c>
      <c r="AC105" s="147">
        <v>15059</v>
      </c>
      <c r="AD105" s="147">
        <v>180</v>
      </c>
      <c r="AE105" s="147">
        <v>139</v>
      </c>
      <c r="AF105" s="147">
        <v>13932</v>
      </c>
      <c r="AG105" s="147">
        <v>180</v>
      </c>
      <c r="AH105" s="147">
        <v>2902</v>
      </c>
      <c r="AI105" s="147">
        <v>7408</v>
      </c>
      <c r="AJ105" s="147">
        <v>43</v>
      </c>
      <c r="AK105" s="147">
        <v>127</v>
      </c>
      <c r="AL105" s="147">
        <v>2945</v>
      </c>
      <c r="AM105" s="147">
        <v>7535</v>
      </c>
      <c r="AN105" s="147">
        <v>464</v>
      </c>
      <c r="AO105" s="147">
        <v>34</v>
      </c>
      <c r="AP105" s="147">
        <v>27</v>
      </c>
      <c r="AQ105" s="147">
        <v>34</v>
      </c>
      <c r="AR105" s="147">
        <v>2798</v>
      </c>
      <c r="AS105" s="147">
        <v>2816</v>
      </c>
      <c r="AZ105" s="147">
        <v>1332</v>
      </c>
      <c r="BA105" s="147">
        <v>491</v>
      </c>
      <c r="BB105" s="147">
        <v>1332</v>
      </c>
      <c r="BC105" s="147">
        <v>4712</v>
      </c>
      <c r="BD105" s="147">
        <v>1952</v>
      </c>
      <c r="BE105" s="147">
        <v>6664</v>
      </c>
      <c r="BF105" s="147">
        <v>311</v>
      </c>
      <c r="BG105" s="147">
        <v>30</v>
      </c>
      <c r="BH105" s="147">
        <v>30</v>
      </c>
      <c r="BI105" s="147">
        <v>30</v>
      </c>
      <c r="BJ105" s="147">
        <v>273</v>
      </c>
      <c r="BK105" s="147">
        <v>727</v>
      </c>
      <c r="BL105" s="147">
        <v>945</v>
      </c>
      <c r="BM105" s="147">
        <v>10</v>
      </c>
      <c r="BN105" s="147">
        <v>4</v>
      </c>
      <c r="BO105" s="147">
        <v>10</v>
      </c>
      <c r="BP105" s="147">
        <v>0</v>
      </c>
      <c r="BQ105" s="147">
        <v>0</v>
      </c>
      <c r="BR105" s="147">
        <v>0</v>
      </c>
      <c r="BS105" s="147">
        <v>0</v>
      </c>
      <c r="BT105" s="147">
        <v>0</v>
      </c>
      <c r="BU105" s="147">
        <v>0</v>
      </c>
      <c r="BV105" s="147">
        <v>0</v>
      </c>
      <c r="BW105" s="147">
        <v>0</v>
      </c>
      <c r="BX105" s="147">
        <v>0</v>
      </c>
      <c r="BY105" s="147">
        <v>0</v>
      </c>
      <c r="BZ105" s="147">
        <v>0</v>
      </c>
      <c r="CA105" s="147">
        <v>0</v>
      </c>
      <c r="CB105" s="147">
        <v>0</v>
      </c>
      <c r="CC105" s="147">
        <v>0</v>
      </c>
      <c r="CD105" s="147">
        <v>0</v>
      </c>
      <c r="CE105" s="147">
        <v>351</v>
      </c>
      <c r="CF105" s="147">
        <v>1631</v>
      </c>
      <c r="CG105" s="147">
        <v>0</v>
      </c>
      <c r="CH105" s="147">
        <v>16</v>
      </c>
      <c r="CI105" s="147">
        <v>10</v>
      </c>
      <c r="CJ105" s="147">
        <v>16</v>
      </c>
      <c r="CK105" s="147">
        <v>1397</v>
      </c>
      <c r="CL105" s="147">
        <v>5946</v>
      </c>
      <c r="CM105" s="147">
        <v>8</v>
      </c>
      <c r="CN105" s="147">
        <v>26</v>
      </c>
      <c r="CO105" s="147">
        <v>22</v>
      </c>
      <c r="CP105" s="147">
        <v>26</v>
      </c>
      <c r="CQ105" s="147">
        <v>270</v>
      </c>
      <c r="CR105" s="147">
        <v>7651</v>
      </c>
      <c r="CS105" s="147">
        <v>0</v>
      </c>
      <c r="CT105" s="147">
        <v>32</v>
      </c>
      <c r="CU105" s="147">
        <v>29</v>
      </c>
      <c r="CV105" s="147">
        <v>32</v>
      </c>
      <c r="CW105" s="147">
        <v>0</v>
      </c>
      <c r="CX105" s="147">
        <v>0</v>
      </c>
      <c r="CY105" s="147">
        <v>0</v>
      </c>
      <c r="CZ105" s="147">
        <v>0</v>
      </c>
      <c r="DA105" s="147">
        <v>0</v>
      </c>
      <c r="DB105" s="147">
        <v>0</v>
      </c>
      <c r="DC105" s="147">
        <v>12389</v>
      </c>
      <c r="DD105" s="147">
        <v>57597</v>
      </c>
      <c r="DE105" s="147">
        <v>3122</v>
      </c>
      <c r="DF105" s="147">
        <v>15891</v>
      </c>
      <c r="DG105" s="147">
        <v>39</v>
      </c>
      <c r="DH105" s="147">
        <v>167</v>
      </c>
      <c r="DI105" s="147">
        <v>226</v>
      </c>
      <c r="DJ105" s="147">
        <v>1002</v>
      </c>
      <c r="DK105" s="147">
        <v>16</v>
      </c>
      <c r="DL105" s="147">
        <v>89</v>
      </c>
      <c r="DM105" s="147">
        <v>129</v>
      </c>
      <c r="DN105" s="147">
        <v>532</v>
      </c>
      <c r="DO105" s="147">
        <v>15921</v>
      </c>
      <c r="DP105" s="147">
        <v>75278</v>
      </c>
      <c r="DQ105" s="147">
        <v>1967</v>
      </c>
      <c r="DR105" s="147">
        <v>9096</v>
      </c>
      <c r="DS105" s="147">
        <v>13771</v>
      </c>
      <c r="DT105" s="147">
        <v>65455</v>
      </c>
      <c r="DU105" s="147">
        <v>183</v>
      </c>
      <c r="DV105" s="147">
        <v>727</v>
      </c>
      <c r="DW105" s="147">
        <v>15921</v>
      </c>
      <c r="DX105" s="147">
        <v>75278</v>
      </c>
      <c r="DY105" s="147">
        <v>16</v>
      </c>
      <c r="DZ105" s="147">
        <v>4997</v>
      </c>
      <c r="EA105" s="147">
        <v>15660</v>
      </c>
    </row>
    <row r="106" spans="1:131">
      <c r="A106" s="138">
        <v>778</v>
      </c>
      <c r="B106" s="2">
        <v>2024</v>
      </c>
      <c r="C106" s="2" t="s">
        <v>612</v>
      </c>
      <c r="D106" s="2" t="s">
        <v>614</v>
      </c>
      <c r="E106" s="140">
        <v>1</v>
      </c>
      <c r="F106" s="141" t="s">
        <v>938</v>
      </c>
      <c r="G106" s="2">
        <v>78</v>
      </c>
      <c r="H106" s="2">
        <v>8</v>
      </c>
      <c r="I106" s="2">
        <v>0</v>
      </c>
      <c r="J106" s="2">
        <v>14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f t="shared" si="3"/>
        <v>100</v>
      </c>
      <c r="R106" s="147">
        <v>2642</v>
      </c>
      <c r="S106" s="147">
        <v>0</v>
      </c>
      <c r="T106" s="147">
        <v>219</v>
      </c>
      <c r="U106" s="147">
        <v>568</v>
      </c>
      <c r="V106" s="147">
        <v>629</v>
      </c>
      <c r="W106" s="147">
        <v>1226</v>
      </c>
      <c r="X106" s="147">
        <v>11067</v>
      </c>
      <c r="Y106" s="147">
        <v>0</v>
      </c>
      <c r="Z106" s="147">
        <v>764</v>
      </c>
      <c r="AA106" s="147">
        <v>2313</v>
      </c>
      <c r="AB106" s="147">
        <v>2789</v>
      </c>
      <c r="AC106" s="147">
        <v>5201</v>
      </c>
      <c r="AD106" s="147">
        <v>74</v>
      </c>
      <c r="AE106" s="147">
        <v>67</v>
      </c>
      <c r="AF106" s="147">
        <v>3843</v>
      </c>
      <c r="AG106" s="147">
        <v>59</v>
      </c>
      <c r="AH106" s="147">
        <v>256</v>
      </c>
      <c r="AI106" s="147">
        <v>602</v>
      </c>
      <c r="AJ106" s="147">
        <v>20</v>
      </c>
      <c r="AK106" s="147">
        <v>51</v>
      </c>
      <c r="AL106" s="147">
        <v>276</v>
      </c>
      <c r="AM106" s="147">
        <v>653</v>
      </c>
      <c r="AN106" s="147">
        <v>287</v>
      </c>
      <c r="AO106" s="147">
        <v>12</v>
      </c>
      <c r="AP106" s="147">
        <v>7</v>
      </c>
      <c r="AQ106" s="147">
        <v>12</v>
      </c>
      <c r="AR106" s="147">
        <v>235</v>
      </c>
      <c r="AS106" s="147">
        <v>233</v>
      </c>
      <c r="AZ106" s="147">
        <v>312</v>
      </c>
      <c r="BA106" s="147">
        <v>245</v>
      </c>
      <c r="BB106" s="147">
        <v>312</v>
      </c>
      <c r="BC106" s="147">
        <v>759</v>
      </c>
      <c r="BD106" s="147">
        <v>619</v>
      </c>
      <c r="BE106" s="147">
        <v>1378</v>
      </c>
      <c r="BF106" s="147">
        <v>56</v>
      </c>
      <c r="BG106" s="147">
        <v>8</v>
      </c>
      <c r="BH106" s="147">
        <v>8</v>
      </c>
      <c r="BI106" s="147">
        <v>8</v>
      </c>
      <c r="BJ106" s="147">
        <v>0</v>
      </c>
      <c r="BK106" s="147">
        <v>0</v>
      </c>
      <c r="BL106" s="147">
        <v>0</v>
      </c>
      <c r="BM106" s="147">
        <v>0</v>
      </c>
      <c r="BN106" s="147">
        <v>0</v>
      </c>
      <c r="BO106" s="147">
        <v>0</v>
      </c>
      <c r="BP106" s="147">
        <v>0</v>
      </c>
      <c r="BQ106" s="147">
        <v>0</v>
      </c>
      <c r="BR106" s="147">
        <v>0</v>
      </c>
      <c r="BS106" s="147">
        <v>0</v>
      </c>
      <c r="BT106" s="147">
        <v>0</v>
      </c>
      <c r="BU106" s="147">
        <v>0</v>
      </c>
      <c r="BV106" s="147">
        <v>0</v>
      </c>
      <c r="BW106" s="147">
        <v>0</v>
      </c>
      <c r="BX106" s="147">
        <v>0</v>
      </c>
      <c r="BY106" s="147">
        <v>0</v>
      </c>
      <c r="BZ106" s="147">
        <v>0</v>
      </c>
      <c r="CA106" s="147">
        <v>0</v>
      </c>
      <c r="CB106" s="147">
        <v>0</v>
      </c>
      <c r="CC106" s="147">
        <v>0</v>
      </c>
      <c r="CD106" s="147">
        <v>0</v>
      </c>
      <c r="CE106" s="147">
        <v>0</v>
      </c>
      <c r="CF106" s="147">
        <v>0</v>
      </c>
      <c r="CG106" s="147">
        <v>0</v>
      </c>
      <c r="CH106" s="147">
        <v>0</v>
      </c>
      <c r="CI106" s="147">
        <v>0</v>
      </c>
      <c r="CJ106" s="147">
        <v>0</v>
      </c>
      <c r="CK106" s="147">
        <v>0</v>
      </c>
      <c r="CL106" s="147">
        <v>0</v>
      </c>
      <c r="CM106" s="147">
        <v>0</v>
      </c>
      <c r="CN106" s="147">
        <v>0</v>
      </c>
      <c r="CO106" s="147">
        <v>0</v>
      </c>
      <c r="CP106" s="147">
        <v>0</v>
      </c>
      <c r="CQ106" s="147">
        <v>0</v>
      </c>
      <c r="CR106" s="147">
        <v>0</v>
      </c>
      <c r="CS106" s="147">
        <v>0</v>
      </c>
      <c r="CT106" s="147">
        <v>0</v>
      </c>
      <c r="CU106" s="147">
        <v>0</v>
      </c>
      <c r="CV106" s="147">
        <v>0</v>
      </c>
      <c r="CW106" s="147">
        <v>0</v>
      </c>
      <c r="CX106" s="147">
        <v>0</v>
      </c>
      <c r="CY106" s="147">
        <v>0</v>
      </c>
      <c r="CZ106" s="147">
        <v>0</v>
      </c>
      <c r="DA106" s="147">
        <v>0</v>
      </c>
      <c r="DB106" s="147">
        <v>0</v>
      </c>
      <c r="DC106" s="147">
        <v>2823</v>
      </c>
      <c r="DD106" s="147">
        <v>11243</v>
      </c>
      <c r="DE106" s="147">
        <v>326</v>
      </c>
      <c r="DF106" s="147">
        <v>1578</v>
      </c>
      <c r="DG106" s="147">
        <v>10</v>
      </c>
      <c r="DH106" s="147">
        <v>47</v>
      </c>
      <c r="DI106" s="147">
        <v>10</v>
      </c>
      <c r="DJ106" s="147">
        <v>26</v>
      </c>
      <c r="DK106" s="147">
        <v>0</v>
      </c>
      <c r="DL106" s="147">
        <v>0</v>
      </c>
      <c r="DM106" s="147">
        <v>61</v>
      </c>
      <c r="DN106" s="147">
        <v>204</v>
      </c>
      <c r="DO106" s="147">
        <v>3230</v>
      </c>
      <c r="DP106" s="147">
        <v>13098</v>
      </c>
      <c r="DQ106" s="147">
        <v>81</v>
      </c>
      <c r="DR106" s="147">
        <v>256</v>
      </c>
      <c r="DS106" s="147">
        <v>3101</v>
      </c>
      <c r="DT106" s="147">
        <v>12680</v>
      </c>
      <c r="DU106" s="147">
        <v>48</v>
      </c>
      <c r="DV106" s="147">
        <v>162</v>
      </c>
      <c r="DW106" s="147">
        <v>3230</v>
      </c>
      <c r="DX106" s="147">
        <v>13098</v>
      </c>
      <c r="DY106" s="147">
        <v>0</v>
      </c>
      <c r="DZ106" s="147">
        <v>0</v>
      </c>
      <c r="EA106" s="147">
        <v>4186</v>
      </c>
    </row>
    <row r="107" spans="1:131">
      <c r="A107" s="138">
        <v>5488</v>
      </c>
      <c r="B107" s="2">
        <v>2024</v>
      </c>
      <c r="C107" s="2" t="s">
        <v>615</v>
      </c>
      <c r="D107" s="2" t="s">
        <v>617</v>
      </c>
      <c r="E107" s="140">
        <v>1</v>
      </c>
      <c r="F107" s="141" t="s">
        <v>938</v>
      </c>
      <c r="G107" s="2">
        <v>25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f t="shared" si="3"/>
        <v>25</v>
      </c>
      <c r="R107" s="147">
        <v>385</v>
      </c>
      <c r="S107" s="147">
        <v>0</v>
      </c>
      <c r="T107" s="147">
        <v>1</v>
      </c>
      <c r="U107" s="147">
        <v>29</v>
      </c>
      <c r="V107" s="147">
        <v>60</v>
      </c>
      <c r="W107" s="147">
        <v>295</v>
      </c>
      <c r="X107" s="147">
        <v>2278</v>
      </c>
      <c r="Y107" s="147">
        <v>0</v>
      </c>
      <c r="Z107" s="147">
        <v>1</v>
      </c>
      <c r="AA107" s="147">
        <v>105</v>
      </c>
      <c r="AB107" s="147">
        <v>360</v>
      </c>
      <c r="AC107" s="147">
        <v>1812</v>
      </c>
      <c r="AD107" s="147">
        <v>25</v>
      </c>
      <c r="AE107" s="147">
        <v>8</v>
      </c>
      <c r="AF107" s="147">
        <v>208</v>
      </c>
      <c r="AG107" s="147">
        <v>25</v>
      </c>
      <c r="AH107" s="147">
        <v>0</v>
      </c>
      <c r="AI107" s="147">
        <v>0</v>
      </c>
      <c r="AJ107" s="147">
        <v>0</v>
      </c>
      <c r="AK107" s="147">
        <v>0</v>
      </c>
      <c r="AL107" s="147">
        <v>0</v>
      </c>
      <c r="AM107" s="147">
        <v>0</v>
      </c>
      <c r="AN107" s="147">
        <v>0</v>
      </c>
      <c r="AO107" s="147">
        <v>0</v>
      </c>
      <c r="AP107" s="147">
        <v>0</v>
      </c>
      <c r="AQ107" s="147">
        <v>0</v>
      </c>
      <c r="AR107" s="147">
        <v>0</v>
      </c>
      <c r="AS107" s="147">
        <v>0</v>
      </c>
      <c r="AZ107" s="147">
        <v>0</v>
      </c>
      <c r="BA107" s="147">
        <v>0</v>
      </c>
      <c r="BB107" s="147">
        <v>0</v>
      </c>
      <c r="BC107" s="147">
        <v>0</v>
      </c>
      <c r="BD107" s="147">
        <v>0</v>
      </c>
      <c r="BE107" s="147">
        <v>0</v>
      </c>
      <c r="BF107" s="147">
        <v>0</v>
      </c>
      <c r="BG107" s="147">
        <v>0</v>
      </c>
      <c r="BH107" s="147">
        <v>0</v>
      </c>
      <c r="BI107" s="147">
        <v>0</v>
      </c>
      <c r="BJ107" s="147">
        <v>0</v>
      </c>
      <c r="BK107" s="147">
        <v>0</v>
      </c>
      <c r="BL107" s="147">
        <v>0</v>
      </c>
      <c r="BM107" s="147">
        <v>0</v>
      </c>
      <c r="BN107" s="147">
        <v>0</v>
      </c>
      <c r="BO107" s="147">
        <v>0</v>
      </c>
      <c r="BP107" s="147">
        <v>0</v>
      </c>
      <c r="BQ107" s="147">
        <v>0</v>
      </c>
      <c r="BR107" s="147">
        <v>0</v>
      </c>
      <c r="BS107" s="147">
        <v>0</v>
      </c>
      <c r="BT107" s="147">
        <v>0</v>
      </c>
      <c r="BU107" s="147">
        <v>0</v>
      </c>
      <c r="BV107" s="147">
        <v>127</v>
      </c>
      <c r="BW107" s="147">
        <v>1442</v>
      </c>
      <c r="BX107" s="147">
        <v>4</v>
      </c>
      <c r="BY107" s="147">
        <v>0</v>
      </c>
      <c r="BZ107" s="147">
        <v>0</v>
      </c>
      <c r="CA107" s="147">
        <v>0</v>
      </c>
      <c r="CB107" s="147">
        <v>0</v>
      </c>
      <c r="CC107" s="147">
        <v>0</v>
      </c>
      <c r="CD107" s="147">
        <v>0</v>
      </c>
      <c r="CE107" s="147">
        <v>0</v>
      </c>
      <c r="CF107" s="147">
        <v>0</v>
      </c>
      <c r="CG107" s="147">
        <v>0</v>
      </c>
      <c r="CH107" s="147">
        <v>0</v>
      </c>
      <c r="CI107" s="147">
        <v>0</v>
      </c>
      <c r="CJ107" s="147">
        <v>0</v>
      </c>
      <c r="CK107" s="147">
        <v>0</v>
      </c>
      <c r="CL107" s="147">
        <v>0</v>
      </c>
      <c r="CM107" s="147">
        <v>0</v>
      </c>
      <c r="CN107" s="147">
        <v>0</v>
      </c>
      <c r="CO107" s="147">
        <v>0</v>
      </c>
      <c r="CP107" s="147">
        <v>0</v>
      </c>
      <c r="CQ107" s="147">
        <v>0</v>
      </c>
      <c r="CR107" s="147">
        <v>0</v>
      </c>
      <c r="CS107" s="147">
        <v>0</v>
      </c>
      <c r="CT107" s="147">
        <v>0</v>
      </c>
      <c r="CU107" s="147">
        <v>0</v>
      </c>
      <c r="CV107" s="147">
        <v>0</v>
      </c>
      <c r="CW107" s="147">
        <v>0</v>
      </c>
      <c r="CX107" s="147">
        <v>0</v>
      </c>
      <c r="CY107" s="147">
        <v>0</v>
      </c>
      <c r="CZ107" s="147">
        <v>0</v>
      </c>
      <c r="DA107" s="147">
        <v>0</v>
      </c>
      <c r="DB107" s="147">
        <v>0</v>
      </c>
      <c r="DC107" s="147">
        <v>383</v>
      </c>
      <c r="DD107" s="147">
        <v>2265</v>
      </c>
      <c r="DE107" s="147">
        <v>0</v>
      </c>
      <c r="DF107" s="147">
        <v>0</v>
      </c>
      <c r="DG107" s="147">
        <v>2</v>
      </c>
      <c r="DH107" s="147">
        <v>13</v>
      </c>
      <c r="DI107" s="147">
        <v>0</v>
      </c>
      <c r="DJ107" s="147">
        <v>0</v>
      </c>
      <c r="DK107" s="147">
        <v>0</v>
      </c>
      <c r="DL107" s="147">
        <v>0</v>
      </c>
      <c r="DM107" s="147">
        <v>0</v>
      </c>
      <c r="DN107" s="147">
        <v>0</v>
      </c>
      <c r="DO107" s="147">
        <v>385</v>
      </c>
      <c r="DP107" s="147">
        <v>2278</v>
      </c>
      <c r="DQ107" s="147">
        <v>5</v>
      </c>
      <c r="DR107" s="147">
        <v>32</v>
      </c>
      <c r="DS107" s="147">
        <v>372</v>
      </c>
      <c r="DT107" s="147">
        <v>2181</v>
      </c>
      <c r="DU107" s="147">
        <v>8</v>
      </c>
      <c r="DV107" s="147">
        <v>65</v>
      </c>
      <c r="DW107" s="147">
        <v>385</v>
      </c>
      <c r="DX107" s="147">
        <v>2278</v>
      </c>
      <c r="DY107" s="147">
        <v>0</v>
      </c>
      <c r="DZ107" s="147">
        <v>0</v>
      </c>
      <c r="EA107" s="147">
        <v>208</v>
      </c>
    </row>
    <row r="108" spans="1:131">
      <c r="A108" s="138">
        <v>364</v>
      </c>
      <c r="B108" s="2">
        <v>2024</v>
      </c>
      <c r="C108" s="2" t="s">
        <v>618</v>
      </c>
      <c r="D108" s="2" t="s">
        <v>620</v>
      </c>
      <c r="E108" s="140">
        <v>1</v>
      </c>
      <c r="F108" s="141" t="s">
        <v>939</v>
      </c>
      <c r="G108" s="2">
        <v>64</v>
      </c>
      <c r="H108" s="2">
        <v>8</v>
      </c>
      <c r="I108" s="2">
        <v>6</v>
      </c>
      <c r="J108" s="2">
        <v>10</v>
      </c>
      <c r="K108" s="2">
        <v>0</v>
      </c>
      <c r="L108" s="2">
        <v>0</v>
      </c>
      <c r="M108" s="2">
        <v>0</v>
      </c>
      <c r="N108" s="2">
        <v>10</v>
      </c>
      <c r="O108" s="2">
        <v>0</v>
      </c>
      <c r="P108" s="2">
        <f t="shared" si="3"/>
        <v>98</v>
      </c>
      <c r="R108" s="147">
        <v>2499</v>
      </c>
      <c r="S108" s="147">
        <v>3</v>
      </c>
      <c r="T108" s="147">
        <v>241</v>
      </c>
      <c r="U108" s="147">
        <v>556</v>
      </c>
      <c r="V108" s="147">
        <v>638</v>
      </c>
      <c r="W108" s="147">
        <v>1061</v>
      </c>
      <c r="X108" s="147">
        <v>10140</v>
      </c>
      <c r="Y108" s="147">
        <v>5</v>
      </c>
      <c r="Z108" s="147">
        <v>804</v>
      </c>
      <c r="AA108" s="147">
        <v>2284</v>
      </c>
      <c r="AB108" s="147">
        <v>2503</v>
      </c>
      <c r="AC108" s="147">
        <v>4544</v>
      </c>
      <c r="AD108" s="147">
        <v>55</v>
      </c>
      <c r="AE108" s="147">
        <v>47</v>
      </c>
      <c r="AF108" s="147">
        <v>2324</v>
      </c>
      <c r="AG108" s="147">
        <v>55</v>
      </c>
      <c r="AH108" s="147">
        <v>527</v>
      </c>
      <c r="AI108" s="147">
        <v>1146</v>
      </c>
      <c r="AJ108" s="147">
        <v>0</v>
      </c>
      <c r="AK108" s="147">
        <v>0</v>
      </c>
      <c r="AL108" s="147">
        <v>527</v>
      </c>
      <c r="AM108" s="147">
        <v>1146</v>
      </c>
      <c r="AN108" s="147">
        <v>30</v>
      </c>
      <c r="AO108" s="147">
        <v>12</v>
      </c>
      <c r="AP108" s="147">
        <v>10</v>
      </c>
      <c r="AQ108" s="147">
        <v>12</v>
      </c>
      <c r="AR108" s="147">
        <v>504</v>
      </c>
      <c r="AS108" s="147">
        <v>501</v>
      </c>
      <c r="AZ108" s="147">
        <v>701</v>
      </c>
      <c r="BA108" s="147">
        <v>0</v>
      </c>
      <c r="BB108" s="147">
        <v>701</v>
      </c>
      <c r="BC108" s="147">
        <v>2244</v>
      </c>
      <c r="BD108" s="147">
        <v>0</v>
      </c>
      <c r="BE108" s="147">
        <v>2244</v>
      </c>
      <c r="BF108" s="147">
        <v>154</v>
      </c>
      <c r="BG108" s="147">
        <v>18</v>
      </c>
      <c r="BH108" s="147">
        <v>17</v>
      </c>
      <c r="BI108" s="147">
        <v>18</v>
      </c>
      <c r="BJ108" s="147">
        <v>17</v>
      </c>
      <c r="BK108" s="147">
        <v>29</v>
      </c>
      <c r="BL108" s="147">
        <v>0</v>
      </c>
      <c r="BM108" s="147">
        <v>3</v>
      </c>
      <c r="BN108" s="147">
        <v>0</v>
      </c>
      <c r="BO108" s="147">
        <v>3</v>
      </c>
      <c r="BP108" s="147">
        <v>0</v>
      </c>
      <c r="BQ108" s="147">
        <v>0</v>
      </c>
      <c r="BR108" s="147">
        <v>0</v>
      </c>
      <c r="BS108" s="147">
        <v>0</v>
      </c>
      <c r="BT108" s="147">
        <v>0</v>
      </c>
      <c r="BU108" s="147">
        <v>0</v>
      </c>
      <c r="BV108" s="147">
        <v>0</v>
      </c>
      <c r="BW108" s="147">
        <v>0</v>
      </c>
      <c r="BX108" s="147">
        <v>0</v>
      </c>
      <c r="BY108" s="147">
        <v>0</v>
      </c>
      <c r="BZ108" s="147">
        <v>0</v>
      </c>
      <c r="CA108" s="147">
        <v>0</v>
      </c>
      <c r="CB108" s="147">
        <v>0</v>
      </c>
      <c r="CC108" s="147">
        <v>0</v>
      </c>
      <c r="CD108" s="147">
        <v>0</v>
      </c>
      <c r="CE108" s="147">
        <v>0</v>
      </c>
      <c r="CF108" s="147">
        <v>0</v>
      </c>
      <c r="CG108" s="147">
        <v>0</v>
      </c>
      <c r="CH108" s="147">
        <v>0</v>
      </c>
      <c r="CI108" s="147">
        <v>0</v>
      </c>
      <c r="CJ108" s="147">
        <v>0</v>
      </c>
      <c r="CK108" s="147">
        <v>336</v>
      </c>
      <c r="CL108" s="147">
        <v>1611</v>
      </c>
      <c r="CM108" s="147">
        <v>0</v>
      </c>
      <c r="CN108" s="147">
        <v>10</v>
      </c>
      <c r="CO108" s="147">
        <v>9</v>
      </c>
      <c r="CP108" s="147">
        <v>10</v>
      </c>
      <c r="CQ108" s="147">
        <v>0</v>
      </c>
      <c r="CR108" s="147">
        <v>0</v>
      </c>
      <c r="CS108" s="147">
        <v>0</v>
      </c>
      <c r="CT108" s="147">
        <v>0</v>
      </c>
      <c r="CU108" s="147">
        <v>0</v>
      </c>
      <c r="CV108" s="147">
        <v>0</v>
      </c>
      <c r="CW108" s="147">
        <v>0</v>
      </c>
      <c r="CX108" s="147">
        <v>0</v>
      </c>
      <c r="CY108" s="147">
        <v>0</v>
      </c>
      <c r="CZ108" s="147">
        <v>0</v>
      </c>
      <c r="DA108" s="147">
        <v>0</v>
      </c>
      <c r="DB108" s="147">
        <v>0</v>
      </c>
      <c r="DC108" s="147">
        <v>3563</v>
      </c>
      <c r="DD108" s="147">
        <v>13350</v>
      </c>
      <c r="DE108" s="147">
        <v>113</v>
      </c>
      <c r="DF108" s="147">
        <v>429</v>
      </c>
      <c r="DG108" s="147">
        <v>7</v>
      </c>
      <c r="DH108" s="147">
        <v>25</v>
      </c>
      <c r="DI108" s="147">
        <v>8</v>
      </c>
      <c r="DJ108" s="147">
        <v>33</v>
      </c>
      <c r="DK108" s="147">
        <v>0</v>
      </c>
      <c r="DL108" s="147">
        <v>0</v>
      </c>
      <c r="DM108" s="147">
        <v>389</v>
      </c>
      <c r="DN108" s="147">
        <v>1333</v>
      </c>
      <c r="DO108" s="147">
        <v>4080</v>
      </c>
      <c r="DP108" s="147">
        <v>15170</v>
      </c>
      <c r="DQ108" s="147">
        <v>384</v>
      </c>
      <c r="DR108" s="147">
        <v>1326</v>
      </c>
      <c r="DS108" s="147">
        <v>3696</v>
      </c>
      <c r="DT108" s="147">
        <v>13844</v>
      </c>
      <c r="DU108" s="147">
        <v>0</v>
      </c>
      <c r="DV108" s="147">
        <v>0</v>
      </c>
      <c r="DW108" s="147">
        <v>4080</v>
      </c>
      <c r="DX108" s="147">
        <v>15170</v>
      </c>
      <c r="DY108" s="147">
        <v>0</v>
      </c>
      <c r="DZ108" s="147">
        <v>0</v>
      </c>
      <c r="EA108" s="147">
        <v>2508</v>
      </c>
    </row>
    <row r="109" spans="1:131">
      <c r="A109" s="138">
        <v>497</v>
      </c>
      <c r="B109" s="2">
        <v>2024</v>
      </c>
      <c r="C109" s="2" t="s">
        <v>621</v>
      </c>
      <c r="D109" s="2" t="s">
        <v>623</v>
      </c>
      <c r="E109" s="140">
        <v>1</v>
      </c>
      <c r="F109" s="141" t="s">
        <v>939</v>
      </c>
      <c r="G109" s="2">
        <v>43</v>
      </c>
      <c r="H109" s="2">
        <v>6</v>
      </c>
      <c r="I109" s="2">
        <v>10</v>
      </c>
      <c r="J109" s="2">
        <v>7</v>
      </c>
      <c r="K109" s="2">
        <v>0</v>
      </c>
      <c r="L109" s="2">
        <v>0</v>
      </c>
      <c r="M109" s="2">
        <v>0</v>
      </c>
      <c r="N109" s="2">
        <v>14</v>
      </c>
      <c r="O109" s="2">
        <v>0</v>
      </c>
      <c r="P109" s="2">
        <f t="shared" si="3"/>
        <v>80</v>
      </c>
      <c r="R109" s="147">
        <v>1438</v>
      </c>
      <c r="S109" s="147">
        <v>0</v>
      </c>
      <c r="T109" s="147">
        <v>129</v>
      </c>
      <c r="U109" s="147">
        <v>318</v>
      </c>
      <c r="V109" s="147">
        <v>353</v>
      </c>
      <c r="W109" s="147">
        <v>638</v>
      </c>
      <c r="X109" s="147">
        <v>6408</v>
      </c>
      <c r="Y109" s="147">
        <v>0</v>
      </c>
      <c r="Z109" s="147">
        <v>450</v>
      </c>
      <c r="AA109" s="147">
        <v>1473</v>
      </c>
      <c r="AB109" s="147">
        <v>1576</v>
      </c>
      <c r="AC109" s="147">
        <v>2909</v>
      </c>
      <c r="AD109" s="147">
        <v>37</v>
      </c>
      <c r="AE109" s="147">
        <v>31</v>
      </c>
      <c r="AF109" s="147">
        <v>3837</v>
      </c>
      <c r="AG109" s="147">
        <v>37</v>
      </c>
      <c r="AH109" s="147">
        <v>303</v>
      </c>
      <c r="AI109" s="147">
        <v>645</v>
      </c>
      <c r="AJ109" s="147">
        <v>28</v>
      </c>
      <c r="AK109" s="147">
        <v>45</v>
      </c>
      <c r="AL109" s="147">
        <v>331</v>
      </c>
      <c r="AM109" s="147">
        <v>690</v>
      </c>
      <c r="AN109" s="147">
        <v>152</v>
      </c>
      <c r="AO109" s="147">
        <v>8</v>
      </c>
      <c r="AP109" s="147">
        <v>5</v>
      </c>
      <c r="AQ109" s="147">
        <v>7</v>
      </c>
      <c r="AR109" s="147">
        <v>296</v>
      </c>
      <c r="AS109" s="147">
        <v>296</v>
      </c>
      <c r="AZ109" s="147">
        <v>407</v>
      </c>
      <c r="BA109" s="147">
        <v>66</v>
      </c>
      <c r="BB109" s="147">
        <v>407</v>
      </c>
      <c r="BC109" s="147">
        <v>1019</v>
      </c>
      <c r="BD109" s="147">
        <v>223</v>
      </c>
      <c r="BE109" s="147">
        <v>1242</v>
      </c>
      <c r="BF109" s="147">
        <v>132</v>
      </c>
      <c r="BG109" s="147">
        <v>9</v>
      </c>
      <c r="BH109" s="147">
        <v>8</v>
      </c>
      <c r="BI109" s="147">
        <v>6</v>
      </c>
      <c r="BJ109" s="147">
        <v>39</v>
      </c>
      <c r="BK109" s="147">
        <v>53</v>
      </c>
      <c r="BL109" s="147">
        <v>52</v>
      </c>
      <c r="BM109" s="147" t="s">
        <v>2431</v>
      </c>
      <c r="BN109" s="147">
        <v>2</v>
      </c>
      <c r="BO109" s="147" t="s">
        <v>2431</v>
      </c>
      <c r="BP109" s="147">
        <v>0</v>
      </c>
      <c r="BQ109" s="147">
        <v>0</v>
      </c>
      <c r="BR109" s="147">
        <v>0</v>
      </c>
      <c r="BS109" s="147">
        <v>0</v>
      </c>
      <c r="BT109" s="147">
        <v>0</v>
      </c>
      <c r="BU109" s="147">
        <v>0</v>
      </c>
      <c r="BV109" s="147">
        <v>0</v>
      </c>
      <c r="BW109" s="147">
        <v>0</v>
      </c>
      <c r="BX109" s="147">
        <v>0</v>
      </c>
      <c r="BY109" s="147">
        <v>0</v>
      </c>
      <c r="BZ109" s="147">
        <v>0</v>
      </c>
      <c r="CA109" s="147">
        <v>0</v>
      </c>
      <c r="CB109" s="147">
        <v>0</v>
      </c>
      <c r="CC109" s="147">
        <v>0</v>
      </c>
      <c r="CD109" s="147">
        <v>0</v>
      </c>
      <c r="CE109" s="147">
        <v>0</v>
      </c>
      <c r="CF109" s="147">
        <v>0</v>
      </c>
      <c r="CG109" s="147">
        <v>0</v>
      </c>
      <c r="CH109" s="147">
        <v>0</v>
      </c>
      <c r="CI109" s="147">
        <v>0</v>
      </c>
      <c r="CJ109" s="147">
        <v>0</v>
      </c>
      <c r="CK109" s="147">
        <v>381</v>
      </c>
      <c r="CL109" s="147">
        <v>2486</v>
      </c>
      <c r="CM109" s="147">
        <v>0</v>
      </c>
      <c r="CN109" s="147">
        <v>14</v>
      </c>
      <c r="CO109" s="147">
        <v>12</v>
      </c>
      <c r="CP109" s="147">
        <v>14</v>
      </c>
      <c r="CQ109" s="147">
        <v>0</v>
      </c>
      <c r="CR109" s="147">
        <v>0</v>
      </c>
      <c r="CS109" s="147">
        <v>0</v>
      </c>
      <c r="CT109" s="147">
        <v>0</v>
      </c>
      <c r="CU109" s="147">
        <v>0</v>
      </c>
      <c r="CV109" s="147">
        <v>0</v>
      </c>
      <c r="CW109" s="147">
        <v>0</v>
      </c>
      <c r="CX109" s="147">
        <v>0</v>
      </c>
      <c r="CY109" s="147">
        <v>0</v>
      </c>
      <c r="CZ109" s="147">
        <v>0</v>
      </c>
      <c r="DA109" s="147">
        <v>0</v>
      </c>
      <c r="DB109" s="147">
        <v>0</v>
      </c>
      <c r="DC109" s="147">
        <v>2423</v>
      </c>
      <c r="DD109" s="147">
        <v>10135</v>
      </c>
      <c r="DE109" s="147">
        <v>112</v>
      </c>
      <c r="DF109" s="147">
        <v>523</v>
      </c>
      <c r="DG109" s="147">
        <v>0</v>
      </c>
      <c r="DH109" s="147">
        <v>0</v>
      </c>
      <c r="DI109" s="147">
        <v>5</v>
      </c>
      <c r="DJ109" s="147">
        <v>18</v>
      </c>
      <c r="DK109" s="147">
        <v>0</v>
      </c>
      <c r="DL109" s="147">
        <v>0</v>
      </c>
      <c r="DM109" s="147">
        <v>56</v>
      </c>
      <c r="DN109" s="147">
        <v>203</v>
      </c>
      <c r="DO109" s="147">
        <v>2596</v>
      </c>
      <c r="DP109" s="147">
        <v>10879</v>
      </c>
      <c r="DQ109" s="147">
        <v>90</v>
      </c>
      <c r="DR109" s="147">
        <v>333</v>
      </c>
      <c r="DS109" s="147">
        <v>2450</v>
      </c>
      <c r="DT109" s="147">
        <v>10339</v>
      </c>
      <c r="DU109" s="147">
        <v>56</v>
      </c>
      <c r="DV109" s="147">
        <v>207</v>
      </c>
      <c r="DW109" s="147">
        <v>2596</v>
      </c>
      <c r="DX109" s="147">
        <v>10879</v>
      </c>
      <c r="DY109" s="147">
        <v>0</v>
      </c>
      <c r="DZ109" s="147">
        <v>0</v>
      </c>
      <c r="EA109" s="147">
        <v>4173</v>
      </c>
    </row>
    <row r="110" spans="1:131">
      <c r="A110" s="138">
        <v>1636</v>
      </c>
      <c r="B110" s="2">
        <v>2024</v>
      </c>
      <c r="C110" s="2" t="s">
        <v>624</v>
      </c>
      <c r="D110" s="2" t="s">
        <v>626</v>
      </c>
      <c r="E110" s="140">
        <v>1</v>
      </c>
      <c r="F110" s="141" t="s">
        <v>939</v>
      </c>
      <c r="G110" s="2">
        <v>25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f t="shared" si="3"/>
        <v>25</v>
      </c>
      <c r="R110" s="147">
        <v>193</v>
      </c>
      <c r="S110" s="147">
        <v>0</v>
      </c>
      <c r="T110" s="147">
        <v>6</v>
      </c>
      <c r="U110" s="147">
        <v>13</v>
      </c>
      <c r="V110" s="147">
        <v>38</v>
      </c>
      <c r="W110" s="147">
        <v>136</v>
      </c>
      <c r="X110" s="147">
        <v>2157</v>
      </c>
      <c r="Y110" s="147">
        <v>0</v>
      </c>
      <c r="Z110" s="147">
        <v>21</v>
      </c>
      <c r="AA110" s="147">
        <v>130</v>
      </c>
      <c r="AB110" s="147">
        <v>417</v>
      </c>
      <c r="AC110" s="147">
        <v>1589</v>
      </c>
      <c r="AD110" s="147">
        <v>25</v>
      </c>
      <c r="AE110" s="147">
        <v>18</v>
      </c>
      <c r="AF110" s="147">
        <v>667.08</v>
      </c>
      <c r="AG110" s="147">
        <v>25</v>
      </c>
      <c r="AH110" s="147">
        <v>0</v>
      </c>
      <c r="AI110" s="147">
        <v>0</v>
      </c>
      <c r="AJ110" s="147">
        <v>0</v>
      </c>
      <c r="AK110" s="147">
        <v>0</v>
      </c>
      <c r="AL110" s="147">
        <v>0</v>
      </c>
      <c r="AM110" s="147">
        <v>0</v>
      </c>
      <c r="AN110" s="147">
        <v>0</v>
      </c>
      <c r="AO110" s="147">
        <v>0</v>
      </c>
      <c r="AP110" s="147">
        <v>0</v>
      </c>
      <c r="AQ110" s="147">
        <v>0</v>
      </c>
      <c r="AR110" s="147">
        <v>0</v>
      </c>
      <c r="AS110" s="147">
        <v>0</v>
      </c>
      <c r="AZ110" s="147">
        <v>0</v>
      </c>
      <c r="BA110" s="147">
        <v>0</v>
      </c>
      <c r="BB110" s="147">
        <v>0</v>
      </c>
      <c r="BC110" s="147">
        <v>0</v>
      </c>
      <c r="BD110" s="147">
        <v>0</v>
      </c>
      <c r="BE110" s="147">
        <v>0</v>
      </c>
      <c r="BF110" s="147">
        <v>0</v>
      </c>
      <c r="BG110" s="147">
        <v>0</v>
      </c>
      <c r="BH110" s="147">
        <v>0</v>
      </c>
      <c r="BI110" s="147">
        <v>0</v>
      </c>
      <c r="BJ110" s="147">
        <v>0</v>
      </c>
      <c r="BK110" s="147">
        <v>0</v>
      </c>
      <c r="BL110" s="147">
        <v>0</v>
      </c>
      <c r="BM110" s="147">
        <v>0</v>
      </c>
      <c r="BN110" s="147">
        <v>0</v>
      </c>
      <c r="BO110" s="147">
        <v>0</v>
      </c>
      <c r="BP110" s="147">
        <v>0</v>
      </c>
      <c r="BQ110" s="147">
        <v>0</v>
      </c>
      <c r="BR110" s="147">
        <v>0</v>
      </c>
      <c r="BS110" s="147">
        <v>0</v>
      </c>
      <c r="BT110" s="147">
        <v>0</v>
      </c>
      <c r="BU110" s="147">
        <v>0</v>
      </c>
      <c r="BV110" s="147">
        <v>0</v>
      </c>
      <c r="BW110" s="147">
        <v>0</v>
      </c>
      <c r="BX110" s="147">
        <v>0</v>
      </c>
      <c r="BY110" s="147">
        <v>0</v>
      </c>
      <c r="BZ110" s="147">
        <v>0</v>
      </c>
      <c r="CA110" s="147">
        <v>0</v>
      </c>
      <c r="CB110" s="147">
        <v>0</v>
      </c>
      <c r="CC110" s="147">
        <v>0</v>
      </c>
      <c r="CD110" s="147">
        <v>0</v>
      </c>
      <c r="CE110" s="147">
        <v>0</v>
      </c>
      <c r="CF110" s="147">
        <v>0</v>
      </c>
      <c r="CG110" s="147">
        <v>0</v>
      </c>
      <c r="CH110" s="147">
        <v>0</v>
      </c>
      <c r="CI110" s="147">
        <v>0</v>
      </c>
      <c r="CJ110" s="147">
        <v>0</v>
      </c>
      <c r="CK110" s="147">
        <v>0</v>
      </c>
      <c r="CL110" s="147">
        <v>0</v>
      </c>
      <c r="CM110" s="147">
        <v>0</v>
      </c>
      <c r="CN110" s="147">
        <v>0</v>
      </c>
      <c r="CO110" s="147">
        <v>0</v>
      </c>
      <c r="CP110" s="147">
        <v>0</v>
      </c>
      <c r="CQ110" s="147">
        <v>0</v>
      </c>
      <c r="CR110" s="147">
        <v>0</v>
      </c>
      <c r="CS110" s="147">
        <v>0</v>
      </c>
      <c r="CT110" s="147">
        <v>0</v>
      </c>
      <c r="CU110" s="147">
        <v>0</v>
      </c>
      <c r="CV110" s="147">
        <v>0</v>
      </c>
      <c r="CW110" s="147">
        <v>0</v>
      </c>
      <c r="CX110" s="147">
        <v>0</v>
      </c>
      <c r="CY110" s="147">
        <v>0</v>
      </c>
      <c r="CZ110" s="147">
        <v>0</v>
      </c>
      <c r="DA110" s="147">
        <v>0</v>
      </c>
      <c r="DB110" s="147">
        <v>0</v>
      </c>
      <c r="DC110" s="147">
        <v>173</v>
      </c>
      <c r="DD110" s="147">
        <v>1957</v>
      </c>
      <c r="DE110" s="147">
        <v>0</v>
      </c>
      <c r="DF110" s="147">
        <v>0</v>
      </c>
      <c r="DG110" s="147">
        <v>0</v>
      </c>
      <c r="DH110" s="147">
        <v>0</v>
      </c>
      <c r="DI110" s="147">
        <v>1</v>
      </c>
      <c r="DJ110" s="147">
        <v>3</v>
      </c>
      <c r="DK110" s="147">
        <v>0</v>
      </c>
      <c r="DL110" s="147">
        <v>0</v>
      </c>
      <c r="DM110" s="147">
        <v>19</v>
      </c>
      <c r="DN110" s="147">
        <v>197</v>
      </c>
      <c r="DO110" s="147">
        <v>193</v>
      </c>
      <c r="DP110" s="147">
        <v>2157</v>
      </c>
      <c r="DQ110" s="147">
        <v>3</v>
      </c>
      <c r="DR110" s="147">
        <v>20</v>
      </c>
      <c r="DS110" s="147">
        <v>189</v>
      </c>
      <c r="DT110" s="147">
        <v>2131</v>
      </c>
      <c r="DU110" s="147">
        <v>1</v>
      </c>
      <c r="DV110" s="147">
        <v>6</v>
      </c>
      <c r="DW110" s="147">
        <v>193</v>
      </c>
      <c r="DX110" s="147">
        <v>2157</v>
      </c>
      <c r="DY110" s="147">
        <v>0</v>
      </c>
      <c r="DZ110" s="147">
        <v>0</v>
      </c>
      <c r="EA110" s="147">
        <v>667.08</v>
      </c>
    </row>
    <row r="111" spans="1:131">
      <c r="A111" s="138">
        <v>2022</v>
      </c>
      <c r="B111" s="2">
        <v>2024</v>
      </c>
      <c r="C111" s="2" t="s">
        <v>627</v>
      </c>
      <c r="D111" s="2" t="s">
        <v>629</v>
      </c>
      <c r="E111" s="140">
        <v>1</v>
      </c>
      <c r="F111" s="141" t="s">
        <v>940</v>
      </c>
      <c r="G111" s="2">
        <v>12</v>
      </c>
      <c r="H111" s="2">
        <v>4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f t="shared" si="3"/>
        <v>16</v>
      </c>
      <c r="R111" s="147">
        <v>818</v>
      </c>
      <c r="S111" s="147">
        <v>0</v>
      </c>
      <c r="T111" s="147">
        <v>71</v>
      </c>
      <c r="U111" s="147">
        <v>174</v>
      </c>
      <c r="V111" s="147">
        <v>207</v>
      </c>
      <c r="W111" s="147">
        <v>366</v>
      </c>
      <c r="X111" s="147">
        <v>858</v>
      </c>
      <c r="Y111" s="147">
        <v>0</v>
      </c>
      <c r="Z111" s="147">
        <v>75</v>
      </c>
      <c r="AA111" s="147">
        <v>183</v>
      </c>
      <c r="AB111" s="147">
        <v>215</v>
      </c>
      <c r="AC111" s="147">
        <v>385</v>
      </c>
      <c r="AD111" s="147">
        <v>13</v>
      </c>
      <c r="AE111" s="147">
        <v>3</v>
      </c>
      <c r="AF111" s="147">
        <v>533</v>
      </c>
      <c r="AG111" s="147">
        <v>13</v>
      </c>
      <c r="AH111" s="147">
        <v>0</v>
      </c>
      <c r="AI111" s="147">
        <v>0</v>
      </c>
      <c r="AJ111" s="147">
        <v>0</v>
      </c>
      <c r="AK111" s="147">
        <v>0</v>
      </c>
      <c r="AL111" s="147">
        <v>0</v>
      </c>
      <c r="AM111" s="147">
        <v>0</v>
      </c>
      <c r="AN111" s="147">
        <v>0</v>
      </c>
      <c r="AO111" s="147">
        <v>0</v>
      </c>
      <c r="AP111" s="147">
        <v>0</v>
      </c>
      <c r="AQ111" s="147">
        <v>0</v>
      </c>
      <c r="AR111" s="147">
        <v>1</v>
      </c>
      <c r="AS111" s="147">
        <v>1</v>
      </c>
      <c r="AZ111" s="147">
        <v>0</v>
      </c>
      <c r="BA111" s="147">
        <v>0</v>
      </c>
      <c r="BB111" s="147">
        <v>0</v>
      </c>
      <c r="BC111" s="147">
        <v>0</v>
      </c>
      <c r="BD111" s="147">
        <v>0</v>
      </c>
      <c r="BE111" s="147">
        <v>0</v>
      </c>
      <c r="BF111" s="147">
        <v>0</v>
      </c>
      <c r="BG111" s="147">
        <v>4</v>
      </c>
      <c r="BH111" s="147">
        <v>0</v>
      </c>
      <c r="BI111" s="147">
        <v>4</v>
      </c>
      <c r="BJ111" s="147">
        <v>0</v>
      </c>
      <c r="BK111" s="147">
        <v>0</v>
      </c>
      <c r="BL111" s="147">
        <v>0</v>
      </c>
      <c r="BM111" s="147">
        <v>0</v>
      </c>
      <c r="BN111" s="147">
        <v>0</v>
      </c>
      <c r="BO111" s="147">
        <v>0</v>
      </c>
      <c r="BP111" s="147">
        <v>0</v>
      </c>
      <c r="BQ111" s="147">
        <v>0</v>
      </c>
      <c r="BR111" s="147">
        <v>0</v>
      </c>
      <c r="BS111" s="147">
        <v>0</v>
      </c>
      <c r="BT111" s="147">
        <v>0</v>
      </c>
      <c r="BU111" s="147">
        <v>0</v>
      </c>
      <c r="BV111" s="147">
        <v>2</v>
      </c>
      <c r="BW111" s="147">
        <v>13</v>
      </c>
      <c r="BX111" s="147">
        <v>0</v>
      </c>
      <c r="BY111" s="147">
        <v>0</v>
      </c>
      <c r="BZ111" s="147">
        <v>0</v>
      </c>
      <c r="CA111" s="147">
        <v>0</v>
      </c>
      <c r="CB111" s="147">
        <v>0</v>
      </c>
      <c r="CC111" s="147">
        <v>0</v>
      </c>
      <c r="CD111" s="147">
        <v>0</v>
      </c>
      <c r="CE111" s="147">
        <v>0</v>
      </c>
      <c r="CF111" s="147">
        <v>0</v>
      </c>
      <c r="CG111" s="147">
        <v>0</v>
      </c>
      <c r="CH111" s="147">
        <v>0</v>
      </c>
      <c r="CI111" s="147">
        <v>0</v>
      </c>
      <c r="CJ111" s="147">
        <v>0</v>
      </c>
      <c r="CK111" s="147">
        <v>0</v>
      </c>
      <c r="CL111" s="147">
        <v>0</v>
      </c>
      <c r="CM111" s="147">
        <v>0</v>
      </c>
      <c r="CN111" s="147">
        <v>0</v>
      </c>
      <c r="CO111" s="147">
        <v>0</v>
      </c>
      <c r="CP111" s="147">
        <v>0</v>
      </c>
      <c r="CQ111" s="147">
        <v>0</v>
      </c>
      <c r="CR111" s="147">
        <v>0</v>
      </c>
      <c r="CS111" s="147">
        <v>0</v>
      </c>
      <c r="CT111" s="147">
        <v>0</v>
      </c>
      <c r="CU111" s="147">
        <v>0</v>
      </c>
      <c r="CV111" s="147">
        <v>0</v>
      </c>
      <c r="CW111" s="147">
        <v>0</v>
      </c>
      <c r="CX111" s="147">
        <v>0</v>
      </c>
      <c r="CY111" s="147">
        <v>0</v>
      </c>
      <c r="CZ111" s="147">
        <v>0</v>
      </c>
      <c r="DA111" s="147">
        <v>0</v>
      </c>
      <c r="DB111" s="147">
        <v>0</v>
      </c>
      <c r="DC111" s="147">
        <v>757</v>
      </c>
      <c r="DD111" s="147">
        <v>794</v>
      </c>
      <c r="DE111" s="147">
        <v>14</v>
      </c>
      <c r="DF111" s="147">
        <v>15</v>
      </c>
      <c r="DG111" s="147">
        <v>4</v>
      </c>
      <c r="DH111" s="147">
        <v>4</v>
      </c>
      <c r="DI111" s="147">
        <v>0</v>
      </c>
      <c r="DJ111" s="147">
        <v>0</v>
      </c>
      <c r="DK111" s="147">
        <v>0</v>
      </c>
      <c r="DL111" s="147">
        <v>0</v>
      </c>
      <c r="DM111" s="147">
        <v>43</v>
      </c>
      <c r="DN111" s="147">
        <v>45</v>
      </c>
      <c r="DO111" s="147">
        <v>818</v>
      </c>
      <c r="DP111" s="147">
        <v>858</v>
      </c>
      <c r="DQ111" s="147">
        <v>85</v>
      </c>
      <c r="DR111" s="147">
        <v>127</v>
      </c>
      <c r="DS111" s="147">
        <v>728</v>
      </c>
      <c r="DT111" s="147">
        <v>720</v>
      </c>
      <c r="DU111" s="147">
        <v>5</v>
      </c>
      <c r="DV111" s="147">
        <v>11</v>
      </c>
      <c r="DW111" s="147">
        <v>818</v>
      </c>
      <c r="DX111" s="147">
        <v>858</v>
      </c>
      <c r="DY111" s="147">
        <v>0</v>
      </c>
      <c r="DZ111" s="147">
        <v>0</v>
      </c>
      <c r="EA111" s="147">
        <v>533</v>
      </c>
    </row>
    <row r="112" spans="1:131">
      <c r="A112" s="138">
        <v>4690</v>
      </c>
      <c r="B112" s="2">
        <v>2024</v>
      </c>
      <c r="C112" s="2" t="s">
        <v>630</v>
      </c>
      <c r="D112" s="2" t="s">
        <v>632</v>
      </c>
      <c r="E112" s="140">
        <v>1</v>
      </c>
      <c r="F112" s="141" t="s">
        <v>940</v>
      </c>
      <c r="G112" s="2">
        <v>15</v>
      </c>
      <c r="H112" s="2">
        <v>4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f t="shared" si="3"/>
        <v>19</v>
      </c>
      <c r="R112" s="147">
        <v>457</v>
      </c>
      <c r="S112" s="147">
        <v>0</v>
      </c>
      <c r="T112" s="147">
        <v>54</v>
      </c>
      <c r="U112" s="147">
        <v>99</v>
      </c>
      <c r="V112" s="147">
        <v>103</v>
      </c>
      <c r="W112" s="147">
        <v>201</v>
      </c>
      <c r="X112" s="147">
        <v>1579</v>
      </c>
      <c r="Y112" s="147">
        <v>0</v>
      </c>
      <c r="Z112" s="147">
        <v>148</v>
      </c>
      <c r="AA112" s="147">
        <v>266</v>
      </c>
      <c r="AB112" s="147">
        <v>368</v>
      </c>
      <c r="AC112" s="147">
        <v>797</v>
      </c>
      <c r="AD112" s="147">
        <v>15</v>
      </c>
      <c r="AE112" s="147">
        <v>10</v>
      </c>
      <c r="AF112" s="147">
        <v>358</v>
      </c>
      <c r="AG112" s="147">
        <v>15</v>
      </c>
      <c r="AH112" s="147">
        <v>0</v>
      </c>
      <c r="AI112" s="147">
        <v>0</v>
      </c>
      <c r="AJ112" s="147">
        <v>0</v>
      </c>
      <c r="AK112" s="147">
        <v>0</v>
      </c>
      <c r="AL112" s="147">
        <v>0</v>
      </c>
      <c r="AM112" s="147">
        <v>0</v>
      </c>
      <c r="AN112" s="147">
        <v>0</v>
      </c>
      <c r="AO112" s="147">
        <v>0</v>
      </c>
      <c r="AP112" s="147">
        <v>0</v>
      </c>
      <c r="AQ112" s="147">
        <v>0</v>
      </c>
      <c r="AR112" s="147">
        <v>0</v>
      </c>
      <c r="AS112" s="147">
        <v>0</v>
      </c>
      <c r="AZ112" s="147">
        <v>12</v>
      </c>
      <c r="BA112" s="147">
        <v>0</v>
      </c>
      <c r="BB112" s="147">
        <v>12</v>
      </c>
      <c r="BC112" s="147">
        <v>13</v>
      </c>
      <c r="BD112" s="147">
        <v>0</v>
      </c>
      <c r="BE112" s="147">
        <v>13</v>
      </c>
      <c r="BF112" s="147">
        <v>3</v>
      </c>
      <c r="BG112" s="147">
        <v>4</v>
      </c>
      <c r="BH112" s="147">
        <v>1</v>
      </c>
      <c r="BI112" s="147">
        <v>4</v>
      </c>
      <c r="BJ112" s="147">
        <v>0</v>
      </c>
      <c r="BK112" s="147">
        <v>0</v>
      </c>
      <c r="BL112" s="147">
        <v>0</v>
      </c>
      <c r="BM112" s="147">
        <v>0</v>
      </c>
      <c r="BN112" s="147">
        <v>0</v>
      </c>
      <c r="BO112" s="147">
        <v>0</v>
      </c>
      <c r="BP112" s="147">
        <v>0</v>
      </c>
      <c r="BQ112" s="147">
        <v>0</v>
      </c>
      <c r="BR112" s="147">
        <v>0</v>
      </c>
      <c r="BS112" s="147">
        <v>0</v>
      </c>
      <c r="BT112" s="147">
        <v>0</v>
      </c>
      <c r="BU112" s="147">
        <v>0</v>
      </c>
      <c r="BV112" s="147">
        <v>111</v>
      </c>
      <c r="BW112" s="147">
        <v>1224</v>
      </c>
      <c r="BX112" s="147">
        <v>7</v>
      </c>
      <c r="BY112" s="147">
        <v>0</v>
      </c>
      <c r="BZ112" s="147">
        <v>0</v>
      </c>
      <c r="CA112" s="147">
        <v>0</v>
      </c>
      <c r="CB112" s="147">
        <v>0</v>
      </c>
      <c r="CC112" s="147">
        <v>0</v>
      </c>
      <c r="CD112" s="147">
        <v>0</v>
      </c>
      <c r="CE112" s="147">
        <v>0</v>
      </c>
      <c r="CF112" s="147">
        <v>0</v>
      </c>
      <c r="CG112" s="147">
        <v>0</v>
      </c>
      <c r="CH112" s="147">
        <v>0</v>
      </c>
      <c r="CI112" s="147">
        <v>0</v>
      </c>
      <c r="CJ112" s="147">
        <v>0</v>
      </c>
      <c r="CK112" s="147">
        <v>0</v>
      </c>
      <c r="CL112" s="147">
        <v>0</v>
      </c>
      <c r="CM112" s="147">
        <v>0</v>
      </c>
      <c r="CN112" s="147">
        <v>0</v>
      </c>
      <c r="CO112" s="147">
        <v>0</v>
      </c>
      <c r="CP112" s="147">
        <v>0</v>
      </c>
      <c r="CQ112" s="147">
        <v>0</v>
      </c>
      <c r="CR112" s="147">
        <v>0</v>
      </c>
      <c r="CS112" s="147">
        <v>0</v>
      </c>
      <c r="CT112" s="147">
        <v>0</v>
      </c>
      <c r="CU112" s="147">
        <v>0</v>
      </c>
      <c r="CV112" s="147">
        <v>0</v>
      </c>
      <c r="CW112" s="147">
        <v>0</v>
      </c>
      <c r="CX112" s="147">
        <v>0</v>
      </c>
      <c r="CY112" s="147">
        <v>0</v>
      </c>
      <c r="CZ112" s="147">
        <v>0</v>
      </c>
      <c r="DA112" s="147">
        <v>0</v>
      </c>
      <c r="DB112" s="147">
        <v>0</v>
      </c>
      <c r="DC112" s="147">
        <v>559</v>
      </c>
      <c r="DD112" s="147">
        <v>2727</v>
      </c>
      <c r="DE112" s="147">
        <v>8</v>
      </c>
      <c r="DF112" s="147">
        <v>26</v>
      </c>
      <c r="DG112" s="147">
        <v>0</v>
      </c>
      <c r="DH112" s="147">
        <v>0</v>
      </c>
      <c r="DI112" s="147">
        <v>1</v>
      </c>
      <c r="DJ112" s="147">
        <v>2</v>
      </c>
      <c r="DK112" s="147">
        <v>0</v>
      </c>
      <c r="DL112" s="147">
        <v>0</v>
      </c>
      <c r="DM112" s="147">
        <v>12</v>
      </c>
      <c r="DN112" s="147">
        <v>61</v>
      </c>
      <c r="DO112" s="147">
        <v>580</v>
      </c>
      <c r="DP112" s="147">
        <v>2816</v>
      </c>
      <c r="DQ112" s="147">
        <v>19</v>
      </c>
      <c r="DR112" s="147">
        <v>58</v>
      </c>
      <c r="DS112" s="147">
        <v>551</v>
      </c>
      <c r="DT112" s="147">
        <v>2718</v>
      </c>
      <c r="DU112" s="147">
        <v>10</v>
      </c>
      <c r="DV112" s="147">
        <v>40</v>
      </c>
      <c r="DW112" s="147">
        <v>580</v>
      </c>
      <c r="DX112" s="147">
        <v>2816</v>
      </c>
      <c r="DY112" s="147">
        <v>0</v>
      </c>
      <c r="DZ112" s="147">
        <v>0</v>
      </c>
      <c r="EA112" s="147">
        <v>361</v>
      </c>
    </row>
    <row r="113" spans="1:131">
      <c r="A113" s="138">
        <v>5470</v>
      </c>
      <c r="B113" s="2">
        <v>2024</v>
      </c>
      <c r="C113" s="2" t="s">
        <v>633</v>
      </c>
      <c r="D113" s="2" t="s">
        <v>635</v>
      </c>
      <c r="E113" s="140">
        <v>1</v>
      </c>
      <c r="F113" s="141" t="s">
        <v>940</v>
      </c>
      <c r="G113" s="2">
        <v>80</v>
      </c>
      <c r="H113" s="2">
        <v>12</v>
      </c>
      <c r="I113" s="2">
        <v>0</v>
      </c>
      <c r="J113" s="2">
        <v>11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f t="shared" si="3"/>
        <v>103</v>
      </c>
      <c r="R113" s="147">
        <v>5164</v>
      </c>
      <c r="S113" s="147">
        <v>2</v>
      </c>
      <c r="T113" s="147">
        <v>725</v>
      </c>
      <c r="U113" s="147">
        <v>1393</v>
      </c>
      <c r="V113" s="147">
        <v>1172</v>
      </c>
      <c r="W113" s="147">
        <v>1872</v>
      </c>
      <c r="X113" s="147">
        <v>22719</v>
      </c>
      <c r="Y113" s="147">
        <v>2</v>
      </c>
      <c r="Z113" s="147">
        <v>2421</v>
      </c>
      <c r="AA113" s="147">
        <v>5788</v>
      </c>
      <c r="AB113" s="147">
        <v>5350</v>
      </c>
      <c r="AC113" s="147">
        <v>9158</v>
      </c>
      <c r="AD113" s="147">
        <v>70</v>
      </c>
      <c r="AE113" s="147">
        <v>70</v>
      </c>
      <c r="AF113" s="147">
        <v>1557</v>
      </c>
      <c r="AG113" s="147">
        <v>70</v>
      </c>
      <c r="AH113" s="147">
        <v>829</v>
      </c>
      <c r="AI113" s="147">
        <v>1845</v>
      </c>
      <c r="AJ113" s="147">
        <v>0</v>
      </c>
      <c r="AK113" s="147">
        <v>0</v>
      </c>
      <c r="AL113" s="147">
        <v>829</v>
      </c>
      <c r="AM113" s="147">
        <v>1845</v>
      </c>
      <c r="AN113" s="147">
        <v>39</v>
      </c>
      <c r="AO113" s="147">
        <v>16</v>
      </c>
      <c r="AP113" s="147">
        <v>10</v>
      </c>
      <c r="AQ113" s="147">
        <v>16</v>
      </c>
      <c r="AR113" s="147">
        <v>781</v>
      </c>
      <c r="AS113" s="147">
        <v>772</v>
      </c>
      <c r="AZ113" s="147">
        <v>634</v>
      </c>
      <c r="BA113" s="147">
        <v>191</v>
      </c>
      <c r="BB113" s="147">
        <v>634</v>
      </c>
      <c r="BC113" s="147">
        <v>1692</v>
      </c>
      <c r="BD113" s="147">
        <v>596</v>
      </c>
      <c r="BE113" s="147">
        <v>2288</v>
      </c>
      <c r="BF113" s="147">
        <v>74</v>
      </c>
      <c r="BG113" s="147">
        <v>12</v>
      </c>
      <c r="BH113" s="147">
        <v>12</v>
      </c>
      <c r="BI113" s="147">
        <v>12</v>
      </c>
      <c r="BJ113" s="147">
        <v>0</v>
      </c>
      <c r="BK113" s="147">
        <v>0</v>
      </c>
      <c r="BL113" s="147">
        <v>0</v>
      </c>
      <c r="BM113" s="147">
        <v>0</v>
      </c>
      <c r="BN113" s="147">
        <v>0</v>
      </c>
      <c r="BO113" s="147">
        <v>0</v>
      </c>
      <c r="BP113" s="147">
        <v>0</v>
      </c>
      <c r="BQ113" s="147">
        <v>0</v>
      </c>
      <c r="BR113" s="147">
        <v>0</v>
      </c>
      <c r="BS113" s="147">
        <v>0</v>
      </c>
      <c r="BT113" s="147">
        <v>0</v>
      </c>
      <c r="BU113" s="147">
        <v>0</v>
      </c>
      <c r="BV113" s="147">
        <v>0</v>
      </c>
      <c r="BW113" s="147">
        <v>0</v>
      </c>
      <c r="BX113" s="147">
        <v>0</v>
      </c>
      <c r="BY113" s="147">
        <v>0</v>
      </c>
      <c r="BZ113" s="147">
        <v>0</v>
      </c>
      <c r="CA113" s="147">
        <v>0</v>
      </c>
      <c r="CB113" s="147">
        <v>0</v>
      </c>
      <c r="CC113" s="147">
        <v>0</v>
      </c>
      <c r="CD113" s="147">
        <v>0</v>
      </c>
      <c r="CE113" s="147">
        <v>0</v>
      </c>
      <c r="CF113" s="147">
        <v>0</v>
      </c>
      <c r="CG113" s="147">
        <v>0</v>
      </c>
      <c r="CH113" s="147">
        <v>0</v>
      </c>
      <c r="CI113" s="147">
        <v>0</v>
      </c>
      <c r="CJ113" s="147">
        <v>0</v>
      </c>
      <c r="CK113" s="147">
        <v>0</v>
      </c>
      <c r="CL113" s="147">
        <v>0</v>
      </c>
      <c r="CM113" s="147">
        <v>0</v>
      </c>
      <c r="CN113" s="147">
        <v>0</v>
      </c>
      <c r="CO113" s="147">
        <v>0</v>
      </c>
      <c r="CP113" s="147">
        <v>0</v>
      </c>
      <c r="CQ113" s="147">
        <v>0</v>
      </c>
      <c r="CR113" s="147">
        <v>0</v>
      </c>
      <c r="CS113" s="147">
        <v>0</v>
      </c>
      <c r="CT113" s="147">
        <v>0</v>
      </c>
      <c r="CU113" s="147">
        <v>0</v>
      </c>
      <c r="CV113" s="147">
        <v>0</v>
      </c>
      <c r="CW113" s="147">
        <v>0</v>
      </c>
      <c r="CX113" s="147">
        <v>0</v>
      </c>
      <c r="CY113" s="147">
        <v>0</v>
      </c>
      <c r="CZ113" s="147">
        <v>0</v>
      </c>
      <c r="DA113" s="147">
        <v>0</v>
      </c>
      <c r="DB113" s="147">
        <v>0</v>
      </c>
      <c r="DC113" s="147">
        <v>5699</v>
      </c>
      <c r="DD113" s="147">
        <v>23331</v>
      </c>
      <c r="DE113" s="147">
        <v>604</v>
      </c>
      <c r="DF113" s="147">
        <v>2350</v>
      </c>
      <c r="DG113" s="147">
        <v>20</v>
      </c>
      <c r="DH113" s="147">
        <v>84</v>
      </c>
      <c r="DI113" s="147">
        <v>56</v>
      </c>
      <c r="DJ113" s="147">
        <v>231</v>
      </c>
      <c r="DK113" s="147">
        <v>0</v>
      </c>
      <c r="DL113" s="147">
        <v>0</v>
      </c>
      <c r="DM113" s="147">
        <v>248</v>
      </c>
      <c r="DN113" s="147">
        <v>856</v>
      </c>
      <c r="DO113" s="147">
        <v>6627</v>
      </c>
      <c r="DP113" s="147">
        <v>26852</v>
      </c>
      <c r="DQ113" s="147">
        <v>583</v>
      </c>
      <c r="DR113" s="147">
        <v>1835</v>
      </c>
      <c r="DS113" s="147">
        <v>5985</v>
      </c>
      <c r="DT113" s="147">
        <v>24765</v>
      </c>
      <c r="DU113" s="147">
        <v>59</v>
      </c>
      <c r="DV113" s="147">
        <v>252</v>
      </c>
      <c r="DW113" s="147">
        <v>6627</v>
      </c>
      <c r="DX113" s="147">
        <v>26852</v>
      </c>
      <c r="DY113" s="147">
        <v>7</v>
      </c>
      <c r="DZ113" s="147">
        <v>1922</v>
      </c>
      <c r="EA113" s="147">
        <v>1670</v>
      </c>
    </row>
    <row r="114" spans="1:131">
      <c r="A114" s="138">
        <v>1024</v>
      </c>
      <c r="B114" s="2">
        <v>2024</v>
      </c>
      <c r="C114" s="2" t="s">
        <v>637</v>
      </c>
      <c r="D114" s="2" t="s">
        <v>639</v>
      </c>
      <c r="E114" s="140">
        <v>2</v>
      </c>
      <c r="F114" s="141" t="s">
        <v>941</v>
      </c>
      <c r="G114" s="2">
        <v>20</v>
      </c>
      <c r="H114" s="2">
        <v>5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f t="shared" si="3"/>
        <v>25</v>
      </c>
      <c r="R114" s="147">
        <v>176</v>
      </c>
      <c r="S114" s="147">
        <v>0</v>
      </c>
      <c r="T114" s="147">
        <v>5</v>
      </c>
      <c r="U114" s="147">
        <v>26</v>
      </c>
      <c r="V114" s="147">
        <v>40</v>
      </c>
      <c r="W114" s="147">
        <v>105</v>
      </c>
      <c r="X114" s="147">
        <v>680</v>
      </c>
      <c r="Y114" s="147">
        <v>0</v>
      </c>
      <c r="Z114" s="147">
        <v>13</v>
      </c>
      <c r="AA114" s="147">
        <v>130</v>
      </c>
      <c r="AB114" s="147">
        <v>138</v>
      </c>
      <c r="AC114" s="147">
        <v>399</v>
      </c>
      <c r="AD114" s="147">
        <v>21</v>
      </c>
      <c r="AE114" s="147">
        <v>11</v>
      </c>
      <c r="AF114" s="147">
        <v>623</v>
      </c>
      <c r="AG114" s="147">
        <v>21</v>
      </c>
      <c r="AH114" s="147">
        <v>0</v>
      </c>
      <c r="AI114" s="147">
        <v>0</v>
      </c>
      <c r="AJ114" s="147">
        <v>0</v>
      </c>
      <c r="AK114" s="147">
        <v>0</v>
      </c>
      <c r="AL114" s="147">
        <v>0</v>
      </c>
      <c r="AM114" s="147">
        <v>0</v>
      </c>
      <c r="AN114" s="147">
        <v>0</v>
      </c>
      <c r="AO114" s="147">
        <v>0</v>
      </c>
      <c r="AP114" s="147">
        <v>0</v>
      </c>
      <c r="AQ114" s="147">
        <v>0</v>
      </c>
      <c r="AR114" s="147">
        <v>0</v>
      </c>
      <c r="AS114" s="147">
        <v>0</v>
      </c>
      <c r="AZ114" s="147">
        <v>11</v>
      </c>
      <c r="BA114" s="147">
        <v>1</v>
      </c>
      <c r="BB114" s="147">
        <v>11</v>
      </c>
      <c r="BC114" s="147">
        <v>42</v>
      </c>
      <c r="BD114" s="147">
        <v>1</v>
      </c>
      <c r="BE114" s="147">
        <v>43</v>
      </c>
      <c r="BF114" s="147">
        <v>0</v>
      </c>
      <c r="BG114" s="147">
        <v>4</v>
      </c>
      <c r="BH114" s="147">
        <v>2</v>
      </c>
      <c r="BI114" s="147">
        <v>4</v>
      </c>
      <c r="BJ114" s="147">
        <v>0</v>
      </c>
      <c r="BK114" s="147">
        <v>0</v>
      </c>
      <c r="BL114" s="147">
        <v>0</v>
      </c>
      <c r="BM114" s="147">
        <v>0</v>
      </c>
      <c r="BN114" s="147">
        <v>0</v>
      </c>
      <c r="BO114" s="147">
        <v>0</v>
      </c>
      <c r="BP114" s="147">
        <v>0</v>
      </c>
      <c r="BQ114" s="147">
        <v>0</v>
      </c>
      <c r="BR114" s="147">
        <v>0</v>
      </c>
      <c r="BS114" s="147">
        <v>0</v>
      </c>
      <c r="BT114" s="147">
        <v>0</v>
      </c>
      <c r="BU114" s="147">
        <v>0</v>
      </c>
      <c r="BV114" s="147">
        <v>78</v>
      </c>
      <c r="BW114" s="147">
        <v>767</v>
      </c>
      <c r="BX114" s="147">
        <v>0</v>
      </c>
      <c r="BY114" s="147">
        <v>0</v>
      </c>
      <c r="BZ114" s="147">
        <v>0</v>
      </c>
      <c r="CA114" s="147">
        <v>0</v>
      </c>
      <c r="CB114" s="147">
        <v>0</v>
      </c>
      <c r="CC114" s="147">
        <v>0</v>
      </c>
      <c r="CD114" s="147">
        <v>0</v>
      </c>
      <c r="CE114" s="147">
        <v>0</v>
      </c>
      <c r="CF114" s="147">
        <v>0</v>
      </c>
      <c r="CG114" s="147">
        <v>0</v>
      </c>
      <c r="CH114" s="147">
        <v>0</v>
      </c>
      <c r="CI114" s="147">
        <v>0</v>
      </c>
      <c r="CJ114" s="147">
        <v>0</v>
      </c>
      <c r="CK114" s="147">
        <v>0</v>
      </c>
      <c r="CL114" s="147">
        <v>0</v>
      </c>
      <c r="CM114" s="147">
        <v>0</v>
      </c>
      <c r="CN114" s="147">
        <v>0</v>
      </c>
      <c r="CO114" s="147">
        <v>0</v>
      </c>
      <c r="CP114" s="147">
        <v>0</v>
      </c>
      <c r="CQ114" s="147">
        <v>0</v>
      </c>
      <c r="CR114" s="147">
        <v>0</v>
      </c>
      <c r="CS114" s="147">
        <v>0</v>
      </c>
      <c r="CT114" s="147">
        <v>0</v>
      </c>
      <c r="CU114" s="147">
        <v>0</v>
      </c>
      <c r="CV114" s="147">
        <v>0</v>
      </c>
      <c r="CW114" s="147">
        <v>0</v>
      </c>
      <c r="CX114" s="147">
        <v>0</v>
      </c>
      <c r="CY114" s="147">
        <v>0</v>
      </c>
      <c r="CZ114" s="147">
        <v>0</v>
      </c>
      <c r="DA114" s="147">
        <v>0</v>
      </c>
      <c r="DB114" s="147">
        <v>0</v>
      </c>
      <c r="DC114" s="147">
        <v>225</v>
      </c>
      <c r="DD114" s="147">
        <v>1780</v>
      </c>
      <c r="DE114" s="147">
        <v>0</v>
      </c>
      <c r="DF114" s="147">
        <v>0</v>
      </c>
      <c r="DG114" s="147">
        <v>0</v>
      </c>
      <c r="DH114" s="147">
        <v>0</v>
      </c>
      <c r="DI114" s="147">
        <v>0</v>
      </c>
      <c r="DJ114" s="147">
        <v>0</v>
      </c>
      <c r="DK114" s="147">
        <v>0</v>
      </c>
      <c r="DL114" s="147">
        <v>0</v>
      </c>
      <c r="DM114" s="147">
        <v>3</v>
      </c>
      <c r="DN114" s="147">
        <v>5</v>
      </c>
      <c r="DO114" s="147">
        <v>228</v>
      </c>
      <c r="DP114" s="147">
        <v>1785</v>
      </c>
      <c r="DQ114" s="147">
        <v>0</v>
      </c>
      <c r="DR114" s="147">
        <v>0</v>
      </c>
      <c r="DS114" s="147">
        <v>225</v>
      </c>
      <c r="DT114" s="147">
        <v>1772</v>
      </c>
      <c r="DU114" s="147">
        <v>3</v>
      </c>
      <c r="DV114" s="147">
        <v>13</v>
      </c>
      <c r="DW114" s="147">
        <v>228</v>
      </c>
      <c r="DX114" s="147">
        <v>1785</v>
      </c>
      <c r="DY114" s="147">
        <v>0</v>
      </c>
      <c r="DZ114" s="147">
        <v>0</v>
      </c>
      <c r="EA114" s="147">
        <v>623</v>
      </c>
    </row>
    <row r="115" spans="1:131">
      <c r="A115" s="138">
        <v>1594</v>
      </c>
      <c r="B115" s="2">
        <v>2024</v>
      </c>
      <c r="C115" s="2" t="s">
        <v>640</v>
      </c>
      <c r="D115" s="2" t="s">
        <v>642</v>
      </c>
      <c r="E115" s="140">
        <v>2</v>
      </c>
      <c r="F115" s="141" t="s">
        <v>941</v>
      </c>
      <c r="G115" s="2">
        <v>168</v>
      </c>
      <c r="H115" s="2">
        <v>26</v>
      </c>
      <c r="I115" s="2">
        <v>6</v>
      </c>
      <c r="J115" s="2">
        <v>22</v>
      </c>
      <c r="K115" s="2">
        <v>0</v>
      </c>
      <c r="L115" s="2">
        <v>0</v>
      </c>
      <c r="M115" s="2">
        <v>0</v>
      </c>
      <c r="N115" s="2">
        <v>59</v>
      </c>
      <c r="O115" s="2">
        <v>0</v>
      </c>
      <c r="P115" s="2">
        <f t="shared" si="3"/>
        <v>281</v>
      </c>
      <c r="R115" s="147">
        <v>6744</v>
      </c>
      <c r="S115" s="147">
        <v>0</v>
      </c>
      <c r="T115" s="147">
        <v>913</v>
      </c>
      <c r="U115" s="147">
        <v>1741</v>
      </c>
      <c r="V115" s="147">
        <v>1752</v>
      </c>
      <c r="W115" s="147">
        <v>2338</v>
      </c>
      <c r="X115" s="147">
        <v>33387</v>
      </c>
      <c r="Y115" s="147">
        <v>0</v>
      </c>
      <c r="Z115" s="147">
        <v>3659</v>
      </c>
      <c r="AA115" s="147">
        <v>8233</v>
      </c>
      <c r="AB115" s="147">
        <v>8924</v>
      </c>
      <c r="AC115" s="147">
        <v>12571</v>
      </c>
      <c r="AD115" s="147">
        <v>176</v>
      </c>
      <c r="AE115" s="147">
        <v>176</v>
      </c>
      <c r="AF115" s="147">
        <v>4230</v>
      </c>
      <c r="AG115" s="147">
        <v>176</v>
      </c>
      <c r="AH115" s="147">
        <v>1626</v>
      </c>
      <c r="AI115" s="147">
        <v>4039</v>
      </c>
      <c r="AJ115" s="147">
        <v>23</v>
      </c>
      <c r="AK115" s="147">
        <v>82</v>
      </c>
      <c r="AL115" s="147">
        <v>1649</v>
      </c>
      <c r="AM115" s="147">
        <v>4121</v>
      </c>
      <c r="AN115" s="147">
        <v>47</v>
      </c>
      <c r="AO115" s="147">
        <v>22</v>
      </c>
      <c r="AP115" s="147">
        <v>22</v>
      </c>
      <c r="AQ115" s="147">
        <v>22</v>
      </c>
      <c r="AR115" s="147">
        <v>1635</v>
      </c>
      <c r="AS115" s="147">
        <v>1625</v>
      </c>
      <c r="AZ115" s="147">
        <v>1756</v>
      </c>
      <c r="BA115" s="147">
        <v>406</v>
      </c>
      <c r="BB115" s="147">
        <v>1756</v>
      </c>
      <c r="BC115" s="147">
        <v>13205</v>
      </c>
      <c r="BD115" s="147">
        <v>5007</v>
      </c>
      <c r="BE115" s="147">
        <v>18212</v>
      </c>
      <c r="BF115" s="147">
        <v>29</v>
      </c>
      <c r="BG115" s="147">
        <v>38</v>
      </c>
      <c r="BH115" s="147">
        <v>26</v>
      </c>
      <c r="BI115" s="147">
        <v>38</v>
      </c>
      <c r="BJ115" s="147">
        <v>84</v>
      </c>
      <c r="BK115" s="147">
        <v>224</v>
      </c>
      <c r="BL115" s="147">
        <v>105</v>
      </c>
      <c r="BM115" s="147">
        <v>6</v>
      </c>
      <c r="BN115" s="147">
        <v>6</v>
      </c>
      <c r="BO115" s="147">
        <v>6</v>
      </c>
      <c r="BP115" s="147">
        <v>0</v>
      </c>
      <c r="BQ115" s="147">
        <v>0</v>
      </c>
      <c r="BR115" s="147">
        <v>0</v>
      </c>
      <c r="BS115" s="147">
        <v>0</v>
      </c>
      <c r="BT115" s="147">
        <v>0</v>
      </c>
      <c r="BU115" s="147">
        <v>0</v>
      </c>
      <c r="BV115" s="147">
        <v>0</v>
      </c>
      <c r="BW115" s="147">
        <v>0</v>
      </c>
      <c r="BX115" s="147">
        <v>0</v>
      </c>
      <c r="BY115" s="147">
        <v>0</v>
      </c>
      <c r="BZ115" s="147">
        <v>0</v>
      </c>
      <c r="CA115" s="147">
        <v>0</v>
      </c>
      <c r="CB115" s="147">
        <v>0</v>
      </c>
      <c r="CC115" s="147">
        <v>0</v>
      </c>
      <c r="CD115" s="147">
        <v>0</v>
      </c>
      <c r="CE115" s="147">
        <v>682</v>
      </c>
      <c r="CF115" s="147">
        <v>5516</v>
      </c>
      <c r="CG115" s="147">
        <v>0</v>
      </c>
      <c r="CH115" s="147">
        <v>44</v>
      </c>
      <c r="CI115" s="147">
        <v>44</v>
      </c>
      <c r="CJ115" s="147">
        <v>23</v>
      </c>
      <c r="CK115" s="147">
        <v>1685</v>
      </c>
      <c r="CL115" s="147">
        <v>13812</v>
      </c>
      <c r="CM115" s="147">
        <v>0</v>
      </c>
      <c r="CN115" s="147">
        <v>59</v>
      </c>
      <c r="CO115" s="147">
        <v>55</v>
      </c>
      <c r="CP115" s="147">
        <v>45</v>
      </c>
      <c r="CQ115" s="147">
        <v>0</v>
      </c>
      <c r="CR115" s="147">
        <v>0</v>
      </c>
      <c r="CS115" s="147">
        <v>0</v>
      </c>
      <c r="CT115" s="147">
        <v>0</v>
      </c>
      <c r="CU115" s="147">
        <v>0</v>
      </c>
      <c r="CV115" s="147">
        <v>0</v>
      </c>
      <c r="CW115" s="147">
        <v>0</v>
      </c>
      <c r="CX115" s="147">
        <v>0</v>
      </c>
      <c r="CY115" s="147">
        <v>0</v>
      </c>
      <c r="CZ115" s="147">
        <v>0</v>
      </c>
      <c r="DA115" s="147">
        <v>0</v>
      </c>
      <c r="DB115" s="147">
        <v>0</v>
      </c>
      <c r="DC115" s="147">
        <v>10093</v>
      </c>
      <c r="DD115" s="147">
        <v>59802</v>
      </c>
      <c r="DE115" s="147">
        <v>1969</v>
      </c>
      <c r="DF115" s="147">
        <v>12388</v>
      </c>
      <c r="DG115" s="147">
        <v>21</v>
      </c>
      <c r="DH115" s="147">
        <v>102</v>
      </c>
      <c r="DI115" s="147">
        <v>83</v>
      </c>
      <c r="DJ115" s="147">
        <v>467</v>
      </c>
      <c r="DK115" s="147">
        <v>6</v>
      </c>
      <c r="DL115" s="147">
        <v>36</v>
      </c>
      <c r="DM115" s="147">
        <v>428</v>
      </c>
      <c r="DN115" s="147">
        <v>2477</v>
      </c>
      <c r="DO115" s="147">
        <v>12600</v>
      </c>
      <c r="DP115" s="147">
        <v>75272</v>
      </c>
      <c r="DQ115" s="147">
        <v>306</v>
      </c>
      <c r="DR115" s="147">
        <v>1655</v>
      </c>
      <c r="DS115" s="147">
        <v>11978</v>
      </c>
      <c r="DT115" s="147">
        <v>71639</v>
      </c>
      <c r="DU115" s="147">
        <v>316</v>
      </c>
      <c r="DV115" s="147">
        <v>1978</v>
      </c>
      <c r="DW115" s="147">
        <v>12600</v>
      </c>
      <c r="DX115" s="147">
        <v>75272</v>
      </c>
      <c r="DY115" s="147">
        <v>0</v>
      </c>
      <c r="DZ115" s="147">
        <v>0</v>
      </c>
      <c r="EA115" s="147">
        <v>4411</v>
      </c>
    </row>
    <row r="116" spans="1:131">
      <c r="A116" s="138">
        <v>1834</v>
      </c>
      <c r="B116" s="2">
        <v>2024</v>
      </c>
      <c r="C116" s="2" t="s">
        <v>643</v>
      </c>
      <c r="D116" s="2" t="s">
        <v>645</v>
      </c>
      <c r="E116" s="140">
        <v>2</v>
      </c>
      <c r="F116" s="141" t="s">
        <v>941</v>
      </c>
      <c r="G116" s="2">
        <v>77</v>
      </c>
      <c r="H116" s="2">
        <v>8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f t="shared" si="3"/>
        <v>85</v>
      </c>
      <c r="R116" s="147">
        <v>1460</v>
      </c>
      <c r="S116" s="147">
        <v>0</v>
      </c>
      <c r="T116" s="147">
        <v>107</v>
      </c>
      <c r="U116" s="147">
        <v>334</v>
      </c>
      <c r="V116" s="147">
        <v>391</v>
      </c>
      <c r="W116" s="147">
        <v>628</v>
      </c>
      <c r="X116" s="147">
        <v>6225</v>
      </c>
      <c r="Y116" s="147">
        <v>0</v>
      </c>
      <c r="Z116" s="147">
        <v>295</v>
      </c>
      <c r="AA116" s="147">
        <v>1245</v>
      </c>
      <c r="AB116" s="147">
        <v>1740</v>
      </c>
      <c r="AC116" s="147">
        <v>2945</v>
      </c>
      <c r="AD116" s="147">
        <v>77</v>
      </c>
      <c r="AE116" s="147">
        <v>48</v>
      </c>
      <c r="AF116" s="147">
        <v>1035</v>
      </c>
      <c r="AG116" s="147">
        <v>77</v>
      </c>
      <c r="AH116" s="147">
        <v>0</v>
      </c>
      <c r="AI116" s="147">
        <v>0</v>
      </c>
      <c r="AJ116" s="147">
        <v>0</v>
      </c>
      <c r="AK116" s="147">
        <v>0</v>
      </c>
      <c r="AL116" s="147">
        <v>0</v>
      </c>
      <c r="AM116" s="147">
        <v>0</v>
      </c>
      <c r="AN116" s="147">
        <v>0</v>
      </c>
      <c r="AO116" s="147">
        <v>0</v>
      </c>
      <c r="AP116" s="147">
        <v>0</v>
      </c>
      <c r="AQ116" s="147">
        <v>0</v>
      </c>
      <c r="AR116" s="147">
        <v>0</v>
      </c>
      <c r="AS116" s="147">
        <v>0</v>
      </c>
      <c r="AZ116" s="147">
        <v>223</v>
      </c>
      <c r="BA116" s="147">
        <v>62</v>
      </c>
      <c r="BB116" s="147">
        <v>223</v>
      </c>
      <c r="BC116" s="147">
        <v>1043</v>
      </c>
      <c r="BD116" s="147">
        <v>512</v>
      </c>
      <c r="BE116" s="147">
        <v>1555</v>
      </c>
      <c r="BF116" s="147">
        <v>1</v>
      </c>
      <c r="BG116" s="147">
        <v>8</v>
      </c>
      <c r="BH116" s="147">
        <v>5</v>
      </c>
      <c r="BI116" s="147">
        <v>8</v>
      </c>
      <c r="BJ116" s="147">
        <v>0</v>
      </c>
      <c r="BK116" s="147">
        <v>0</v>
      </c>
      <c r="BL116" s="147">
        <v>0</v>
      </c>
      <c r="BM116" s="147">
        <v>0</v>
      </c>
      <c r="BN116" s="147">
        <v>0</v>
      </c>
      <c r="BO116" s="147">
        <v>0</v>
      </c>
      <c r="BP116" s="147">
        <v>0</v>
      </c>
      <c r="BQ116" s="147">
        <v>0</v>
      </c>
      <c r="BR116" s="147">
        <v>0</v>
      </c>
      <c r="BS116" s="147">
        <v>0</v>
      </c>
      <c r="BT116" s="147">
        <v>0</v>
      </c>
      <c r="BU116" s="147">
        <v>0</v>
      </c>
      <c r="BV116" s="147">
        <v>0</v>
      </c>
      <c r="BW116" s="147">
        <v>0</v>
      </c>
      <c r="BX116" s="147">
        <v>0</v>
      </c>
      <c r="BY116" s="147">
        <v>0</v>
      </c>
      <c r="BZ116" s="147">
        <v>0</v>
      </c>
      <c r="CA116" s="147">
        <v>0</v>
      </c>
      <c r="CB116" s="147">
        <v>0</v>
      </c>
      <c r="CC116" s="147">
        <v>0</v>
      </c>
      <c r="CD116" s="147">
        <v>0</v>
      </c>
      <c r="CE116" s="147">
        <v>0</v>
      </c>
      <c r="CF116" s="147">
        <v>0</v>
      </c>
      <c r="CG116" s="147">
        <v>0</v>
      </c>
      <c r="CH116" s="147">
        <v>0</v>
      </c>
      <c r="CI116" s="147">
        <v>0</v>
      </c>
      <c r="CJ116" s="147">
        <v>0</v>
      </c>
      <c r="CK116" s="147">
        <v>0</v>
      </c>
      <c r="CL116" s="147">
        <v>0</v>
      </c>
      <c r="CM116" s="147">
        <v>0</v>
      </c>
      <c r="CN116" s="147">
        <v>0</v>
      </c>
      <c r="CO116" s="147">
        <v>0</v>
      </c>
      <c r="CP116" s="147">
        <v>0</v>
      </c>
      <c r="CQ116" s="147">
        <v>0</v>
      </c>
      <c r="CR116" s="147">
        <v>0</v>
      </c>
      <c r="CS116" s="147">
        <v>0</v>
      </c>
      <c r="CT116" s="147">
        <v>0</v>
      </c>
      <c r="CU116" s="147">
        <v>0</v>
      </c>
      <c r="CV116" s="147">
        <v>0</v>
      </c>
      <c r="CW116" s="147">
        <v>0</v>
      </c>
      <c r="CX116" s="147">
        <v>0</v>
      </c>
      <c r="CY116" s="147">
        <v>0</v>
      </c>
      <c r="CZ116" s="147">
        <v>0</v>
      </c>
      <c r="DA116" s="147">
        <v>0</v>
      </c>
      <c r="DB116" s="147">
        <v>0</v>
      </c>
      <c r="DC116" s="147">
        <v>1641</v>
      </c>
      <c r="DD116" s="147">
        <v>7618</v>
      </c>
      <c r="DE116" s="147">
        <v>18</v>
      </c>
      <c r="DF116" s="147">
        <v>74</v>
      </c>
      <c r="DG116" s="147">
        <v>2</v>
      </c>
      <c r="DH116" s="147">
        <v>11</v>
      </c>
      <c r="DI116" s="147">
        <v>0</v>
      </c>
      <c r="DJ116" s="147">
        <v>0</v>
      </c>
      <c r="DK116" s="147">
        <v>1</v>
      </c>
      <c r="DL116" s="147">
        <v>2</v>
      </c>
      <c r="DM116" s="147">
        <v>21</v>
      </c>
      <c r="DN116" s="147">
        <v>75</v>
      </c>
      <c r="DO116" s="147">
        <v>1683</v>
      </c>
      <c r="DP116" s="147">
        <v>7780</v>
      </c>
      <c r="DQ116" s="147">
        <v>14</v>
      </c>
      <c r="DR116" s="147">
        <v>60</v>
      </c>
      <c r="DS116" s="147">
        <v>1639</v>
      </c>
      <c r="DT116" s="147">
        <v>7544</v>
      </c>
      <c r="DU116" s="147">
        <v>30</v>
      </c>
      <c r="DV116" s="147">
        <v>176</v>
      </c>
      <c r="DW116" s="147">
        <v>1683</v>
      </c>
      <c r="DX116" s="147">
        <v>7780</v>
      </c>
      <c r="DY116" s="147">
        <v>0</v>
      </c>
      <c r="DZ116" s="147">
        <v>0</v>
      </c>
      <c r="EA116" s="147">
        <v>1036</v>
      </c>
    </row>
    <row r="117" spans="1:131">
      <c r="A117" s="138">
        <v>1925</v>
      </c>
      <c r="B117" s="2">
        <v>2024</v>
      </c>
      <c r="C117" s="2" t="s">
        <v>646</v>
      </c>
      <c r="D117" s="2" t="s">
        <v>642</v>
      </c>
      <c r="E117" s="140">
        <v>2</v>
      </c>
      <c r="F117" s="141" t="s">
        <v>941</v>
      </c>
      <c r="G117" s="2">
        <v>96</v>
      </c>
      <c r="H117" s="2">
        <v>12</v>
      </c>
      <c r="I117" s="2">
        <v>0</v>
      </c>
      <c r="J117" s="2">
        <v>0</v>
      </c>
      <c r="K117" s="2">
        <v>0</v>
      </c>
      <c r="L117" s="2">
        <v>0</v>
      </c>
      <c r="M117" s="2">
        <v>20</v>
      </c>
      <c r="N117" s="2">
        <v>18</v>
      </c>
      <c r="O117" s="2">
        <v>0</v>
      </c>
      <c r="P117" s="2">
        <f t="shared" si="3"/>
        <v>146</v>
      </c>
      <c r="R117" s="147">
        <v>2252</v>
      </c>
      <c r="S117" s="147">
        <v>0</v>
      </c>
      <c r="T117" s="147">
        <v>218</v>
      </c>
      <c r="U117" s="147">
        <v>396</v>
      </c>
      <c r="V117" s="147">
        <v>548</v>
      </c>
      <c r="W117" s="147">
        <v>1090</v>
      </c>
      <c r="X117" s="147">
        <v>10377</v>
      </c>
      <c r="Y117" s="147">
        <v>0</v>
      </c>
      <c r="Z117" s="147">
        <v>623</v>
      </c>
      <c r="AA117" s="147">
        <v>1512</v>
      </c>
      <c r="AB117" s="147">
        <v>2384</v>
      </c>
      <c r="AC117" s="147">
        <v>5858</v>
      </c>
      <c r="AD117" s="147">
        <v>96</v>
      </c>
      <c r="AE117" s="147">
        <v>80</v>
      </c>
      <c r="AF117" s="147">
        <v>1443</v>
      </c>
      <c r="AG117" s="147">
        <v>96</v>
      </c>
      <c r="AH117" s="147">
        <v>0</v>
      </c>
      <c r="AI117" s="147">
        <v>0</v>
      </c>
      <c r="AJ117" s="147">
        <v>0</v>
      </c>
      <c r="AK117" s="147">
        <v>0</v>
      </c>
      <c r="AL117" s="147">
        <v>0</v>
      </c>
      <c r="AM117" s="147">
        <v>0</v>
      </c>
      <c r="AN117" s="147">
        <v>0</v>
      </c>
      <c r="AO117" s="147">
        <v>0</v>
      </c>
      <c r="AP117" s="147">
        <v>0</v>
      </c>
      <c r="AQ117" s="147">
        <v>0</v>
      </c>
      <c r="AR117" s="147">
        <v>0</v>
      </c>
      <c r="AS117" s="147">
        <v>0</v>
      </c>
      <c r="AZ117" s="147">
        <v>371</v>
      </c>
      <c r="BA117" s="147">
        <v>119</v>
      </c>
      <c r="BB117" s="147">
        <v>371</v>
      </c>
      <c r="BC117" s="147">
        <v>1874</v>
      </c>
      <c r="BD117" s="147">
        <v>1122</v>
      </c>
      <c r="BE117" s="147">
        <v>2996</v>
      </c>
      <c r="BF117" s="147">
        <v>8</v>
      </c>
      <c r="BG117" s="147">
        <v>12</v>
      </c>
      <c r="BH117" s="147">
        <v>8</v>
      </c>
      <c r="BI117" s="147">
        <v>12</v>
      </c>
      <c r="BJ117" s="147">
        <v>0</v>
      </c>
      <c r="BK117" s="147">
        <v>0</v>
      </c>
      <c r="BL117" s="147">
        <v>0</v>
      </c>
      <c r="BM117" s="147">
        <v>0</v>
      </c>
      <c r="BN117" s="147">
        <v>0</v>
      </c>
      <c r="BO117" s="147">
        <v>0</v>
      </c>
      <c r="BP117" s="147">
        <v>0</v>
      </c>
      <c r="BQ117" s="147">
        <v>0</v>
      </c>
      <c r="BR117" s="147">
        <v>0</v>
      </c>
      <c r="BS117" s="147">
        <v>0</v>
      </c>
      <c r="BT117" s="147">
        <v>0</v>
      </c>
      <c r="BU117" s="147">
        <v>0</v>
      </c>
      <c r="BV117" s="147">
        <v>0</v>
      </c>
      <c r="BW117" s="147">
        <v>0</v>
      </c>
      <c r="BX117" s="147">
        <v>0</v>
      </c>
      <c r="BY117" s="147">
        <v>502</v>
      </c>
      <c r="BZ117" s="147">
        <v>6798</v>
      </c>
      <c r="CA117" s="147">
        <v>0</v>
      </c>
      <c r="CB117" s="147">
        <v>20</v>
      </c>
      <c r="CC117" s="147">
        <v>20</v>
      </c>
      <c r="CD117" s="147">
        <v>20</v>
      </c>
      <c r="CE117" s="147">
        <v>0</v>
      </c>
      <c r="CF117" s="147">
        <v>0</v>
      </c>
      <c r="CG117" s="147">
        <v>0</v>
      </c>
      <c r="CH117" s="147">
        <v>0</v>
      </c>
      <c r="CI117" s="147">
        <v>0</v>
      </c>
      <c r="CJ117" s="147">
        <v>0</v>
      </c>
      <c r="CK117" s="147">
        <v>301</v>
      </c>
      <c r="CL117" s="147">
        <v>3169</v>
      </c>
      <c r="CM117" s="147">
        <v>8</v>
      </c>
      <c r="CN117" s="147">
        <v>18</v>
      </c>
      <c r="CO117" s="147">
        <v>12</v>
      </c>
      <c r="CP117" s="147">
        <v>18</v>
      </c>
      <c r="CQ117" s="147">
        <v>0</v>
      </c>
      <c r="CR117" s="147">
        <v>0</v>
      </c>
      <c r="CS117" s="147">
        <v>0</v>
      </c>
      <c r="CT117" s="147">
        <v>0</v>
      </c>
      <c r="CU117" s="147">
        <v>0</v>
      </c>
      <c r="CV117" s="147">
        <v>0</v>
      </c>
      <c r="CW117" s="147">
        <v>0</v>
      </c>
      <c r="CX117" s="147">
        <v>0</v>
      </c>
      <c r="CY117" s="147">
        <v>0</v>
      </c>
      <c r="CZ117" s="147">
        <v>0</v>
      </c>
      <c r="DA117" s="147">
        <v>0</v>
      </c>
      <c r="DB117" s="147">
        <v>0</v>
      </c>
      <c r="DC117" s="147">
        <v>3045</v>
      </c>
      <c r="DD117" s="147">
        <v>20770</v>
      </c>
      <c r="DE117" s="147">
        <v>285</v>
      </c>
      <c r="DF117" s="147">
        <v>1962</v>
      </c>
      <c r="DG117" s="147">
        <v>4</v>
      </c>
      <c r="DH117" s="147">
        <v>25</v>
      </c>
      <c r="DI117" s="147">
        <v>8</v>
      </c>
      <c r="DJ117" s="147">
        <v>45</v>
      </c>
      <c r="DK117" s="147">
        <v>3</v>
      </c>
      <c r="DL117" s="147">
        <v>19</v>
      </c>
      <c r="DM117" s="147">
        <v>81</v>
      </c>
      <c r="DN117" s="147">
        <v>519</v>
      </c>
      <c r="DO117" s="147">
        <v>3426</v>
      </c>
      <c r="DP117" s="147">
        <v>23340</v>
      </c>
      <c r="DQ117" s="147">
        <v>31</v>
      </c>
      <c r="DR117" s="147">
        <v>172</v>
      </c>
      <c r="DS117" s="147">
        <v>3301</v>
      </c>
      <c r="DT117" s="147">
        <v>22467</v>
      </c>
      <c r="DU117" s="147">
        <v>94</v>
      </c>
      <c r="DV117" s="147">
        <v>701</v>
      </c>
      <c r="DW117" s="147">
        <v>3426</v>
      </c>
      <c r="DX117" s="147">
        <v>23340</v>
      </c>
      <c r="DY117" s="147">
        <v>0</v>
      </c>
      <c r="DZ117" s="147">
        <v>0</v>
      </c>
      <c r="EA117" s="147">
        <v>1459</v>
      </c>
    </row>
    <row r="118" spans="1:131">
      <c r="A118" s="138">
        <v>2394</v>
      </c>
      <c r="B118" s="2">
        <v>2024</v>
      </c>
      <c r="C118" s="2" t="s">
        <v>648</v>
      </c>
      <c r="D118" s="2" t="s">
        <v>642</v>
      </c>
      <c r="E118" s="140">
        <v>2</v>
      </c>
      <c r="F118" s="141" t="s">
        <v>941</v>
      </c>
      <c r="G118" s="2">
        <v>419</v>
      </c>
      <c r="H118" s="2">
        <v>91</v>
      </c>
      <c r="I118" s="2">
        <v>40</v>
      </c>
      <c r="J118" s="2">
        <v>52</v>
      </c>
      <c r="K118" s="2">
        <v>0</v>
      </c>
      <c r="L118" s="2">
        <v>40</v>
      </c>
      <c r="M118" s="2">
        <v>0</v>
      </c>
      <c r="N118" s="2">
        <v>0</v>
      </c>
      <c r="O118" s="2">
        <v>0</v>
      </c>
      <c r="P118" s="2">
        <f t="shared" si="3"/>
        <v>642</v>
      </c>
      <c r="R118" s="147">
        <v>18373</v>
      </c>
      <c r="S118" s="147">
        <v>4</v>
      </c>
      <c r="T118" s="147">
        <v>2830</v>
      </c>
      <c r="U118" s="147">
        <v>5044</v>
      </c>
      <c r="V118" s="147">
        <v>4431</v>
      </c>
      <c r="W118" s="147">
        <v>6064</v>
      </c>
      <c r="X118" s="147">
        <v>131482</v>
      </c>
      <c r="Y118" s="147">
        <v>639</v>
      </c>
      <c r="Z118" s="147">
        <v>17614</v>
      </c>
      <c r="AA118" s="147">
        <v>37603</v>
      </c>
      <c r="AB118" s="147">
        <v>32351</v>
      </c>
      <c r="AC118" s="147">
        <v>43275</v>
      </c>
      <c r="AD118" s="147">
        <v>419</v>
      </c>
      <c r="AE118" s="147">
        <v>389</v>
      </c>
      <c r="AF118" s="147">
        <v>17658</v>
      </c>
      <c r="AG118" s="147">
        <v>419</v>
      </c>
      <c r="AH118" s="147">
        <v>2719</v>
      </c>
      <c r="AI118" s="147">
        <v>8426</v>
      </c>
      <c r="AJ118" s="147">
        <v>151</v>
      </c>
      <c r="AK118" s="147">
        <v>512</v>
      </c>
      <c r="AL118" s="147">
        <v>2870</v>
      </c>
      <c r="AM118" s="147">
        <v>8938</v>
      </c>
      <c r="AN118" s="147">
        <v>792</v>
      </c>
      <c r="AO118" s="147">
        <v>52</v>
      </c>
      <c r="AP118" s="147">
        <v>38</v>
      </c>
      <c r="AQ118" s="147">
        <v>52</v>
      </c>
      <c r="AR118" s="147">
        <v>2458</v>
      </c>
      <c r="AS118" s="147">
        <v>2429</v>
      </c>
      <c r="AZ118" s="147">
        <v>5887</v>
      </c>
      <c r="BA118" s="147">
        <v>1154</v>
      </c>
      <c r="BB118" s="147">
        <v>5887</v>
      </c>
      <c r="BC118" s="147">
        <v>18896</v>
      </c>
      <c r="BD118" s="147">
        <v>5251</v>
      </c>
      <c r="BE118" s="147">
        <v>24147</v>
      </c>
      <c r="BF118" s="147">
        <v>423</v>
      </c>
      <c r="BG118" s="147">
        <v>91</v>
      </c>
      <c r="BH118" s="147">
        <v>82</v>
      </c>
      <c r="BI118" s="147">
        <v>91</v>
      </c>
      <c r="BJ118" s="147">
        <v>1826</v>
      </c>
      <c r="BK118" s="147">
        <v>9897</v>
      </c>
      <c r="BL118" s="147">
        <v>2534</v>
      </c>
      <c r="BM118" s="147">
        <v>40</v>
      </c>
      <c r="BN118" s="147">
        <v>40</v>
      </c>
      <c r="BO118" s="147">
        <v>40</v>
      </c>
      <c r="BP118" s="147">
        <v>0</v>
      </c>
      <c r="BQ118" s="147">
        <v>0</v>
      </c>
      <c r="BR118" s="147">
        <v>0</v>
      </c>
      <c r="BS118" s="147">
        <v>0</v>
      </c>
      <c r="BT118" s="147">
        <v>0</v>
      </c>
      <c r="BU118" s="147">
        <v>0</v>
      </c>
      <c r="BV118" s="147">
        <v>0</v>
      </c>
      <c r="BW118" s="147">
        <v>0</v>
      </c>
      <c r="BX118" s="147">
        <v>0</v>
      </c>
      <c r="BY118" s="147">
        <v>0</v>
      </c>
      <c r="BZ118" s="147">
        <v>0</v>
      </c>
      <c r="CA118" s="147">
        <v>0</v>
      </c>
      <c r="CB118" s="147">
        <v>0</v>
      </c>
      <c r="CC118" s="147">
        <v>0</v>
      </c>
      <c r="CD118" s="147">
        <v>0</v>
      </c>
      <c r="CE118" s="147">
        <v>0</v>
      </c>
      <c r="CF118" s="147">
        <v>0</v>
      </c>
      <c r="CG118" s="147">
        <v>0</v>
      </c>
      <c r="CH118" s="147">
        <v>0</v>
      </c>
      <c r="CI118" s="147">
        <v>0</v>
      </c>
      <c r="CJ118" s="147">
        <v>0</v>
      </c>
      <c r="CK118" s="147">
        <v>0</v>
      </c>
      <c r="CL118" s="147">
        <v>0</v>
      </c>
      <c r="CM118" s="147">
        <v>0</v>
      </c>
      <c r="CN118" s="147">
        <v>0</v>
      </c>
      <c r="CO118" s="147">
        <v>0</v>
      </c>
      <c r="CP118" s="147">
        <v>0</v>
      </c>
      <c r="CQ118" s="147">
        <v>466</v>
      </c>
      <c r="CR118" s="147">
        <v>12086</v>
      </c>
      <c r="CS118" s="147">
        <v>0</v>
      </c>
      <c r="CT118" s="147">
        <v>40</v>
      </c>
      <c r="CU118" s="147">
        <v>39</v>
      </c>
      <c r="CV118" s="147">
        <v>40</v>
      </c>
      <c r="CW118" s="147">
        <v>0</v>
      </c>
      <c r="CX118" s="147">
        <v>0</v>
      </c>
      <c r="CY118" s="147">
        <v>0</v>
      </c>
      <c r="CZ118" s="147">
        <v>0</v>
      </c>
      <c r="DA118" s="147">
        <v>0</v>
      </c>
      <c r="DB118" s="147">
        <v>0</v>
      </c>
      <c r="DC118" s="147">
        <v>23985</v>
      </c>
      <c r="DD118" s="147">
        <v>148114</v>
      </c>
      <c r="DE118" s="147">
        <v>3761</v>
      </c>
      <c r="DF118" s="147">
        <v>28155</v>
      </c>
      <c r="DG118" s="147">
        <v>62</v>
      </c>
      <c r="DH118" s="147">
        <v>522</v>
      </c>
      <c r="DI118" s="147">
        <v>137</v>
      </c>
      <c r="DJ118" s="147">
        <v>994</v>
      </c>
      <c r="DK118" s="147">
        <v>18</v>
      </c>
      <c r="DL118" s="147">
        <v>159</v>
      </c>
      <c r="DM118" s="147">
        <v>1459</v>
      </c>
      <c r="DN118" s="147">
        <v>8606</v>
      </c>
      <c r="DO118" s="147">
        <v>29422</v>
      </c>
      <c r="DP118" s="147">
        <v>186550</v>
      </c>
      <c r="DQ118" s="147">
        <v>1377</v>
      </c>
      <c r="DR118" s="147">
        <v>8990</v>
      </c>
      <c r="DS118" s="147">
        <v>27909</v>
      </c>
      <c r="DT118" s="147">
        <v>176908</v>
      </c>
      <c r="DU118" s="147">
        <v>136</v>
      </c>
      <c r="DV118" s="147">
        <v>652</v>
      </c>
      <c r="DW118" s="147">
        <v>29422</v>
      </c>
      <c r="DX118" s="147">
        <v>186550</v>
      </c>
      <c r="DY118" s="147">
        <v>22</v>
      </c>
      <c r="DZ118" s="147">
        <v>4361</v>
      </c>
      <c r="EA118" s="147">
        <v>21407</v>
      </c>
    </row>
    <row r="119" spans="1:131">
      <c r="A119" s="138">
        <v>5777</v>
      </c>
      <c r="B119" s="2">
        <v>2024</v>
      </c>
      <c r="C119" s="2" t="s">
        <v>650</v>
      </c>
      <c r="D119" s="2" t="s">
        <v>642</v>
      </c>
      <c r="E119" s="140">
        <v>2</v>
      </c>
      <c r="F119" s="141" t="s">
        <v>941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29</v>
      </c>
      <c r="N119" s="2">
        <v>0</v>
      </c>
      <c r="O119" s="2">
        <v>18</v>
      </c>
      <c r="P119" s="2">
        <f t="shared" si="3"/>
        <v>47</v>
      </c>
      <c r="R119" s="147">
        <v>0</v>
      </c>
      <c r="S119" s="147">
        <v>0</v>
      </c>
      <c r="T119" s="147">
        <v>0</v>
      </c>
      <c r="U119" s="147">
        <v>0</v>
      </c>
      <c r="V119" s="147">
        <v>0</v>
      </c>
      <c r="W119" s="147">
        <v>0</v>
      </c>
      <c r="X119" s="147">
        <v>0</v>
      </c>
      <c r="Y119" s="147">
        <v>0</v>
      </c>
      <c r="Z119" s="147">
        <v>0</v>
      </c>
      <c r="AA119" s="147">
        <v>0</v>
      </c>
      <c r="AB119" s="147">
        <v>0</v>
      </c>
      <c r="AC119" s="147">
        <v>0</v>
      </c>
      <c r="AD119" s="147">
        <v>0</v>
      </c>
      <c r="AE119" s="147">
        <v>0</v>
      </c>
      <c r="AF119" s="147">
        <v>0</v>
      </c>
      <c r="AG119" s="147">
        <v>0</v>
      </c>
      <c r="AH119" s="147">
        <v>0</v>
      </c>
      <c r="AI119" s="147">
        <v>0</v>
      </c>
      <c r="AJ119" s="147">
        <v>0</v>
      </c>
      <c r="AK119" s="147">
        <v>0</v>
      </c>
      <c r="AL119" s="147">
        <v>0</v>
      </c>
      <c r="AM119" s="147">
        <v>0</v>
      </c>
      <c r="AN119" s="147">
        <v>0</v>
      </c>
      <c r="AO119" s="147">
        <v>0</v>
      </c>
      <c r="AP119" s="147">
        <v>0</v>
      </c>
      <c r="AQ119" s="147">
        <v>0</v>
      </c>
      <c r="AR119" s="147">
        <v>0</v>
      </c>
      <c r="AS119" s="147">
        <v>0</v>
      </c>
      <c r="AZ119" s="147">
        <v>0</v>
      </c>
      <c r="BA119" s="147">
        <v>0</v>
      </c>
      <c r="BB119" s="147">
        <v>0</v>
      </c>
      <c r="BC119" s="147">
        <v>0</v>
      </c>
      <c r="BD119" s="147">
        <v>0</v>
      </c>
      <c r="BE119" s="147">
        <v>0</v>
      </c>
      <c r="BF119" s="147">
        <v>0</v>
      </c>
      <c r="BG119" s="147">
        <v>0</v>
      </c>
      <c r="BH119" s="147">
        <v>0</v>
      </c>
      <c r="BI119" s="147">
        <v>0</v>
      </c>
      <c r="BJ119" s="147">
        <v>0</v>
      </c>
      <c r="BK119" s="147">
        <v>0</v>
      </c>
      <c r="BL119" s="147">
        <v>0</v>
      </c>
      <c r="BM119" s="147">
        <v>0</v>
      </c>
      <c r="BN119" s="147">
        <v>0</v>
      </c>
      <c r="BO119" s="147">
        <v>0</v>
      </c>
      <c r="BP119" s="147">
        <v>0</v>
      </c>
      <c r="BQ119" s="147">
        <v>0</v>
      </c>
      <c r="BR119" s="147">
        <v>0</v>
      </c>
      <c r="BS119" s="147">
        <v>0</v>
      </c>
      <c r="BT119" s="147">
        <v>0</v>
      </c>
      <c r="BU119" s="147">
        <v>0</v>
      </c>
      <c r="BV119" s="147">
        <v>0</v>
      </c>
      <c r="BW119" s="147">
        <v>0</v>
      </c>
      <c r="BX119" s="147">
        <v>0</v>
      </c>
      <c r="BY119" s="147">
        <v>547</v>
      </c>
      <c r="BZ119" s="147">
        <v>9563</v>
      </c>
      <c r="CA119" s="147">
        <v>0</v>
      </c>
      <c r="CB119" s="147">
        <v>29</v>
      </c>
      <c r="CC119" s="147">
        <v>29</v>
      </c>
      <c r="CD119" s="147">
        <v>29</v>
      </c>
      <c r="CE119" s="147">
        <v>0</v>
      </c>
      <c r="CF119" s="147">
        <v>0</v>
      </c>
      <c r="CG119" s="147">
        <v>0</v>
      </c>
      <c r="CH119" s="147">
        <v>0</v>
      </c>
      <c r="CI119" s="147">
        <v>0</v>
      </c>
      <c r="CJ119" s="147">
        <v>0</v>
      </c>
      <c r="CK119" s="147">
        <v>0</v>
      </c>
      <c r="CL119" s="147">
        <v>0</v>
      </c>
      <c r="CM119" s="147">
        <v>0</v>
      </c>
      <c r="CN119" s="147">
        <v>0</v>
      </c>
      <c r="CO119" s="147">
        <v>0</v>
      </c>
      <c r="CP119" s="147">
        <v>0</v>
      </c>
      <c r="CQ119" s="147">
        <v>0</v>
      </c>
      <c r="CR119" s="147">
        <v>0</v>
      </c>
      <c r="CS119" s="147">
        <v>0</v>
      </c>
      <c r="CT119" s="147">
        <v>0</v>
      </c>
      <c r="CU119" s="147">
        <v>0</v>
      </c>
      <c r="CV119" s="147">
        <v>0</v>
      </c>
      <c r="CW119" s="147">
        <v>252</v>
      </c>
      <c r="CX119" s="147">
        <v>5753</v>
      </c>
      <c r="CY119" s="147">
        <v>0</v>
      </c>
      <c r="CZ119" s="147">
        <v>18</v>
      </c>
      <c r="DA119" s="147">
        <v>18</v>
      </c>
      <c r="DB119" s="147">
        <v>18</v>
      </c>
      <c r="DC119" s="147">
        <v>677</v>
      </c>
      <c r="DD119" s="147">
        <v>12678</v>
      </c>
      <c r="DE119" s="147">
        <v>89</v>
      </c>
      <c r="DF119" s="147">
        <v>1928</v>
      </c>
      <c r="DG119" s="147">
        <v>1</v>
      </c>
      <c r="DH119" s="147">
        <v>27</v>
      </c>
      <c r="DI119" s="147">
        <v>5</v>
      </c>
      <c r="DJ119" s="147">
        <v>107</v>
      </c>
      <c r="DK119" s="147">
        <v>0</v>
      </c>
      <c r="DL119" s="147">
        <v>0</v>
      </c>
      <c r="DM119" s="147">
        <v>27</v>
      </c>
      <c r="DN119" s="147">
        <v>576</v>
      </c>
      <c r="DO119" s="147">
        <v>799</v>
      </c>
      <c r="DP119" s="147">
        <v>15316</v>
      </c>
      <c r="DQ119" s="147">
        <v>22</v>
      </c>
      <c r="DR119" s="147">
        <v>515</v>
      </c>
      <c r="DS119" s="147">
        <v>772</v>
      </c>
      <c r="DT119" s="147">
        <v>14690</v>
      </c>
      <c r="DU119" s="147">
        <v>5</v>
      </c>
      <c r="DV119" s="147">
        <v>111</v>
      </c>
      <c r="DW119" s="147">
        <v>799</v>
      </c>
      <c r="DX119" s="147">
        <v>15316</v>
      </c>
      <c r="DY119" s="147">
        <v>0</v>
      </c>
      <c r="DZ119" s="147">
        <v>0</v>
      </c>
      <c r="EA119" s="147">
        <v>0</v>
      </c>
    </row>
    <row r="120" spans="1:131">
      <c r="A120" s="138">
        <v>6171</v>
      </c>
      <c r="B120" s="2">
        <v>2024</v>
      </c>
      <c r="C120" s="2" t="s">
        <v>652</v>
      </c>
      <c r="D120" s="2" t="s">
        <v>654</v>
      </c>
      <c r="E120" s="140">
        <v>2</v>
      </c>
      <c r="F120" s="141" t="s">
        <v>941</v>
      </c>
      <c r="G120" s="2">
        <v>25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f t="shared" si="3"/>
        <v>25</v>
      </c>
      <c r="R120" s="147">
        <v>154</v>
      </c>
      <c r="S120" s="147">
        <v>0</v>
      </c>
      <c r="T120" s="147">
        <v>9</v>
      </c>
      <c r="U120" s="147">
        <v>28</v>
      </c>
      <c r="V120" s="147">
        <v>25</v>
      </c>
      <c r="W120" s="147">
        <v>92</v>
      </c>
      <c r="X120" s="147">
        <v>592</v>
      </c>
      <c r="Y120" s="147">
        <v>0</v>
      </c>
      <c r="Z120" s="147">
        <v>34</v>
      </c>
      <c r="AA120" s="147">
        <v>108</v>
      </c>
      <c r="AB120" s="147">
        <v>96</v>
      </c>
      <c r="AC120" s="147">
        <v>354</v>
      </c>
      <c r="AD120" s="147">
        <v>25</v>
      </c>
      <c r="AE120" s="147">
        <v>3</v>
      </c>
      <c r="AF120" s="147">
        <v>99</v>
      </c>
      <c r="AG120" s="147">
        <v>25</v>
      </c>
      <c r="AH120" s="147">
        <v>0</v>
      </c>
      <c r="AI120" s="147">
        <v>0</v>
      </c>
      <c r="AJ120" s="147">
        <v>0</v>
      </c>
      <c r="AK120" s="147">
        <v>0</v>
      </c>
      <c r="AL120" s="147">
        <v>0</v>
      </c>
      <c r="AM120" s="147">
        <v>0</v>
      </c>
      <c r="AN120" s="147">
        <v>0</v>
      </c>
      <c r="AO120" s="147">
        <v>0</v>
      </c>
      <c r="AP120" s="147">
        <v>0</v>
      </c>
      <c r="AQ120" s="147">
        <v>0</v>
      </c>
      <c r="AR120" s="147">
        <v>0</v>
      </c>
      <c r="AS120" s="147">
        <v>0</v>
      </c>
      <c r="AZ120" s="147">
        <v>0</v>
      </c>
      <c r="BA120" s="147">
        <v>0</v>
      </c>
      <c r="BB120" s="147">
        <v>0</v>
      </c>
      <c r="BC120" s="147">
        <v>0</v>
      </c>
      <c r="BD120" s="147">
        <v>0</v>
      </c>
      <c r="BE120" s="147">
        <v>0</v>
      </c>
      <c r="BF120" s="147">
        <v>0</v>
      </c>
      <c r="BG120" s="147">
        <v>0</v>
      </c>
      <c r="BH120" s="147">
        <v>0</v>
      </c>
      <c r="BI120" s="147">
        <v>0</v>
      </c>
      <c r="BJ120" s="147">
        <v>0</v>
      </c>
      <c r="BK120" s="147">
        <v>0</v>
      </c>
      <c r="BL120" s="147">
        <v>0</v>
      </c>
      <c r="BM120" s="147">
        <v>0</v>
      </c>
      <c r="BN120" s="147">
        <v>0</v>
      </c>
      <c r="BO120" s="147">
        <v>0</v>
      </c>
      <c r="BP120" s="147">
        <v>0</v>
      </c>
      <c r="BQ120" s="147">
        <v>0</v>
      </c>
      <c r="BR120" s="147">
        <v>0</v>
      </c>
      <c r="BS120" s="147">
        <v>0</v>
      </c>
      <c r="BT120" s="147">
        <v>0</v>
      </c>
      <c r="BU120" s="147">
        <v>0</v>
      </c>
      <c r="BV120" s="147">
        <v>124</v>
      </c>
      <c r="BW120" s="147">
        <v>1185</v>
      </c>
      <c r="BX120" s="147">
        <v>5</v>
      </c>
      <c r="BY120" s="147">
        <v>0</v>
      </c>
      <c r="BZ120" s="147">
        <v>0</v>
      </c>
      <c r="CA120" s="147">
        <v>0</v>
      </c>
      <c r="CB120" s="147">
        <v>0</v>
      </c>
      <c r="CC120" s="147">
        <v>0</v>
      </c>
      <c r="CD120" s="147">
        <v>0</v>
      </c>
      <c r="CE120" s="147">
        <v>0</v>
      </c>
      <c r="CF120" s="147">
        <v>0</v>
      </c>
      <c r="CG120" s="147">
        <v>0</v>
      </c>
      <c r="CH120" s="147">
        <v>0</v>
      </c>
      <c r="CI120" s="147">
        <v>0</v>
      </c>
      <c r="CJ120" s="147">
        <v>0</v>
      </c>
      <c r="CK120" s="147">
        <v>0</v>
      </c>
      <c r="CL120" s="147">
        <v>0</v>
      </c>
      <c r="CM120" s="147">
        <v>0</v>
      </c>
      <c r="CN120" s="147">
        <v>0</v>
      </c>
      <c r="CO120" s="147">
        <v>0</v>
      </c>
      <c r="CP120" s="147">
        <v>0</v>
      </c>
      <c r="CQ120" s="147">
        <v>0</v>
      </c>
      <c r="CR120" s="147">
        <v>0</v>
      </c>
      <c r="CS120" s="147">
        <v>0</v>
      </c>
      <c r="CT120" s="147">
        <v>0</v>
      </c>
      <c r="CU120" s="147">
        <v>0</v>
      </c>
      <c r="CV120" s="147">
        <v>0</v>
      </c>
      <c r="CW120" s="147">
        <v>0</v>
      </c>
      <c r="CX120" s="147">
        <v>0</v>
      </c>
      <c r="CY120" s="147">
        <v>0</v>
      </c>
      <c r="CZ120" s="147">
        <v>0</v>
      </c>
      <c r="DA120" s="147">
        <v>0</v>
      </c>
      <c r="DB120" s="147">
        <v>0</v>
      </c>
      <c r="DC120" s="147">
        <v>268</v>
      </c>
      <c r="DD120" s="147">
        <v>1713</v>
      </c>
      <c r="DE120" s="147">
        <v>0</v>
      </c>
      <c r="DF120" s="147">
        <v>0</v>
      </c>
      <c r="DG120" s="147">
        <v>1</v>
      </c>
      <c r="DH120" s="147">
        <v>6</v>
      </c>
      <c r="DI120" s="147">
        <v>2</v>
      </c>
      <c r="DJ120" s="147">
        <v>13</v>
      </c>
      <c r="DK120" s="147">
        <v>1</v>
      </c>
      <c r="DL120" s="147">
        <v>6</v>
      </c>
      <c r="DM120" s="147">
        <v>6</v>
      </c>
      <c r="DN120" s="147">
        <v>39</v>
      </c>
      <c r="DO120" s="147">
        <v>278</v>
      </c>
      <c r="DP120" s="147">
        <v>1777</v>
      </c>
      <c r="DQ120" s="147">
        <v>5</v>
      </c>
      <c r="DR120" s="147">
        <v>32</v>
      </c>
      <c r="DS120" s="147">
        <v>272</v>
      </c>
      <c r="DT120" s="147">
        <v>1739</v>
      </c>
      <c r="DU120" s="147">
        <v>1</v>
      </c>
      <c r="DV120" s="147">
        <v>6</v>
      </c>
      <c r="DW120" s="147">
        <v>278</v>
      </c>
      <c r="DX120" s="147">
        <v>1777</v>
      </c>
      <c r="DY120" s="147">
        <v>0</v>
      </c>
      <c r="DZ120" s="147">
        <v>0</v>
      </c>
      <c r="EA120" s="147">
        <v>99</v>
      </c>
    </row>
    <row r="121" spans="1:131">
      <c r="A121" s="138">
        <v>5520</v>
      </c>
      <c r="B121" s="2">
        <v>2024</v>
      </c>
      <c r="C121" s="2" t="s">
        <v>656</v>
      </c>
      <c r="D121" s="2" t="s">
        <v>658</v>
      </c>
      <c r="E121" s="140">
        <v>2</v>
      </c>
      <c r="F121" s="141" t="s">
        <v>942</v>
      </c>
      <c r="G121" s="146">
        <v>54</v>
      </c>
      <c r="H121" s="146">
        <v>4</v>
      </c>
      <c r="I121" s="146">
        <v>0</v>
      </c>
      <c r="J121" s="146">
        <v>13</v>
      </c>
      <c r="K121" s="146">
        <v>0</v>
      </c>
      <c r="L121" s="146">
        <v>0</v>
      </c>
      <c r="M121" s="146">
        <v>0</v>
      </c>
      <c r="N121" s="146">
        <v>26</v>
      </c>
      <c r="O121" s="146">
        <v>0</v>
      </c>
      <c r="P121" s="2">
        <f t="shared" si="3"/>
        <v>97</v>
      </c>
      <c r="R121" s="147">
        <v>2320</v>
      </c>
      <c r="S121" s="147">
        <v>12</v>
      </c>
      <c r="T121" s="147">
        <v>168</v>
      </c>
      <c r="U121" s="147">
        <v>521</v>
      </c>
      <c r="V121" s="147">
        <v>573</v>
      </c>
      <c r="W121" s="147">
        <v>1046</v>
      </c>
      <c r="X121" s="147">
        <v>9936</v>
      </c>
      <c r="Y121" s="147">
        <v>22</v>
      </c>
      <c r="Z121" s="147">
        <v>530</v>
      </c>
      <c r="AA121" s="147">
        <v>2032</v>
      </c>
      <c r="AB121" s="147">
        <v>2443</v>
      </c>
      <c r="AC121" s="147">
        <v>4909</v>
      </c>
      <c r="AD121" s="147">
        <v>48</v>
      </c>
      <c r="AE121" s="147">
        <v>38</v>
      </c>
      <c r="AF121" s="147">
        <v>2619</v>
      </c>
      <c r="AG121" s="147">
        <v>48</v>
      </c>
      <c r="AH121" s="147">
        <v>670</v>
      </c>
      <c r="AI121" s="147">
        <v>1396</v>
      </c>
      <c r="AJ121" s="147">
        <v>2</v>
      </c>
      <c r="AK121" s="147">
        <v>3</v>
      </c>
      <c r="AL121" s="147">
        <v>672</v>
      </c>
      <c r="AM121" s="147">
        <v>1399</v>
      </c>
      <c r="AN121" s="147">
        <v>45</v>
      </c>
      <c r="AO121" s="147">
        <v>14</v>
      </c>
      <c r="AP121" s="147">
        <v>10</v>
      </c>
      <c r="AQ121" s="147">
        <v>14</v>
      </c>
      <c r="AR121" s="147">
        <v>653</v>
      </c>
      <c r="AS121" s="147">
        <v>650</v>
      </c>
      <c r="AZ121" s="147">
        <v>418</v>
      </c>
      <c r="BA121" s="147">
        <v>117</v>
      </c>
      <c r="BB121" s="147">
        <v>418</v>
      </c>
      <c r="BC121" s="147">
        <v>959</v>
      </c>
      <c r="BD121" s="147">
        <v>369</v>
      </c>
      <c r="BE121" s="147">
        <v>1328</v>
      </c>
      <c r="BF121" s="147">
        <v>88</v>
      </c>
      <c r="BG121" s="147">
        <v>5</v>
      </c>
      <c r="BH121" s="147">
        <v>5</v>
      </c>
      <c r="BI121" s="147">
        <v>5</v>
      </c>
      <c r="BJ121" s="147">
        <v>0</v>
      </c>
      <c r="BK121" s="147">
        <v>0</v>
      </c>
      <c r="BL121" s="147">
        <v>0</v>
      </c>
      <c r="BM121" s="147">
        <v>0</v>
      </c>
      <c r="BN121" s="147">
        <v>0</v>
      </c>
      <c r="BO121" s="147">
        <v>0</v>
      </c>
      <c r="BP121" s="147">
        <v>0</v>
      </c>
      <c r="BQ121" s="147">
        <v>0</v>
      </c>
      <c r="BR121" s="147">
        <v>0</v>
      </c>
      <c r="BS121" s="147">
        <v>0</v>
      </c>
      <c r="BT121" s="147">
        <v>0</v>
      </c>
      <c r="BU121" s="147">
        <v>0</v>
      </c>
      <c r="BV121" s="147">
        <v>0</v>
      </c>
      <c r="BW121" s="147">
        <v>0</v>
      </c>
      <c r="BX121" s="147">
        <v>0</v>
      </c>
      <c r="BY121" s="147">
        <v>0</v>
      </c>
      <c r="BZ121" s="147">
        <v>0</v>
      </c>
      <c r="CA121" s="147">
        <v>0</v>
      </c>
      <c r="CB121" s="147">
        <v>0</v>
      </c>
      <c r="CC121" s="147">
        <v>0</v>
      </c>
      <c r="CD121" s="147">
        <v>0</v>
      </c>
      <c r="CE121" s="147">
        <v>0</v>
      </c>
      <c r="CF121" s="147">
        <v>0</v>
      </c>
      <c r="CG121" s="147">
        <v>0</v>
      </c>
      <c r="CH121" s="147">
        <v>0</v>
      </c>
      <c r="CI121" s="147">
        <v>0</v>
      </c>
      <c r="CJ121" s="147">
        <v>0</v>
      </c>
      <c r="CK121" s="147">
        <v>1028</v>
      </c>
      <c r="CL121" s="147">
        <v>6031</v>
      </c>
      <c r="CM121" s="147">
        <v>0</v>
      </c>
      <c r="CN121" s="147">
        <v>22</v>
      </c>
      <c r="CO121" s="147">
        <v>21</v>
      </c>
      <c r="CP121" s="147">
        <v>22</v>
      </c>
      <c r="CQ121" s="147">
        <v>0</v>
      </c>
      <c r="CR121" s="147">
        <v>0</v>
      </c>
      <c r="CS121" s="147">
        <v>0</v>
      </c>
      <c r="CT121" s="147">
        <v>0</v>
      </c>
      <c r="CU121" s="147">
        <v>0</v>
      </c>
      <c r="CV121" s="147">
        <v>0</v>
      </c>
      <c r="CW121" s="147">
        <v>0</v>
      </c>
      <c r="CX121" s="147">
        <v>0</v>
      </c>
      <c r="CY121" s="147">
        <v>0</v>
      </c>
      <c r="CZ121" s="147">
        <v>0</v>
      </c>
      <c r="DA121" s="147">
        <v>0</v>
      </c>
      <c r="DB121" s="147">
        <v>0</v>
      </c>
      <c r="DC121" s="147">
        <v>3922</v>
      </c>
      <c r="DD121" s="147">
        <v>16140</v>
      </c>
      <c r="DE121" s="147">
        <v>195</v>
      </c>
      <c r="DF121" s="147">
        <v>851</v>
      </c>
      <c r="DG121" s="147">
        <v>10</v>
      </c>
      <c r="DH121" s="147">
        <v>48</v>
      </c>
      <c r="DI121" s="147">
        <v>8</v>
      </c>
      <c r="DJ121" s="147">
        <v>21</v>
      </c>
      <c r="DK121" s="147">
        <v>5</v>
      </c>
      <c r="DL121" s="147">
        <v>470</v>
      </c>
      <c r="DM121" s="147">
        <v>298</v>
      </c>
      <c r="DN121" s="147">
        <v>1164</v>
      </c>
      <c r="DO121" s="147">
        <v>4438</v>
      </c>
      <c r="DP121" s="147">
        <v>18694</v>
      </c>
      <c r="DQ121" s="147">
        <v>339</v>
      </c>
      <c r="DR121" s="147">
        <v>1204</v>
      </c>
      <c r="DS121" s="147">
        <v>4074</v>
      </c>
      <c r="DT121" s="147">
        <v>17390</v>
      </c>
      <c r="DU121" s="147">
        <v>25</v>
      </c>
      <c r="DV121" s="147">
        <v>100</v>
      </c>
      <c r="DW121" s="147">
        <v>4438</v>
      </c>
      <c r="DX121" s="147">
        <v>18694</v>
      </c>
      <c r="DY121" s="147">
        <v>0</v>
      </c>
      <c r="DZ121" s="147">
        <v>0</v>
      </c>
      <c r="EA121" s="147">
        <v>2752</v>
      </c>
    </row>
    <row r="122" spans="1:131">
      <c r="A122" s="138">
        <v>5520</v>
      </c>
      <c r="B122" s="2">
        <v>2024</v>
      </c>
      <c r="C122" s="2" t="s">
        <v>656</v>
      </c>
      <c r="D122" s="2" t="s">
        <v>660</v>
      </c>
      <c r="E122" s="140">
        <v>2</v>
      </c>
      <c r="F122" s="141" t="s">
        <v>942</v>
      </c>
      <c r="G122" s="2">
        <v>40</v>
      </c>
      <c r="H122" s="2">
        <v>5</v>
      </c>
      <c r="I122" s="2">
        <v>0</v>
      </c>
      <c r="J122" s="2">
        <v>12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f t="shared" si="3"/>
        <v>57</v>
      </c>
      <c r="R122" s="147">
        <v>407</v>
      </c>
      <c r="S122" s="147">
        <v>0</v>
      </c>
      <c r="T122" s="147">
        <v>19</v>
      </c>
      <c r="U122" s="147">
        <v>50</v>
      </c>
      <c r="V122" s="147">
        <v>103</v>
      </c>
      <c r="W122" s="147">
        <v>235</v>
      </c>
      <c r="X122" s="147">
        <v>1330</v>
      </c>
      <c r="Y122" s="147">
        <v>0</v>
      </c>
      <c r="Z122" s="147">
        <v>50</v>
      </c>
      <c r="AA122" s="147">
        <v>157</v>
      </c>
      <c r="AB122" s="147">
        <v>300</v>
      </c>
      <c r="AC122" s="147">
        <v>823</v>
      </c>
      <c r="AD122" s="147">
        <v>12</v>
      </c>
      <c r="AE122" s="147">
        <v>12</v>
      </c>
      <c r="AF122" s="147">
        <v>434</v>
      </c>
      <c r="AG122" s="147">
        <v>12</v>
      </c>
      <c r="AH122" s="147">
        <v>0</v>
      </c>
      <c r="AI122" s="147">
        <v>0</v>
      </c>
      <c r="AJ122" s="147">
        <v>0</v>
      </c>
      <c r="AK122" s="147">
        <v>0</v>
      </c>
      <c r="AL122" s="147">
        <v>0</v>
      </c>
      <c r="AM122" s="147">
        <v>0</v>
      </c>
      <c r="AN122" s="147">
        <v>0</v>
      </c>
      <c r="AO122" s="147">
        <v>0</v>
      </c>
      <c r="AP122" s="147">
        <v>0</v>
      </c>
      <c r="AQ122" s="147">
        <v>0</v>
      </c>
      <c r="AR122" s="147">
        <v>0</v>
      </c>
      <c r="AS122" s="147">
        <v>0</v>
      </c>
      <c r="AZ122" s="147">
        <v>0</v>
      </c>
      <c r="BA122" s="147">
        <v>0</v>
      </c>
      <c r="BB122" s="147">
        <v>0</v>
      </c>
      <c r="BC122" s="147">
        <v>0</v>
      </c>
      <c r="BD122" s="147">
        <v>0</v>
      </c>
      <c r="BE122" s="147">
        <v>0</v>
      </c>
      <c r="BF122" s="147">
        <v>0</v>
      </c>
      <c r="BG122" s="147">
        <v>0</v>
      </c>
      <c r="BH122" s="147">
        <v>0</v>
      </c>
      <c r="BI122" s="147">
        <v>0</v>
      </c>
      <c r="BJ122" s="147">
        <v>0</v>
      </c>
      <c r="BK122" s="147">
        <v>0</v>
      </c>
      <c r="BL122" s="147">
        <v>0</v>
      </c>
      <c r="BM122" s="147">
        <v>0</v>
      </c>
      <c r="BN122" s="147">
        <v>0</v>
      </c>
      <c r="BO122" s="147">
        <v>0</v>
      </c>
      <c r="BP122" s="147">
        <v>0</v>
      </c>
      <c r="BQ122" s="147">
        <v>0</v>
      </c>
      <c r="BR122" s="147">
        <v>0</v>
      </c>
      <c r="BS122" s="147">
        <v>0</v>
      </c>
      <c r="BT122" s="147">
        <v>0</v>
      </c>
      <c r="BU122" s="147">
        <v>0</v>
      </c>
      <c r="BV122" s="147">
        <v>0</v>
      </c>
      <c r="BW122" s="147">
        <v>0</v>
      </c>
      <c r="BX122" s="147">
        <v>0</v>
      </c>
      <c r="BY122" s="147">
        <v>0</v>
      </c>
      <c r="BZ122" s="147">
        <v>0</v>
      </c>
      <c r="CA122" s="147">
        <v>0</v>
      </c>
      <c r="CB122" s="147">
        <v>0</v>
      </c>
      <c r="CC122" s="147">
        <v>0</v>
      </c>
      <c r="CD122" s="147">
        <v>0</v>
      </c>
      <c r="CE122" s="147">
        <v>0</v>
      </c>
      <c r="CF122" s="147">
        <v>0</v>
      </c>
      <c r="CG122" s="147">
        <v>0</v>
      </c>
      <c r="CH122" s="147">
        <v>0</v>
      </c>
      <c r="CI122" s="147">
        <v>0</v>
      </c>
      <c r="CJ122" s="147">
        <v>0</v>
      </c>
      <c r="CK122" s="147">
        <v>0</v>
      </c>
      <c r="CL122" s="147">
        <v>0</v>
      </c>
      <c r="CM122" s="147">
        <v>0</v>
      </c>
      <c r="CN122" s="147">
        <v>0</v>
      </c>
      <c r="CO122" s="147">
        <v>0</v>
      </c>
      <c r="CP122" s="147">
        <v>0</v>
      </c>
      <c r="CQ122" s="147">
        <v>0</v>
      </c>
      <c r="CR122" s="147">
        <v>0</v>
      </c>
      <c r="CS122" s="147">
        <v>0</v>
      </c>
      <c r="CT122" s="147">
        <v>0</v>
      </c>
      <c r="CU122" s="147">
        <v>0</v>
      </c>
      <c r="CV122" s="147">
        <v>0</v>
      </c>
      <c r="CW122" s="147">
        <v>0</v>
      </c>
      <c r="CX122" s="147">
        <v>0</v>
      </c>
      <c r="CY122" s="147">
        <v>0</v>
      </c>
      <c r="CZ122" s="147">
        <v>0</v>
      </c>
      <c r="DA122" s="147">
        <v>0</v>
      </c>
      <c r="DB122" s="147">
        <v>0</v>
      </c>
      <c r="DC122" s="147">
        <v>387</v>
      </c>
      <c r="DD122" s="147">
        <v>1262</v>
      </c>
      <c r="DE122" s="147">
        <v>1</v>
      </c>
      <c r="DF122" s="147">
        <v>1</v>
      </c>
      <c r="DG122" s="147">
        <v>1</v>
      </c>
      <c r="DH122" s="147">
        <v>3</v>
      </c>
      <c r="DI122" s="147">
        <v>0</v>
      </c>
      <c r="DJ122" s="147">
        <v>0</v>
      </c>
      <c r="DK122" s="147">
        <v>0</v>
      </c>
      <c r="DL122" s="147">
        <v>0</v>
      </c>
      <c r="DM122" s="147">
        <v>18</v>
      </c>
      <c r="DN122" s="147">
        <v>64</v>
      </c>
      <c r="DO122" s="147">
        <v>407</v>
      </c>
      <c r="DP122" s="147">
        <v>1330</v>
      </c>
      <c r="DQ122" s="147">
        <v>16</v>
      </c>
      <c r="DR122" s="147">
        <v>53</v>
      </c>
      <c r="DS122" s="147">
        <v>391</v>
      </c>
      <c r="DT122" s="147">
        <v>1277</v>
      </c>
      <c r="DU122" s="147">
        <v>0</v>
      </c>
      <c r="DV122" s="147">
        <v>0</v>
      </c>
      <c r="DW122" s="147">
        <v>407</v>
      </c>
      <c r="DX122" s="147">
        <v>1330</v>
      </c>
      <c r="DY122" s="147">
        <v>0</v>
      </c>
      <c r="DZ122" s="147">
        <v>0</v>
      </c>
      <c r="EA122" s="147">
        <v>434</v>
      </c>
    </row>
    <row r="123" spans="1:131">
      <c r="A123" s="138">
        <v>5819</v>
      </c>
      <c r="B123" s="2">
        <v>2024</v>
      </c>
      <c r="C123" s="2" t="s">
        <v>661</v>
      </c>
      <c r="D123" s="2" t="s">
        <v>663</v>
      </c>
      <c r="E123" s="140">
        <v>2</v>
      </c>
      <c r="F123" s="141" t="s">
        <v>942</v>
      </c>
      <c r="G123" s="2">
        <v>21</v>
      </c>
      <c r="H123" s="2">
        <v>4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f t="shared" si="3"/>
        <v>25</v>
      </c>
      <c r="R123" s="147">
        <v>479</v>
      </c>
      <c r="S123" s="147">
        <v>0</v>
      </c>
      <c r="T123" s="147">
        <v>20</v>
      </c>
      <c r="U123" s="147">
        <v>79</v>
      </c>
      <c r="V123" s="147">
        <v>119</v>
      </c>
      <c r="W123" s="147">
        <v>261</v>
      </c>
      <c r="X123" s="147">
        <v>1436</v>
      </c>
      <c r="Y123" s="147">
        <v>0</v>
      </c>
      <c r="Z123" s="147">
        <v>46</v>
      </c>
      <c r="AA123" s="147">
        <v>238</v>
      </c>
      <c r="AB123" s="147">
        <v>338</v>
      </c>
      <c r="AC123" s="147">
        <v>814</v>
      </c>
      <c r="AD123" s="147">
        <v>21</v>
      </c>
      <c r="AE123" s="147">
        <v>13</v>
      </c>
      <c r="AF123" s="147">
        <v>687</v>
      </c>
      <c r="AG123" s="147">
        <v>21</v>
      </c>
      <c r="AH123" s="147">
        <v>0</v>
      </c>
      <c r="AI123" s="147">
        <v>0</v>
      </c>
      <c r="AJ123" s="147">
        <v>0</v>
      </c>
      <c r="AK123" s="147">
        <v>0</v>
      </c>
      <c r="AL123" s="147">
        <v>0</v>
      </c>
      <c r="AM123" s="147">
        <v>0</v>
      </c>
      <c r="AN123" s="147">
        <v>0</v>
      </c>
      <c r="AO123" s="147">
        <v>0</v>
      </c>
      <c r="AP123" s="147">
        <v>0</v>
      </c>
      <c r="AQ123" s="147">
        <v>0</v>
      </c>
      <c r="AR123" s="147">
        <v>0</v>
      </c>
      <c r="AS123" s="147">
        <v>0</v>
      </c>
      <c r="AZ123" s="147">
        <v>85</v>
      </c>
      <c r="BA123" s="147">
        <v>20</v>
      </c>
      <c r="BB123" s="147">
        <v>85</v>
      </c>
      <c r="BC123" s="147">
        <v>132</v>
      </c>
      <c r="BD123" s="147">
        <v>62</v>
      </c>
      <c r="BE123" s="147">
        <v>194</v>
      </c>
      <c r="BF123" s="147">
        <v>24</v>
      </c>
      <c r="BG123" s="147">
        <v>4</v>
      </c>
      <c r="BH123" s="147">
        <v>3</v>
      </c>
      <c r="BI123" s="147">
        <v>4</v>
      </c>
      <c r="BJ123" s="147">
        <v>0</v>
      </c>
      <c r="BK123" s="147">
        <v>0</v>
      </c>
      <c r="BL123" s="147">
        <v>0</v>
      </c>
      <c r="BM123" s="147">
        <v>0</v>
      </c>
      <c r="BN123" s="147">
        <v>0</v>
      </c>
      <c r="BO123" s="147">
        <v>0</v>
      </c>
      <c r="BP123" s="147">
        <v>0</v>
      </c>
      <c r="BQ123" s="147">
        <v>0</v>
      </c>
      <c r="BR123" s="147">
        <v>0</v>
      </c>
      <c r="BS123" s="147">
        <v>0</v>
      </c>
      <c r="BT123" s="147">
        <v>0</v>
      </c>
      <c r="BU123" s="147">
        <v>0</v>
      </c>
      <c r="BV123" s="147">
        <v>64</v>
      </c>
      <c r="BW123" s="147">
        <v>572</v>
      </c>
      <c r="BX123" s="147">
        <v>5</v>
      </c>
      <c r="BY123" s="147">
        <v>0</v>
      </c>
      <c r="BZ123" s="147">
        <v>0</v>
      </c>
      <c r="CA123" s="147">
        <v>0</v>
      </c>
      <c r="CB123" s="147">
        <v>0</v>
      </c>
      <c r="CC123" s="147">
        <v>0</v>
      </c>
      <c r="CD123" s="147">
        <v>0</v>
      </c>
      <c r="CE123" s="147">
        <v>0</v>
      </c>
      <c r="CF123" s="147">
        <v>0</v>
      </c>
      <c r="CG123" s="147">
        <v>0</v>
      </c>
      <c r="CH123" s="147">
        <v>0</v>
      </c>
      <c r="CI123" s="147">
        <v>0</v>
      </c>
      <c r="CJ123" s="147">
        <v>0</v>
      </c>
      <c r="CK123" s="147">
        <v>0</v>
      </c>
      <c r="CL123" s="147">
        <v>0</v>
      </c>
      <c r="CM123" s="147">
        <v>0</v>
      </c>
      <c r="CN123" s="147">
        <v>0</v>
      </c>
      <c r="CO123" s="147">
        <v>0</v>
      </c>
      <c r="CP123" s="147">
        <v>0</v>
      </c>
      <c r="CQ123" s="147">
        <v>0</v>
      </c>
      <c r="CR123" s="147">
        <v>0</v>
      </c>
      <c r="CS123" s="147">
        <v>0</v>
      </c>
      <c r="CT123" s="147">
        <v>0</v>
      </c>
      <c r="CU123" s="147">
        <v>0</v>
      </c>
      <c r="CV123" s="147">
        <v>0</v>
      </c>
      <c r="CW123" s="147">
        <v>0</v>
      </c>
      <c r="CX123" s="147">
        <v>0</v>
      </c>
      <c r="CY123" s="147">
        <v>0</v>
      </c>
      <c r="CZ123" s="147">
        <v>0</v>
      </c>
      <c r="DA123" s="147">
        <v>0</v>
      </c>
      <c r="DB123" s="147">
        <v>0</v>
      </c>
      <c r="DC123" s="147">
        <v>595</v>
      </c>
      <c r="DD123" s="147">
        <v>2074</v>
      </c>
      <c r="DE123" s="147">
        <v>6</v>
      </c>
      <c r="DF123" s="147">
        <v>26</v>
      </c>
      <c r="DG123" s="147">
        <v>0</v>
      </c>
      <c r="DH123" s="147">
        <v>0</v>
      </c>
      <c r="DI123" s="147">
        <v>0</v>
      </c>
      <c r="DJ123" s="147">
        <v>0</v>
      </c>
      <c r="DK123" s="147">
        <v>0</v>
      </c>
      <c r="DL123" s="147">
        <v>0</v>
      </c>
      <c r="DM123" s="147">
        <v>27</v>
      </c>
      <c r="DN123" s="147">
        <v>102</v>
      </c>
      <c r="DO123" s="147">
        <v>628</v>
      </c>
      <c r="DP123" s="147">
        <v>2202</v>
      </c>
      <c r="DQ123" s="147">
        <v>22</v>
      </c>
      <c r="DR123" s="147">
        <v>82</v>
      </c>
      <c r="DS123" s="147">
        <v>605</v>
      </c>
      <c r="DT123" s="147">
        <v>2111</v>
      </c>
      <c r="DU123" s="147">
        <v>1</v>
      </c>
      <c r="DV123" s="147">
        <v>9</v>
      </c>
      <c r="DW123" s="147">
        <v>628</v>
      </c>
      <c r="DX123" s="147">
        <v>2202</v>
      </c>
      <c r="DY123" s="147">
        <v>0</v>
      </c>
      <c r="DZ123" s="147">
        <v>0</v>
      </c>
      <c r="EA123" s="147">
        <v>711</v>
      </c>
    </row>
    <row r="124" spans="1:131">
      <c r="A124" s="138">
        <v>6254</v>
      </c>
      <c r="B124" s="2">
        <v>2024</v>
      </c>
      <c r="C124" s="2" t="s">
        <v>664</v>
      </c>
      <c r="D124" s="2" t="s">
        <v>666</v>
      </c>
      <c r="E124" s="140">
        <v>2</v>
      </c>
      <c r="F124" s="141" t="s">
        <v>942</v>
      </c>
      <c r="G124" s="2">
        <v>22</v>
      </c>
      <c r="H124" s="2">
        <v>3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f t="shared" si="3"/>
        <v>25</v>
      </c>
      <c r="R124" s="147">
        <v>588</v>
      </c>
      <c r="S124" s="147">
        <v>0</v>
      </c>
      <c r="T124" s="147">
        <v>38</v>
      </c>
      <c r="U124" s="147">
        <v>88</v>
      </c>
      <c r="V124" s="147">
        <v>157</v>
      </c>
      <c r="W124" s="147">
        <v>305</v>
      </c>
      <c r="X124" s="147">
        <v>1703</v>
      </c>
      <c r="Y124" s="147">
        <v>0</v>
      </c>
      <c r="Z124" s="147">
        <v>93</v>
      </c>
      <c r="AA124" s="147">
        <v>237</v>
      </c>
      <c r="AB124" s="147">
        <v>464</v>
      </c>
      <c r="AC124" s="147">
        <v>909</v>
      </c>
      <c r="AD124" s="147">
        <v>22</v>
      </c>
      <c r="AE124" s="147">
        <v>10</v>
      </c>
      <c r="AF124" s="147">
        <v>815</v>
      </c>
      <c r="AG124" s="147">
        <v>22</v>
      </c>
      <c r="AH124" s="147">
        <v>0</v>
      </c>
      <c r="AI124" s="147">
        <v>0</v>
      </c>
      <c r="AJ124" s="147">
        <v>0</v>
      </c>
      <c r="AK124" s="147">
        <v>0</v>
      </c>
      <c r="AL124" s="147">
        <v>0</v>
      </c>
      <c r="AM124" s="147">
        <v>0</v>
      </c>
      <c r="AN124" s="147">
        <v>0</v>
      </c>
      <c r="AO124" s="147">
        <v>0</v>
      </c>
      <c r="AP124" s="147">
        <v>0</v>
      </c>
      <c r="AQ124" s="147">
        <v>0</v>
      </c>
      <c r="AR124" s="147">
        <v>0</v>
      </c>
      <c r="AS124" s="147">
        <v>0</v>
      </c>
      <c r="AZ124" s="147">
        <v>36</v>
      </c>
      <c r="BA124" s="147">
        <v>8</v>
      </c>
      <c r="BB124" s="147">
        <v>36</v>
      </c>
      <c r="BC124" s="147">
        <v>40</v>
      </c>
      <c r="BD124" s="147">
        <v>13</v>
      </c>
      <c r="BE124" s="147">
        <v>53</v>
      </c>
      <c r="BF124" s="147">
        <v>15</v>
      </c>
      <c r="BG124" s="147">
        <v>3</v>
      </c>
      <c r="BH124" s="147">
        <v>3</v>
      </c>
      <c r="BI124" s="147">
        <v>3</v>
      </c>
      <c r="BJ124" s="147">
        <v>0</v>
      </c>
      <c r="BK124" s="147">
        <v>0</v>
      </c>
      <c r="BL124" s="147">
        <v>0</v>
      </c>
      <c r="BM124" s="147">
        <v>0</v>
      </c>
      <c r="BN124" s="147">
        <v>0</v>
      </c>
      <c r="BO124" s="147">
        <v>0</v>
      </c>
      <c r="BP124" s="147">
        <v>0</v>
      </c>
      <c r="BQ124" s="147">
        <v>0</v>
      </c>
      <c r="BR124" s="147">
        <v>0</v>
      </c>
      <c r="BS124" s="147">
        <v>0</v>
      </c>
      <c r="BT124" s="147">
        <v>0</v>
      </c>
      <c r="BU124" s="147">
        <v>0</v>
      </c>
      <c r="BV124" s="147">
        <v>9</v>
      </c>
      <c r="BW124" s="147">
        <v>62</v>
      </c>
      <c r="BX124" s="147">
        <v>2</v>
      </c>
      <c r="BY124" s="147">
        <v>0</v>
      </c>
      <c r="BZ124" s="147">
        <v>0</v>
      </c>
      <c r="CA124" s="147">
        <v>0</v>
      </c>
      <c r="CB124" s="147">
        <v>0</v>
      </c>
      <c r="CC124" s="147">
        <v>0</v>
      </c>
      <c r="CD124" s="147">
        <v>0</v>
      </c>
      <c r="CE124" s="147">
        <v>0</v>
      </c>
      <c r="CF124" s="147">
        <v>0</v>
      </c>
      <c r="CG124" s="147">
        <v>0</v>
      </c>
      <c r="CH124" s="147">
        <v>0</v>
      </c>
      <c r="CI124" s="147">
        <v>0</v>
      </c>
      <c r="CJ124" s="147">
        <v>0</v>
      </c>
      <c r="CK124" s="147">
        <v>0</v>
      </c>
      <c r="CL124" s="147">
        <v>0</v>
      </c>
      <c r="CM124" s="147">
        <v>0</v>
      </c>
      <c r="CN124" s="147">
        <v>0</v>
      </c>
      <c r="CO124" s="147">
        <v>0</v>
      </c>
      <c r="CP124" s="147">
        <v>0</v>
      </c>
      <c r="CQ124" s="147">
        <v>0</v>
      </c>
      <c r="CR124" s="147">
        <v>0</v>
      </c>
      <c r="CS124" s="147">
        <v>0</v>
      </c>
      <c r="CT124" s="147">
        <v>0</v>
      </c>
      <c r="CU124" s="147">
        <v>0</v>
      </c>
      <c r="CV124" s="147">
        <v>0</v>
      </c>
      <c r="CW124" s="147">
        <v>0</v>
      </c>
      <c r="CX124" s="147">
        <v>0</v>
      </c>
      <c r="CY124" s="147">
        <v>0</v>
      </c>
      <c r="CZ124" s="147">
        <v>0</v>
      </c>
      <c r="DA124" s="147">
        <v>0</v>
      </c>
      <c r="DB124" s="147">
        <v>0</v>
      </c>
      <c r="DC124" s="147">
        <v>595</v>
      </c>
      <c r="DD124" s="147">
        <v>1731</v>
      </c>
      <c r="DE124" s="147">
        <v>6</v>
      </c>
      <c r="DF124" s="147">
        <v>18</v>
      </c>
      <c r="DG124" s="147">
        <v>1</v>
      </c>
      <c r="DH124" s="147">
        <v>2</v>
      </c>
      <c r="DI124" s="147">
        <v>3</v>
      </c>
      <c r="DJ124" s="147">
        <v>8</v>
      </c>
      <c r="DK124" s="147">
        <v>0</v>
      </c>
      <c r="DL124" s="147">
        <v>0</v>
      </c>
      <c r="DM124" s="147">
        <v>28</v>
      </c>
      <c r="DN124" s="147">
        <v>59</v>
      </c>
      <c r="DO124" s="147">
        <v>633</v>
      </c>
      <c r="DP124" s="147">
        <v>1818</v>
      </c>
      <c r="DQ124" s="147">
        <v>15</v>
      </c>
      <c r="DR124" s="147">
        <v>31</v>
      </c>
      <c r="DS124" s="147">
        <v>614</v>
      </c>
      <c r="DT124" s="147">
        <v>1777</v>
      </c>
      <c r="DU124" s="147">
        <v>4</v>
      </c>
      <c r="DV124" s="147">
        <v>10</v>
      </c>
      <c r="DW124" s="147">
        <v>633</v>
      </c>
      <c r="DX124" s="147">
        <v>1818</v>
      </c>
      <c r="DY124" s="147">
        <v>0</v>
      </c>
      <c r="DZ124" s="147">
        <v>0</v>
      </c>
      <c r="EA124" s="147">
        <v>830</v>
      </c>
    </row>
    <row r="125" spans="1:131">
      <c r="A125" s="138">
        <v>2675</v>
      </c>
      <c r="B125" s="2">
        <v>2024</v>
      </c>
      <c r="C125" s="2" t="s">
        <v>667</v>
      </c>
      <c r="D125" s="2" t="s">
        <v>669</v>
      </c>
      <c r="E125" s="140">
        <v>2</v>
      </c>
      <c r="F125" s="141" t="s">
        <v>943</v>
      </c>
      <c r="G125" s="2">
        <v>60</v>
      </c>
      <c r="H125" s="2">
        <v>9</v>
      </c>
      <c r="I125" s="2">
        <v>5</v>
      </c>
      <c r="J125" s="2">
        <v>9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f t="shared" si="3"/>
        <v>83</v>
      </c>
      <c r="R125" s="147">
        <v>3010</v>
      </c>
      <c r="S125" s="147">
        <v>3</v>
      </c>
      <c r="T125" s="147">
        <v>214</v>
      </c>
      <c r="U125" s="147">
        <v>615</v>
      </c>
      <c r="V125" s="147">
        <v>782</v>
      </c>
      <c r="W125" s="147">
        <v>1396</v>
      </c>
      <c r="X125" s="147">
        <v>13228</v>
      </c>
      <c r="Y125" s="147">
        <v>14</v>
      </c>
      <c r="Z125" s="147">
        <v>790</v>
      </c>
      <c r="AA125" s="147">
        <v>2721</v>
      </c>
      <c r="AB125" s="147">
        <v>3745</v>
      </c>
      <c r="AC125" s="147">
        <v>5958</v>
      </c>
      <c r="AD125" s="147">
        <v>65</v>
      </c>
      <c r="AE125" s="147">
        <v>51</v>
      </c>
      <c r="AF125" s="147">
        <v>3054</v>
      </c>
      <c r="AG125" s="147">
        <v>65</v>
      </c>
      <c r="AH125" s="147">
        <v>609</v>
      </c>
      <c r="AI125" s="147">
        <v>1210</v>
      </c>
      <c r="AJ125" s="147">
        <v>36</v>
      </c>
      <c r="AK125" s="147">
        <v>49</v>
      </c>
      <c r="AL125" s="147">
        <v>645</v>
      </c>
      <c r="AM125" s="147">
        <v>1259</v>
      </c>
      <c r="AN125" s="147">
        <v>70</v>
      </c>
      <c r="AO125" s="147">
        <v>9</v>
      </c>
      <c r="AP125" s="147">
        <v>9</v>
      </c>
      <c r="AQ125" s="147">
        <v>9</v>
      </c>
      <c r="AR125" s="147">
        <v>591</v>
      </c>
      <c r="AS125" s="147">
        <v>584</v>
      </c>
      <c r="AZ125" s="147">
        <v>541</v>
      </c>
      <c r="BA125" s="147">
        <v>144</v>
      </c>
      <c r="BB125" s="147">
        <v>541</v>
      </c>
      <c r="BC125" s="147">
        <v>1258</v>
      </c>
      <c r="BD125" s="147">
        <v>488</v>
      </c>
      <c r="BE125" s="147">
        <v>1746</v>
      </c>
      <c r="BF125" s="147">
        <v>91</v>
      </c>
      <c r="BG125" s="147">
        <v>9</v>
      </c>
      <c r="BH125" s="147">
        <v>9</v>
      </c>
      <c r="BI125" s="147">
        <v>9</v>
      </c>
      <c r="BJ125" s="147">
        <v>0</v>
      </c>
      <c r="BK125" s="147">
        <v>0</v>
      </c>
      <c r="BL125" s="147">
        <v>0</v>
      </c>
      <c r="BM125" s="147">
        <v>0</v>
      </c>
      <c r="BN125" s="147">
        <v>0</v>
      </c>
      <c r="BO125" s="147">
        <v>0</v>
      </c>
      <c r="BP125" s="147">
        <v>0</v>
      </c>
      <c r="BQ125" s="147">
        <v>0</v>
      </c>
      <c r="BR125" s="147">
        <v>0</v>
      </c>
      <c r="BS125" s="147">
        <v>0</v>
      </c>
      <c r="BT125" s="147">
        <v>0</v>
      </c>
      <c r="BU125" s="147">
        <v>0</v>
      </c>
      <c r="BV125" s="147">
        <v>0</v>
      </c>
      <c r="BW125" s="147">
        <v>0</v>
      </c>
      <c r="BX125" s="147">
        <v>0</v>
      </c>
      <c r="BY125" s="147">
        <v>0</v>
      </c>
      <c r="BZ125" s="147">
        <v>0</v>
      </c>
      <c r="CA125" s="147">
        <v>0</v>
      </c>
      <c r="CB125" s="147">
        <v>0</v>
      </c>
      <c r="CC125" s="147">
        <v>0</v>
      </c>
      <c r="CD125" s="147">
        <v>0</v>
      </c>
      <c r="CE125" s="147">
        <v>0</v>
      </c>
      <c r="CF125" s="147">
        <v>0</v>
      </c>
      <c r="CG125" s="147">
        <v>0</v>
      </c>
      <c r="CH125" s="147">
        <v>0</v>
      </c>
      <c r="CI125" s="147">
        <v>0</v>
      </c>
      <c r="CJ125" s="147">
        <v>0</v>
      </c>
      <c r="CK125" s="147">
        <v>0</v>
      </c>
      <c r="CL125" s="147">
        <v>0</v>
      </c>
      <c r="CM125" s="147">
        <v>0</v>
      </c>
      <c r="CN125" s="147">
        <v>0</v>
      </c>
      <c r="CO125" s="147">
        <v>0</v>
      </c>
      <c r="CP125" s="147">
        <v>0</v>
      </c>
      <c r="CQ125" s="147">
        <v>0</v>
      </c>
      <c r="CR125" s="147">
        <v>0</v>
      </c>
      <c r="CS125" s="147">
        <v>0</v>
      </c>
      <c r="CT125" s="147">
        <v>0</v>
      </c>
      <c r="CU125" s="147">
        <v>0</v>
      </c>
      <c r="CV125" s="147">
        <v>0</v>
      </c>
      <c r="CW125" s="147">
        <v>0</v>
      </c>
      <c r="CX125" s="147">
        <v>0</v>
      </c>
      <c r="CY125" s="147">
        <v>0</v>
      </c>
      <c r="CZ125" s="147">
        <v>0</v>
      </c>
      <c r="DA125" s="147">
        <v>0</v>
      </c>
      <c r="DB125" s="147">
        <v>0</v>
      </c>
      <c r="DC125" s="147">
        <v>3727</v>
      </c>
      <c r="DD125" s="147">
        <v>14542</v>
      </c>
      <c r="DE125" s="147">
        <v>278</v>
      </c>
      <c r="DF125" s="147">
        <v>1024</v>
      </c>
      <c r="DG125" s="147">
        <v>20</v>
      </c>
      <c r="DH125" s="147">
        <v>87</v>
      </c>
      <c r="DI125" s="147">
        <v>9</v>
      </c>
      <c r="DJ125" s="147">
        <v>14</v>
      </c>
      <c r="DK125" s="147">
        <v>4</v>
      </c>
      <c r="DL125" s="147">
        <v>20</v>
      </c>
      <c r="DM125" s="147">
        <v>158</v>
      </c>
      <c r="DN125" s="147">
        <v>546</v>
      </c>
      <c r="DO125" s="147">
        <v>4196</v>
      </c>
      <c r="DP125" s="147">
        <v>16233</v>
      </c>
      <c r="DQ125" s="147">
        <v>179</v>
      </c>
      <c r="DR125" s="147">
        <v>637</v>
      </c>
      <c r="DS125" s="147">
        <v>4009</v>
      </c>
      <c r="DT125" s="147">
        <v>15563</v>
      </c>
      <c r="DU125" s="147">
        <v>8</v>
      </c>
      <c r="DV125" s="147">
        <v>33</v>
      </c>
      <c r="DW125" s="147">
        <v>4196</v>
      </c>
      <c r="DX125" s="147">
        <v>16233</v>
      </c>
      <c r="DY125" s="147">
        <v>0</v>
      </c>
      <c r="DZ125" s="147">
        <v>0</v>
      </c>
      <c r="EA125" s="147">
        <v>3215</v>
      </c>
    </row>
    <row r="126" spans="1:131">
      <c r="A126" s="138">
        <v>5439</v>
      </c>
      <c r="B126" s="2">
        <v>2024</v>
      </c>
      <c r="C126" s="2" t="s">
        <v>670</v>
      </c>
      <c r="D126" s="2" t="s">
        <v>672</v>
      </c>
      <c r="E126" s="140">
        <v>2</v>
      </c>
      <c r="F126" s="141" t="s">
        <v>943</v>
      </c>
      <c r="G126" s="2">
        <v>23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f t="shared" si="3"/>
        <v>23</v>
      </c>
      <c r="R126" s="147">
        <v>357</v>
      </c>
      <c r="S126" s="147">
        <v>0</v>
      </c>
      <c r="T126" s="147">
        <v>18</v>
      </c>
      <c r="U126" s="147">
        <v>42</v>
      </c>
      <c r="V126" s="147">
        <v>73</v>
      </c>
      <c r="W126" s="147">
        <v>224</v>
      </c>
      <c r="X126" s="147">
        <v>1398</v>
      </c>
      <c r="Y126" s="147">
        <v>0</v>
      </c>
      <c r="Z126" s="147">
        <v>58</v>
      </c>
      <c r="AA126" s="147">
        <v>146</v>
      </c>
      <c r="AB126" s="147">
        <v>321</v>
      </c>
      <c r="AC126" s="147">
        <v>873</v>
      </c>
      <c r="AD126" s="147">
        <v>23</v>
      </c>
      <c r="AE126" s="147">
        <v>8</v>
      </c>
      <c r="AF126" s="147">
        <v>366</v>
      </c>
      <c r="AG126" s="147">
        <v>23</v>
      </c>
      <c r="AH126" s="147">
        <v>0</v>
      </c>
      <c r="AI126" s="147">
        <v>0</v>
      </c>
      <c r="AJ126" s="147">
        <v>0</v>
      </c>
      <c r="AK126" s="147">
        <v>0</v>
      </c>
      <c r="AL126" s="147">
        <v>0</v>
      </c>
      <c r="AM126" s="147">
        <v>0</v>
      </c>
      <c r="AN126" s="147">
        <v>0</v>
      </c>
      <c r="AO126" s="147">
        <v>0</v>
      </c>
      <c r="AP126" s="147">
        <v>0</v>
      </c>
      <c r="AQ126" s="147">
        <v>0</v>
      </c>
      <c r="AR126" s="147">
        <v>0</v>
      </c>
      <c r="AS126" s="147">
        <v>0</v>
      </c>
      <c r="AZ126" s="147">
        <v>0</v>
      </c>
      <c r="BA126" s="147">
        <v>0</v>
      </c>
      <c r="BB126" s="147">
        <v>0</v>
      </c>
      <c r="BC126" s="147">
        <v>0</v>
      </c>
      <c r="BD126" s="147">
        <v>0</v>
      </c>
      <c r="BE126" s="147">
        <v>0</v>
      </c>
      <c r="BF126" s="147">
        <v>0</v>
      </c>
      <c r="BG126" s="147">
        <v>0</v>
      </c>
      <c r="BH126" s="147">
        <v>0</v>
      </c>
      <c r="BI126" s="147">
        <v>0</v>
      </c>
      <c r="BJ126" s="147">
        <v>0</v>
      </c>
      <c r="BK126" s="147">
        <v>0</v>
      </c>
      <c r="BL126" s="147">
        <v>0</v>
      </c>
      <c r="BM126" s="147">
        <v>0</v>
      </c>
      <c r="BN126" s="147">
        <v>0</v>
      </c>
      <c r="BO126" s="147">
        <v>0</v>
      </c>
      <c r="BP126" s="147">
        <v>0</v>
      </c>
      <c r="BQ126" s="147">
        <v>0</v>
      </c>
      <c r="BR126" s="147">
        <v>0</v>
      </c>
      <c r="BS126" s="147">
        <v>0</v>
      </c>
      <c r="BT126" s="147">
        <v>0</v>
      </c>
      <c r="BU126" s="147">
        <v>0</v>
      </c>
      <c r="BV126" s="147">
        <v>107</v>
      </c>
      <c r="BW126" s="147">
        <v>895</v>
      </c>
      <c r="BX126" s="147">
        <v>6</v>
      </c>
      <c r="BY126" s="147">
        <v>0</v>
      </c>
      <c r="BZ126" s="147">
        <v>0</v>
      </c>
      <c r="CA126" s="147">
        <v>0</v>
      </c>
      <c r="CB126" s="147">
        <v>0</v>
      </c>
      <c r="CC126" s="147">
        <v>0</v>
      </c>
      <c r="CD126" s="147">
        <v>0</v>
      </c>
      <c r="CE126" s="147">
        <v>0</v>
      </c>
      <c r="CF126" s="147">
        <v>0</v>
      </c>
      <c r="CG126" s="147">
        <v>0</v>
      </c>
      <c r="CH126" s="147">
        <v>0</v>
      </c>
      <c r="CI126" s="147">
        <v>0</v>
      </c>
      <c r="CJ126" s="147">
        <v>0</v>
      </c>
      <c r="CK126" s="147">
        <v>0</v>
      </c>
      <c r="CL126" s="147">
        <v>0</v>
      </c>
      <c r="CM126" s="147">
        <v>0</v>
      </c>
      <c r="CN126" s="147">
        <v>0</v>
      </c>
      <c r="CO126" s="147">
        <v>0</v>
      </c>
      <c r="CP126" s="147">
        <v>0</v>
      </c>
      <c r="CQ126" s="147">
        <v>0</v>
      </c>
      <c r="CR126" s="147">
        <v>0</v>
      </c>
      <c r="CS126" s="147">
        <v>0</v>
      </c>
      <c r="CT126" s="147">
        <v>0</v>
      </c>
      <c r="CU126" s="147">
        <v>0</v>
      </c>
      <c r="CV126" s="147">
        <v>0</v>
      </c>
      <c r="CW126" s="147">
        <v>0</v>
      </c>
      <c r="CX126" s="147">
        <v>0</v>
      </c>
      <c r="CY126" s="147">
        <v>0</v>
      </c>
      <c r="CZ126" s="147">
        <v>0</v>
      </c>
      <c r="DA126" s="147">
        <v>0</v>
      </c>
      <c r="DB126" s="147">
        <v>0</v>
      </c>
      <c r="DC126" s="147">
        <v>449</v>
      </c>
      <c r="DD126" s="147">
        <v>2232</v>
      </c>
      <c r="DE126" s="147">
        <v>7</v>
      </c>
      <c r="DF126" s="147">
        <v>38</v>
      </c>
      <c r="DG126" s="147">
        <v>0</v>
      </c>
      <c r="DH126" s="147">
        <v>0</v>
      </c>
      <c r="DI126" s="147">
        <v>0</v>
      </c>
      <c r="DJ126" s="147">
        <v>0</v>
      </c>
      <c r="DK126" s="147">
        <v>1</v>
      </c>
      <c r="DL126" s="147">
        <v>1</v>
      </c>
      <c r="DM126" s="147">
        <v>7</v>
      </c>
      <c r="DN126" s="147">
        <v>22</v>
      </c>
      <c r="DO126" s="147">
        <v>464</v>
      </c>
      <c r="DP126" s="147">
        <v>2293</v>
      </c>
      <c r="DQ126" s="147">
        <v>8</v>
      </c>
      <c r="DR126" s="147">
        <v>23</v>
      </c>
      <c r="DS126" s="147">
        <v>455</v>
      </c>
      <c r="DT126" s="147">
        <v>2264</v>
      </c>
      <c r="DU126" s="147">
        <v>1</v>
      </c>
      <c r="DV126" s="147">
        <v>6</v>
      </c>
      <c r="DW126" s="147">
        <v>464</v>
      </c>
      <c r="DX126" s="147">
        <v>2293</v>
      </c>
      <c r="DY126" s="147">
        <v>0</v>
      </c>
      <c r="DZ126" s="147">
        <v>0</v>
      </c>
      <c r="EA126" s="147">
        <v>366</v>
      </c>
    </row>
    <row r="127" spans="1:131">
      <c r="A127" s="138">
        <v>869</v>
      </c>
      <c r="B127" s="2">
        <v>2024</v>
      </c>
      <c r="C127" s="2" t="s">
        <v>673</v>
      </c>
      <c r="D127" s="2" t="s">
        <v>675</v>
      </c>
      <c r="E127" s="140">
        <v>2</v>
      </c>
      <c r="F127" s="141" t="s">
        <v>944</v>
      </c>
      <c r="G127" s="2">
        <v>38</v>
      </c>
      <c r="H127" s="2">
        <v>5</v>
      </c>
      <c r="I127" s="2">
        <v>0</v>
      </c>
      <c r="J127" s="2">
        <v>6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f t="shared" si="3"/>
        <v>49</v>
      </c>
      <c r="R127" s="147">
        <v>1865</v>
      </c>
      <c r="S127" s="147">
        <v>10</v>
      </c>
      <c r="T127" s="147">
        <v>194</v>
      </c>
      <c r="U127" s="147">
        <v>449</v>
      </c>
      <c r="V127" s="147">
        <v>427</v>
      </c>
      <c r="W127" s="147">
        <v>785</v>
      </c>
      <c r="X127" s="147">
        <v>6105</v>
      </c>
      <c r="Y127" s="147">
        <v>19</v>
      </c>
      <c r="Z127" s="147">
        <v>450</v>
      </c>
      <c r="AA127" s="147">
        <v>1197</v>
      </c>
      <c r="AB127" s="147">
        <v>1455</v>
      </c>
      <c r="AC127" s="147">
        <v>2984</v>
      </c>
      <c r="AD127" s="147">
        <v>33</v>
      </c>
      <c r="AE127" s="147">
        <v>21</v>
      </c>
      <c r="AF127" s="147">
        <v>1144</v>
      </c>
      <c r="AG127" s="147">
        <v>33</v>
      </c>
      <c r="AH127" s="147">
        <v>304</v>
      </c>
      <c r="AI127" s="147">
        <v>559</v>
      </c>
      <c r="AJ127" s="147">
        <v>10</v>
      </c>
      <c r="AK127" s="147">
        <v>11</v>
      </c>
      <c r="AL127" s="147">
        <v>314</v>
      </c>
      <c r="AM127" s="147">
        <v>570</v>
      </c>
      <c r="AN127" s="147">
        <v>55</v>
      </c>
      <c r="AO127" s="147">
        <v>6</v>
      </c>
      <c r="AP127" s="147">
        <v>6</v>
      </c>
      <c r="AQ127" s="147">
        <v>6</v>
      </c>
      <c r="AR127" s="147">
        <v>253</v>
      </c>
      <c r="AS127" s="147">
        <v>262</v>
      </c>
      <c r="AZ127" s="147">
        <v>444</v>
      </c>
      <c r="BA127" s="147">
        <v>87</v>
      </c>
      <c r="BB127" s="147">
        <v>444</v>
      </c>
      <c r="BC127" s="147">
        <v>1123</v>
      </c>
      <c r="BD127" s="147">
        <v>132</v>
      </c>
      <c r="BE127" s="147">
        <v>1255</v>
      </c>
      <c r="BF127" s="147">
        <v>247</v>
      </c>
      <c r="BG127" s="147">
        <v>10</v>
      </c>
      <c r="BH127" s="147">
        <v>9</v>
      </c>
      <c r="BI127" s="147">
        <v>10</v>
      </c>
      <c r="BJ127" s="147">
        <v>0</v>
      </c>
      <c r="BK127" s="147">
        <v>0</v>
      </c>
      <c r="BL127" s="147">
        <v>0</v>
      </c>
      <c r="BM127" s="147">
        <v>0</v>
      </c>
      <c r="BN127" s="147">
        <v>0</v>
      </c>
      <c r="BO127" s="147">
        <v>0</v>
      </c>
      <c r="BP127" s="147">
        <v>205</v>
      </c>
      <c r="BQ127" s="147">
        <v>7912</v>
      </c>
      <c r="BR127" s="147">
        <v>0</v>
      </c>
      <c r="BS127" s="147">
        <v>37</v>
      </c>
      <c r="BT127" s="147">
        <v>27</v>
      </c>
      <c r="BU127" s="147">
        <v>37</v>
      </c>
      <c r="BV127" s="147">
        <v>0</v>
      </c>
      <c r="BW127" s="147">
        <v>0</v>
      </c>
      <c r="BX127" s="147">
        <v>0</v>
      </c>
      <c r="BY127" s="147">
        <v>0</v>
      </c>
      <c r="BZ127" s="147">
        <v>0</v>
      </c>
      <c r="CA127" s="147">
        <v>0</v>
      </c>
      <c r="CB127" s="147">
        <v>0</v>
      </c>
      <c r="CC127" s="147">
        <v>0</v>
      </c>
      <c r="CD127" s="147">
        <v>0</v>
      </c>
      <c r="CE127" s="147">
        <v>0</v>
      </c>
      <c r="CF127" s="147">
        <v>0</v>
      </c>
      <c r="CG127" s="147">
        <v>0</v>
      </c>
      <c r="CH127" s="147">
        <v>0</v>
      </c>
      <c r="CI127" s="147">
        <v>0</v>
      </c>
      <c r="CJ127" s="147">
        <v>0</v>
      </c>
      <c r="CK127" s="147">
        <v>0</v>
      </c>
      <c r="CL127" s="147">
        <v>0</v>
      </c>
      <c r="CM127" s="147">
        <v>0</v>
      </c>
      <c r="CN127" s="147">
        <v>0</v>
      </c>
      <c r="CO127" s="147">
        <v>0</v>
      </c>
      <c r="CP127" s="147">
        <v>0</v>
      </c>
      <c r="CQ127" s="147">
        <v>0</v>
      </c>
      <c r="CR127" s="147">
        <v>0</v>
      </c>
      <c r="CS127" s="147">
        <v>0</v>
      </c>
      <c r="CT127" s="147">
        <v>0</v>
      </c>
      <c r="CU127" s="147">
        <v>0</v>
      </c>
      <c r="CV127" s="147">
        <v>0</v>
      </c>
      <c r="CW127" s="147">
        <v>0</v>
      </c>
      <c r="CX127" s="147">
        <v>0</v>
      </c>
      <c r="CY127" s="147">
        <v>0</v>
      </c>
      <c r="CZ127" s="147">
        <v>0</v>
      </c>
      <c r="DA127" s="147">
        <v>0</v>
      </c>
      <c r="DB127" s="147">
        <v>0</v>
      </c>
      <c r="DC127" s="147">
        <v>2759</v>
      </c>
      <c r="DD127" s="147">
        <v>15621</v>
      </c>
      <c r="DE127" s="147">
        <v>56</v>
      </c>
      <c r="DF127" s="147">
        <v>200</v>
      </c>
      <c r="DG127" s="147">
        <v>0</v>
      </c>
      <c r="DH127" s="147">
        <v>0</v>
      </c>
      <c r="DI127" s="147">
        <v>2</v>
      </c>
      <c r="DJ127" s="147">
        <v>4</v>
      </c>
      <c r="DK127" s="147">
        <v>1</v>
      </c>
      <c r="DL127" s="147">
        <v>2</v>
      </c>
      <c r="DM127" s="147">
        <v>10</v>
      </c>
      <c r="DN127" s="147">
        <v>15</v>
      </c>
      <c r="DO127" s="147">
        <v>2828</v>
      </c>
      <c r="DP127" s="147">
        <v>15842</v>
      </c>
      <c r="DQ127" s="147">
        <v>15</v>
      </c>
      <c r="DR127" s="147">
        <v>48</v>
      </c>
      <c r="DS127" s="147">
        <v>2803</v>
      </c>
      <c r="DT127" s="147">
        <v>15779</v>
      </c>
      <c r="DU127" s="147">
        <v>10</v>
      </c>
      <c r="DV127" s="147">
        <v>15</v>
      </c>
      <c r="DW127" s="147">
        <v>2828</v>
      </c>
      <c r="DX127" s="147">
        <v>15842</v>
      </c>
      <c r="DY127" s="147">
        <v>0</v>
      </c>
      <c r="DZ127" s="147">
        <v>0</v>
      </c>
      <c r="EA127" s="147">
        <v>1446</v>
      </c>
    </row>
    <row r="128" spans="1:131">
      <c r="A128" s="138">
        <v>1438</v>
      </c>
      <c r="B128" s="2">
        <v>2024</v>
      </c>
      <c r="C128" s="2" t="s">
        <v>676</v>
      </c>
      <c r="D128" s="2" t="s">
        <v>678</v>
      </c>
      <c r="E128" s="140">
        <v>2</v>
      </c>
      <c r="F128" s="141" t="s">
        <v>944</v>
      </c>
      <c r="G128" s="2">
        <v>31</v>
      </c>
      <c r="H128" s="2">
        <v>7</v>
      </c>
      <c r="I128" s="2">
        <v>0</v>
      </c>
      <c r="J128" s="2">
        <v>10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f t="shared" si="3"/>
        <v>48</v>
      </c>
      <c r="R128" s="147">
        <v>784</v>
      </c>
      <c r="S128" s="147">
        <v>5</v>
      </c>
      <c r="T128" s="147">
        <v>59</v>
      </c>
      <c r="U128" s="147">
        <v>162</v>
      </c>
      <c r="V128" s="147">
        <v>157</v>
      </c>
      <c r="W128" s="147">
        <v>401</v>
      </c>
      <c r="X128" s="147">
        <v>2383</v>
      </c>
      <c r="Y128" s="147">
        <v>15</v>
      </c>
      <c r="Z128" s="147">
        <v>178</v>
      </c>
      <c r="AA128" s="147">
        <v>493</v>
      </c>
      <c r="AB128" s="147">
        <v>478</v>
      </c>
      <c r="AC128" s="147">
        <v>1219</v>
      </c>
      <c r="AD128" s="147">
        <v>31</v>
      </c>
      <c r="AE128" s="147">
        <v>16</v>
      </c>
      <c r="AF128" s="147">
        <v>650.96</v>
      </c>
      <c r="AG128" s="147">
        <v>31</v>
      </c>
      <c r="AH128" s="147">
        <v>247</v>
      </c>
      <c r="AI128" s="147">
        <v>559</v>
      </c>
      <c r="AJ128" s="147">
        <v>4</v>
      </c>
      <c r="AK128" s="147">
        <v>8</v>
      </c>
      <c r="AL128" s="147">
        <v>251</v>
      </c>
      <c r="AM128" s="147">
        <v>567</v>
      </c>
      <c r="AN128" s="147">
        <v>52.88</v>
      </c>
      <c r="AO128" s="147">
        <v>7</v>
      </c>
      <c r="AP128" s="147">
        <v>7</v>
      </c>
      <c r="AQ128" s="147">
        <v>7</v>
      </c>
      <c r="AR128" s="147">
        <v>225</v>
      </c>
      <c r="AS128" s="147">
        <v>225</v>
      </c>
      <c r="AZ128" s="147">
        <v>302</v>
      </c>
      <c r="BA128" s="147">
        <v>94</v>
      </c>
      <c r="BB128" s="147">
        <v>302</v>
      </c>
      <c r="BC128" s="147">
        <v>261</v>
      </c>
      <c r="BD128" s="147">
        <v>649</v>
      </c>
      <c r="BE128" s="147">
        <v>910</v>
      </c>
      <c r="BF128" s="147">
        <v>132.36000000000001</v>
      </c>
      <c r="BG128" s="147">
        <v>7</v>
      </c>
      <c r="BH128" s="147">
        <v>7</v>
      </c>
      <c r="BI128" s="147">
        <v>7</v>
      </c>
      <c r="BJ128" s="147">
        <v>0</v>
      </c>
      <c r="BK128" s="147">
        <v>0</v>
      </c>
      <c r="BL128" s="147">
        <v>0</v>
      </c>
      <c r="BM128" s="147">
        <v>0</v>
      </c>
      <c r="BN128" s="147">
        <v>0</v>
      </c>
      <c r="BO128" s="147">
        <v>0</v>
      </c>
      <c r="BP128" s="147">
        <v>0</v>
      </c>
      <c r="BQ128" s="147">
        <v>0</v>
      </c>
      <c r="BR128" s="147">
        <v>0</v>
      </c>
      <c r="BS128" s="147">
        <v>0</v>
      </c>
      <c r="BT128" s="147">
        <v>0</v>
      </c>
      <c r="BU128" s="147">
        <v>0</v>
      </c>
      <c r="BV128" s="147">
        <v>0</v>
      </c>
      <c r="BW128" s="147">
        <v>0</v>
      </c>
      <c r="BX128" s="147">
        <v>0</v>
      </c>
      <c r="BY128" s="147">
        <v>0</v>
      </c>
      <c r="BZ128" s="147">
        <v>0</v>
      </c>
      <c r="CA128" s="147">
        <v>0</v>
      </c>
      <c r="CB128" s="147">
        <v>0</v>
      </c>
      <c r="CC128" s="147">
        <v>0</v>
      </c>
      <c r="CD128" s="147">
        <v>0</v>
      </c>
      <c r="CE128" s="147">
        <v>0</v>
      </c>
      <c r="CF128" s="147">
        <v>0</v>
      </c>
      <c r="CG128" s="147">
        <v>0</v>
      </c>
      <c r="CH128" s="147">
        <v>0</v>
      </c>
      <c r="CI128" s="147">
        <v>0</v>
      </c>
      <c r="CJ128" s="147">
        <v>0</v>
      </c>
      <c r="CK128" s="147">
        <v>0</v>
      </c>
      <c r="CL128" s="147">
        <v>0</v>
      </c>
      <c r="CM128" s="147">
        <v>0</v>
      </c>
      <c r="CN128" s="147">
        <v>0</v>
      </c>
      <c r="CO128" s="147">
        <v>0</v>
      </c>
      <c r="CP128" s="147">
        <v>0</v>
      </c>
      <c r="CQ128" s="147">
        <v>0</v>
      </c>
      <c r="CR128" s="147">
        <v>0</v>
      </c>
      <c r="CS128" s="147">
        <v>0</v>
      </c>
      <c r="CT128" s="147">
        <v>0</v>
      </c>
      <c r="CU128" s="147">
        <v>0</v>
      </c>
      <c r="CV128" s="147">
        <v>0</v>
      </c>
      <c r="CW128" s="147">
        <v>0</v>
      </c>
      <c r="CX128" s="147">
        <v>0</v>
      </c>
      <c r="CY128" s="147">
        <v>0</v>
      </c>
      <c r="CZ128" s="147">
        <v>0</v>
      </c>
      <c r="DA128" s="147">
        <v>0</v>
      </c>
      <c r="DB128" s="147">
        <v>0</v>
      </c>
      <c r="DC128" s="147">
        <v>1179</v>
      </c>
      <c r="DD128" s="147">
        <v>3404</v>
      </c>
      <c r="DE128" s="147">
        <v>89</v>
      </c>
      <c r="DF128" s="147">
        <v>257</v>
      </c>
      <c r="DG128" s="147">
        <v>1</v>
      </c>
      <c r="DH128" s="147">
        <v>3</v>
      </c>
      <c r="DI128" s="147">
        <v>5</v>
      </c>
      <c r="DJ128" s="147">
        <v>15</v>
      </c>
      <c r="DK128" s="147">
        <v>0</v>
      </c>
      <c r="DL128" s="147">
        <v>0</v>
      </c>
      <c r="DM128" s="147">
        <v>63</v>
      </c>
      <c r="DN128" s="147">
        <v>181</v>
      </c>
      <c r="DO128" s="147">
        <v>1337</v>
      </c>
      <c r="DP128" s="147">
        <v>3860</v>
      </c>
      <c r="DQ128" s="147">
        <v>30</v>
      </c>
      <c r="DR128" s="147">
        <v>88</v>
      </c>
      <c r="DS128" s="147">
        <v>1242</v>
      </c>
      <c r="DT128" s="147">
        <v>3585</v>
      </c>
      <c r="DU128" s="147">
        <v>65</v>
      </c>
      <c r="DV128" s="147">
        <v>187</v>
      </c>
      <c r="DW128" s="147">
        <v>1337</v>
      </c>
      <c r="DX128" s="147">
        <v>3860</v>
      </c>
      <c r="DY128" s="147">
        <v>0</v>
      </c>
      <c r="DZ128" s="147">
        <v>0</v>
      </c>
      <c r="EA128" s="147">
        <v>836.2</v>
      </c>
    </row>
    <row r="129" spans="1:131">
      <c r="A129" s="138">
        <v>893</v>
      </c>
      <c r="B129" s="2">
        <v>2024</v>
      </c>
      <c r="C129" s="2" t="s">
        <v>679</v>
      </c>
      <c r="D129" s="2" t="s">
        <v>681</v>
      </c>
      <c r="E129" s="140">
        <v>10</v>
      </c>
      <c r="F129" s="141" t="s">
        <v>945</v>
      </c>
      <c r="G129" s="2">
        <v>19</v>
      </c>
      <c r="H129" s="2">
        <v>4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f t="shared" si="3"/>
        <v>23</v>
      </c>
      <c r="R129" s="147">
        <v>100</v>
      </c>
      <c r="S129" s="147">
        <v>0</v>
      </c>
      <c r="T129" s="147">
        <v>2</v>
      </c>
      <c r="U129" s="147">
        <v>17</v>
      </c>
      <c r="V129" s="147">
        <v>19</v>
      </c>
      <c r="W129" s="147">
        <v>62</v>
      </c>
      <c r="X129" s="147">
        <v>307</v>
      </c>
      <c r="Y129" s="147">
        <v>0</v>
      </c>
      <c r="Z129" s="147">
        <v>4</v>
      </c>
      <c r="AA129" s="147">
        <v>48</v>
      </c>
      <c r="AB129" s="147">
        <v>56</v>
      </c>
      <c r="AC129" s="147">
        <v>199</v>
      </c>
      <c r="AD129" s="147">
        <v>20</v>
      </c>
      <c r="AE129" s="147">
        <v>20</v>
      </c>
      <c r="AF129" s="147">
        <v>626</v>
      </c>
      <c r="AG129" s="147">
        <v>20</v>
      </c>
      <c r="AH129" s="147">
        <v>0</v>
      </c>
      <c r="AI129" s="147">
        <v>0</v>
      </c>
      <c r="AJ129" s="147">
        <v>0</v>
      </c>
      <c r="AK129" s="147">
        <v>0</v>
      </c>
      <c r="AL129" s="147">
        <v>0</v>
      </c>
      <c r="AM129" s="147">
        <v>0</v>
      </c>
      <c r="AN129" s="147">
        <v>0</v>
      </c>
      <c r="AO129" s="147">
        <v>0</v>
      </c>
      <c r="AP129" s="147">
        <v>0</v>
      </c>
      <c r="AQ129" s="147">
        <v>0</v>
      </c>
      <c r="AR129" s="147">
        <v>0</v>
      </c>
      <c r="AS129" s="147">
        <v>0</v>
      </c>
      <c r="AZ129" s="147">
        <v>193</v>
      </c>
      <c r="BA129" s="147">
        <v>0</v>
      </c>
      <c r="BB129" s="147">
        <v>193</v>
      </c>
      <c r="BC129" s="147">
        <v>579</v>
      </c>
      <c r="BD129" s="147">
        <v>0</v>
      </c>
      <c r="BE129" s="147">
        <v>579</v>
      </c>
      <c r="BF129" s="147">
        <v>0</v>
      </c>
      <c r="BG129" s="147">
        <v>4</v>
      </c>
      <c r="BH129" s="147">
        <v>4</v>
      </c>
      <c r="BI129" s="147">
        <v>4</v>
      </c>
      <c r="BJ129" s="147">
        <v>0</v>
      </c>
      <c r="BK129" s="147">
        <v>0</v>
      </c>
      <c r="BL129" s="147">
        <v>0</v>
      </c>
      <c r="BM129" s="147">
        <v>0</v>
      </c>
      <c r="BN129" s="147">
        <v>0</v>
      </c>
      <c r="BO129" s="147">
        <v>0</v>
      </c>
      <c r="BP129" s="147">
        <v>77</v>
      </c>
      <c r="BQ129" s="147">
        <v>12886</v>
      </c>
      <c r="BR129" s="147">
        <v>0</v>
      </c>
      <c r="BS129" s="147">
        <v>38</v>
      </c>
      <c r="BT129" s="147">
        <v>38</v>
      </c>
      <c r="BU129" s="147">
        <v>38</v>
      </c>
      <c r="BV129" s="147">
        <v>69</v>
      </c>
      <c r="BW129" s="147">
        <v>873</v>
      </c>
      <c r="BX129" s="147">
        <v>5</v>
      </c>
      <c r="BY129" s="147">
        <v>0</v>
      </c>
      <c r="BZ129" s="147">
        <v>0</v>
      </c>
      <c r="CA129" s="147">
        <v>0</v>
      </c>
      <c r="CB129" s="147">
        <v>0</v>
      </c>
      <c r="CC129" s="147">
        <v>0</v>
      </c>
      <c r="CD129" s="147">
        <v>0</v>
      </c>
      <c r="CE129" s="147">
        <v>0</v>
      </c>
      <c r="CF129" s="147">
        <v>0</v>
      </c>
      <c r="CG129" s="147">
        <v>0</v>
      </c>
      <c r="CH129" s="147">
        <v>0</v>
      </c>
      <c r="CI129" s="147">
        <v>0</v>
      </c>
      <c r="CJ129" s="147">
        <v>0</v>
      </c>
      <c r="CK129" s="147">
        <v>0</v>
      </c>
      <c r="CL129" s="147">
        <v>0</v>
      </c>
      <c r="CM129" s="147">
        <v>0</v>
      </c>
      <c r="CN129" s="147">
        <v>0</v>
      </c>
      <c r="CO129" s="147">
        <v>0</v>
      </c>
      <c r="CP129" s="147">
        <v>0</v>
      </c>
      <c r="CQ129" s="147">
        <v>0</v>
      </c>
      <c r="CR129" s="147">
        <v>0</v>
      </c>
      <c r="CS129" s="147">
        <v>0</v>
      </c>
      <c r="CT129" s="147">
        <v>0</v>
      </c>
      <c r="CU129" s="147">
        <v>0</v>
      </c>
      <c r="CV129" s="147">
        <v>0</v>
      </c>
      <c r="CW129" s="147">
        <v>0</v>
      </c>
      <c r="CX129" s="147">
        <v>0</v>
      </c>
      <c r="CY129" s="147">
        <v>0</v>
      </c>
      <c r="CZ129" s="147">
        <v>0</v>
      </c>
      <c r="DA129" s="147">
        <v>0</v>
      </c>
      <c r="DB129" s="147">
        <v>0</v>
      </c>
      <c r="DC129" s="147">
        <v>434</v>
      </c>
      <c r="DD129" s="147">
        <v>14632</v>
      </c>
      <c r="DE129" s="147">
        <v>3</v>
      </c>
      <c r="DF129" s="147">
        <v>11</v>
      </c>
      <c r="DG129" s="147">
        <v>0</v>
      </c>
      <c r="DH129" s="147">
        <v>0</v>
      </c>
      <c r="DI129" s="147">
        <v>0</v>
      </c>
      <c r="DJ129" s="147">
        <v>0</v>
      </c>
      <c r="DK129" s="147">
        <v>0</v>
      </c>
      <c r="DL129" s="147">
        <v>0</v>
      </c>
      <c r="DM129" s="147">
        <v>2</v>
      </c>
      <c r="DN129" s="147">
        <v>2</v>
      </c>
      <c r="DO129" s="147">
        <v>439</v>
      </c>
      <c r="DP129" s="147">
        <v>14645</v>
      </c>
      <c r="DQ129" s="147">
        <v>1</v>
      </c>
      <c r="DR129" s="147">
        <v>1</v>
      </c>
      <c r="DS129" s="147">
        <v>434</v>
      </c>
      <c r="DT129" s="147">
        <v>14632</v>
      </c>
      <c r="DU129" s="147">
        <v>4</v>
      </c>
      <c r="DV129" s="147">
        <v>12</v>
      </c>
      <c r="DW129" s="147">
        <v>439</v>
      </c>
      <c r="DX129" s="147">
        <v>14645</v>
      </c>
      <c r="DY129" s="147">
        <v>0</v>
      </c>
      <c r="DZ129" s="147">
        <v>0</v>
      </c>
      <c r="EA129" s="147">
        <v>626</v>
      </c>
    </row>
    <row r="130" spans="1:131">
      <c r="A130" s="138">
        <v>3244</v>
      </c>
      <c r="B130" s="2">
        <v>2024</v>
      </c>
      <c r="C130" s="2" t="s">
        <v>682</v>
      </c>
      <c r="D130" s="2" t="s">
        <v>684</v>
      </c>
      <c r="E130" s="140">
        <v>10</v>
      </c>
      <c r="F130" s="141" t="s">
        <v>945</v>
      </c>
      <c r="G130" s="2">
        <v>202</v>
      </c>
      <c r="H130" s="2">
        <v>20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54</v>
      </c>
      <c r="O130" s="2">
        <v>0</v>
      </c>
      <c r="P130" s="2">
        <f t="shared" si="3"/>
        <v>276</v>
      </c>
      <c r="R130" s="147">
        <v>6993</v>
      </c>
      <c r="S130" s="147">
        <v>0</v>
      </c>
      <c r="T130" s="147">
        <v>675</v>
      </c>
      <c r="U130" s="147">
        <v>1762</v>
      </c>
      <c r="V130" s="147">
        <v>1781</v>
      </c>
      <c r="W130" s="147">
        <v>2775</v>
      </c>
      <c r="X130" s="147">
        <v>31959</v>
      </c>
      <c r="Y130" s="147">
        <v>0</v>
      </c>
      <c r="Z130" s="147">
        <v>2565</v>
      </c>
      <c r="AA130" s="147">
        <v>8197</v>
      </c>
      <c r="AB130" s="147">
        <v>8038</v>
      </c>
      <c r="AC130" s="147">
        <v>13159</v>
      </c>
      <c r="AD130" s="147">
        <v>135</v>
      </c>
      <c r="AE130" s="147">
        <v>109</v>
      </c>
      <c r="AF130" s="147">
        <v>3385</v>
      </c>
      <c r="AG130" s="147">
        <v>135</v>
      </c>
      <c r="AH130" s="147">
        <v>0</v>
      </c>
      <c r="AI130" s="147">
        <v>0</v>
      </c>
      <c r="AJ130" s="147">
        <v>0</v>
      </c>
      <c r="AK130" s="147">
        <v>0</v>
      </c>
      <c r="AL130" s="147">
        <v>0</v>
      </c>
      <c r="AM130" s="147">
        <v>0</v>
      </c>
      <c r="AN130" s="147">
        <v>0</v>
      </c>
      <c r="AO130" s="147">
        <v>0</v>
      </c>
      <c r="AP130" s="147">
        <v>0</v>
      </c>
      <c r="AQ130" s="147">
        <v>0</v>
      </c>
      <c r="AR130" s="147">
        <v>0</v>
      </c>
      <c r="AS130" s="147">
        <v>0</v>
      </c>
      <c r="AZ130" s="147">
        <v>996</v>
      </c>
      <c r="BA130" s="147">
        <v>454</v>
      </c>
      <c r="BB130" s="147">
        <v>996</v>
      </c>
      <c r="BC130" s="147">
        <v>3048</v>
      </c>
      <c r="BD130" s="147">
        <v>2070</v>
      </c>
      <c r="BE130" s="147">
        <v>5118</v>
      </c>
      <c r="BF130" s="147">
        <v>50</v>
      </c>
      <c r="BG130" s="147">
        <v>20</v>
      </c>
      <c r="BH130" s="147">
        <v>20</v>
      </c>
      <c r="BI130" s="147">
        <v>20</v>
      </c>
      <c r="BJ130" s="147">
        <v>0</v>
      </c>
      <c r="BK130" s="147">
        <v>0</v>
      </c>
      <c r="BL130" s="147">
        <v>0</v>
      </c>
      <c r="BM130" s="147">
        <v>0</v>
      </c>
      <c r="BN130" s="147">
        <v>0</v>
      </c>
      <c r="BO130" s="147">
        <v>0</v>
      </c>
      <c r="BP130" s="147">
        <v>0</v>
      </c>
      <c r="BQ130" s="147">
        <v>0</v>
      </c>
      <c r="BR130" s="147">
        <v>0</v>
      </c>
      <c r="BS130" s="147">
        <v>0</v>
      </c>
      <c r="BT130" s="147">
        <v>0</v>
      </c>
      <c r="BU130" s="147">
        <v>0</v>
      </c>
      <c r="BV130" s="147">
        <v>0</v>
      </c>
      <c r="BW130" s="147">
        <v>0</v>
      </c>
      <c r="BX130" s="147">
        <v>0</v>
      </c>
      <c r="BY130" s="147">
        <v>0</v>
      </c>
      <c r="BZ130" s="147">
        <v>0</v>
      </c>
      <c r="CA130" s="147">
        <v>0</v>
      </c>
      <c r="CB130" s="147">
        <v>0</v>
      </c>
      <c r="CC130" s="147">
        <v>0</v>
      </c>
      <c r="CD130" s="147">
        <v>0</v>
      </c>
      <c r="CE130" s="147">
        <v>174</v>
      </c>
      <c r="CF130" s="147">
        <v>1175</v>
      </c>
      <c r="CG130" s="147">
        <v>0</v>
      </c>
      <c r="CH130" s="147">
        <v>13</v>
      </c>
      <c r="CI130" s="147">
        <v>6</v>
      </c>
      <c r="CJ130" s="147">
        <v>13</v>
      </c>
      <c r="CK130" s="147">
        <v>1582</v>
      </c>
      <c r="CL130" s="147">
        <v>8357</v>
      </c>
      <c r="CM130" s="147">
        <v>50</v>
      </c>
      <c r="CN130" s="147">
        <v>41</v>
      </c>
      <c r="CO130" s="147">
        <v>32</v>
      </c>
      <c r="CP130" s="147">
        <v>41</v>
      </c>
      <c r="CQ130" s="147">
        <v>0</v>
      </c>
      <c r="CR130" s="147">
        <v>0</v>
      </c>
      <c r="CS130" s="147">
        <v>0</v>
      </c>
      <c r="CT130" s="147">
        <v>0</v>
      </c>
      <c r="CU130" s="147">
        <v>0</v>
      </c>
      <c r="CV130" s="147">
        <v>0</v>
      </c>
      <c r="CW130" s="147">
        <v>0</v>
      </c>
      <c r="CX130" s="147">
        <v>0</v>
      </c>
      <c r="CY130" s="147">
        <v>0</v>
      </c>
      <c r="CZ130" s="147">
        <v>0</v>
      </c>
      <c r="DA130" s="147">
        <v>0</v>
      </c>
      <c r="DB130" s="147">
        <v>0</v>
      </c>
      <c r="DC130" s="147">
        <v>8052</v>
      </c>
      <c r="DD130" s="147">
        <v>37917</v>
      </c>
      <c r="DE130" s="147">
        <v>937</v>
      </c>
      <c r="DF130" s="147">
        <v>5014</v>
      </c>
      <c r="DG130" s="147">
        <v>22</v>
      </c>
      <c r="DH130" s="147">
        <v>131</v>
      </c>
      <c r="DI130" s="147">
        <v>63</v>
      </c>
      <c r="DJ130" s="147">
        <v>314</v>
      </c>
      <c r="DK130" s="147">
        <v>7</v>
      </c>
      <c r="DL130" s="147">
        <v>28</v>
      </c>
      <c r="DM130" s="147">
        <v>664</v>
      </c>
      <c r="DN130" s="147">
        <v>3205</v>
      </c>
      <c r="DO130" s="147">
        <v>9745</v>
      </c>
      <c r="DP130" s="147">
        <v>46609</v>
      </c>
      <c r="DQ130" s="147">
        <v>628</v>
      </c>
      <c r="DR130" s="147">
        <v>2845</v>
      </c>
      <c r="DS130" s="147">
        <v>8777</v>
      </c>
      <c r="DT130" s="147">
        <v>42086</v>
      </c>
      <c r="DU130" s="147">
        <v>340</v>
      </c>
      <c r="DV130" s="147">
        <v>1678</v>
      </c>
      <c r="DW130" s="147">
        <v>9745</v>
      </c>
      <c r="DX130" s="147">
        <v>46609</v>
      </c>
      <c r="DY130" s="147">
        <v>0</v>
      </c>
      <c r="DZ130" s="147">
        <v>0</v>
      </c>
      <c r="EA130" s="147">
        <v>3485</v>
      </c>
    </row>
    <row r="131" spans="1:131">
      <c r="A131" s="138">
        <v>5140</v>
      </c>
      <c r="B131" s="2">
        <v>2024</v>
      </c>
      <c r="C131" s="2" t="s">
        <v>685</v>
      </c>
      <c r="D131" s="2" t="s">
        <v>687</v>
      </c>
      <c r="E131" s="140">
        <v>10</v>
      </c>
      <c r="F131" s="141" t="s">
        <v>945</v>
      </c>
      <c r="G131" s="2">
        <v>20</v>
      </c>
      <c r="H131" s="2">
        <v>0</v>
      </c>
      <c r="I131" s="2">
        <v>0</v>
      </c>
      <c r="J131" s="2">
        <v>18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f t="shared" si="3"/>
        <v>38</v>
      </c>
      <c r="R131" s="147">
        <v>63</v>
      </c>
      <c r="S131" s="147">
        <v>0</v>
      </c>
      <c r="T131" s="147">
        <v>5</v>
      </c>
      <c r="U131" s="147">
        <v>18</v>
      </c>
      <c r="V131" s="147">
        <v>23</v>
      </c>
      <c r="W131" s="147">
        <v>17</v>
      </c>
      <c r="X131" s="147">
        <v>63</v>
      </c>
      <c r="Y131" s="147">
        <v>0</v>
      </c>
      <c r="Z131" s="147">
        <v>4</v>
      </c>
      <c r="AA131" s="147">
        <v>18</v>
      </c>
      <c r="AB131" s="147">
        <v>24</v>
      </c>
      <c r="AC131" s="147">
        <v>17</v>
      </c>
      <c r="AD131" s="147">
        <v>10</v>
      </c>
      <c r="AE131" s="147">
        <v>2</v>
      </c>
      <c r="AF131" s="147">
        <v>427</v>
      </c>
      <c r="AG131" s="147">
        <v>10</v>
      </c>
      <c r="AH131" s="147">
        <v>758</v>
      </c>
      <c r="AI131" s="147">
        <v>1617</v>
      </c>
      <c r="AJ131" s="147">
        <v>10</v>
      </c>
      <c r="AK131" s="147">
        <v>19</v>
      </c>
      <c r="AL131" s="147">
        <v>768</v>
      </c>
      <c r="AM131" s="147">
        <v>1636</v>
      </c>
      <c r="AN131" s="147">
        <v>46</v>
      </c>
      <c r="AO131" s="147">
        <v>18</v>
      </c>
      <c r="AP131" s="147">
        <v>10</v>
      </c>
      <c r="AQ131" s="147">
        <v>18</v>
      </c>
      <c r="AR131" s="147">
        <v>748</v>
      </c>
      <c r="AS131" s="147">
        <v>742</v>
      </c>
      <c r="AZ131" s="147">
        <v>0</v>
      </c>
      <c r="BA131" s="147">
        <v>0</v>
      </c>
      <c r="BB131" s="147">
        <v>0</v>
      </c>
      <c r="BC131" s="147">
        <v>0</v>
      </c>
      <c r="BD131" s="147">
        <v>0</v>
      </c>
      <c r="BE131" s="147">
        <v>0</v>
      </c>
      <c r="BF131" s="147">
        <v>0</v>
      </c>
      <c r="BG131" s="147">
        <v>0</v>
      </c>
      <c r="BH131" s="147">
        <v>0</v>
      </c>
      <c r="BI131" s="147">
        <v>0</v>
      </c>
      <c r="BJ131" s="147">
        <v>0</v>
      </c>
      <c r="BK131" s="147">
        <v>0</v>
      </c>
      <c r="BL131" s="147">
        <v>0</v>
      </c>
      <c r="BM131" s="147">
        <v>0</v>
      </c>
      <c r="BN131" s="147">
        <v>0</v>
      </c>
      <c r="BO131" s="147">
        <v>0</v>
      </c>
      <c r="BP131" s="147">
        <v>0</v>
      </c>
      <c r="BQ131" s="147">
        <v>0</v>
      </c>
      <c r="BR131" s="147">
        <v>0</v>
      </c>
      <c r="BS131" s="147">
        <v>0</v>
      </c>
      <c r="BT131" s="147">
        <v>0</v>
      </c>
      <c r="BU131" s="147">
        <v>0</v>
      </c>
      <c r="BV131" s="147">
        <v>0</v>
      </c>
      <c r="BW131" s="147">
        <v>0</v>
      </c>
      <c r="BX131" s="147">
        <v>0</v>
      </c>
      <c r="BY131" s="147">
        <v>0</v>
      </c>
      <c r="BZ131" s="147">
        <v>0</v>
      </c>
      <c r="CA131" s="147">
        <v>0</v>
      </c>
      <c r="CB131" s="147">
        <v>0</v>
      </c>
      <c r="CC131" s="147">
        <v>0</v>
      </c>
      <c r="CD131" s="147">
        <v>0</v>
      </c>
      <c r="CE131" s="147">
        <v>0</v>
      </c>
      <c r="CF131" s="147">
        <v>0</v>
      </c>
      <c r="CG131" s="147">
        <v>0</v>
      </c>
      <c r="CH131" s="147">
        <v>0</v>
      </c>
      <c r="CI131" s="147">
        <v>0</v>
      </c>
      <c r="CJ131" s="147">
        <v>0</v>
      </c>
      <c r="CK131" s="147">
        <v>0</v>
      </c>
      <c r="CL131" s="147">
        <v>0</v>
      </c>
      <c r="CM131" s="147">
        <v>0</v>
      </c>
      <c r="CN131" s="147">
        <v>0</v>
      </c>
      <c r="CO131" s="147">
        <v>0</v>
      </c>
      <c r="CP131" s="147">
        <v>0</v>
      </c>
      <c r="CQ131" s="147">
        <v>0</v>
      </c>
      <c r="CR131" s="147">
        <v>0</v>
      </c>
      <c r="CS131" s="147">
        <v>0</v>
      </c>
      <c r="CT131" s="147">
        <v>0</v>
      </c>
      <c r="CU131" s="147">
        <v>0</v>
      </c>
      <c r="CV131" s="147">
        <v>0</v>
      </c>
      <c r="CW131" s="147">
        <v>0</v>
      </c>
      <c r="CX131" s="147">
        <v>0</v>
      </c>
      <c r="CY131" s="147">
        <v>0</v>
      </c>
      <c r="CZ131" s="147">
        <v>0</v>
      </c>
      <c r="DA131" s="147">
        <v>0</v>
      </c>
      <c r="DB131" s="147">
        <v>0</v>
      </c>
      <c r="DC131" s="147">
        <v>600</v>
      </c>
      <c r="DD131" s="147">
        <v>1173</v>
      </c>
      <c r="DE131" s="147">
        <v>128</v>
      </c>
      <c r="DF131" s="147">
        <v>303</v>
      </c>
      <c r="DG131" s="147">
        <v>3</v>
      </c>
      <c r="DH131" s="147">
        <v>8</v>
      </c>
      <c r="DI131" s="147">
        <v>23</v>
      </c>
      <c r="DJ131" s="147">
        <v>50</v>
      </c>
      <c r="DK131" s="147">
        <v>2</v>
      </c>
      <c r="DL131" s="147">
        <v>5</v>
      </c>
      <c r="DM131" s="147">
        <v>75</v>
      </c>
      <c r="DN131" s="147">
        <v>160</v>
      </c>
      <c r="DO131" s="147">
        <v>831</v>
      </c>
      <c r="DP131" s="147">
        <v>1699</v>
      </c>
      <c r="DQ131" s="147">
        <v>91</v>
      </c>
      <c r="DR131" s="147">
        <v>217</v>
      </c>
      <c r="DS131" s="147">
        <v>707</v>
      </c>
      <c r="DT131" s="147">
        <v>1418</v>
      </c>
      <c r="DU131" s="147">
        <v>33</v>
      </c>
      <c r="DV131" s="147">
        <v>64</v>
      </c>
      <c r="DW131" s="147">
        <v>831</v>
      </c>
      <c r="DX131" s="147">
        <v>1699</v>
      </c>
      <c r="DY131" s="147">
        <v>0</v>
      </c>
      <c r="DZ131" s="147">
        <v>0</v>
      </c>
      <c r="EA131" s="147">
        <v>473</v>
      </c>
    </row>
    <row r="132" spans="1:131">
      <c r="A132" s="138">
        <v>5413</v>
      </c>
      <c r="B132" s="2">
        <v>2024</v>
      </c>
      <c r="C132" s="2" t="s">
        <v>688</v>
      </c>
      <c r="D132" s="2" t="s">
        <v>690</v>
      </c>
      <c r="E132" s="140">
        <v>10</v>
      </c>
      <c r="F132" s="141" t="s">
        <v>945</v>
      </c>
      <c r="G132" s="2">
        <v>110</v>
      </c>
      <c r="H132" s="2">
        <v>6</v>
      </c>
      <c r="I132" s="2">
        <v>0</v>
      </c>
      <c r="J132" s="2">
        <v>21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f t="shared" si="3"/>
        <v>137</v>
      </c>
      <c r="R132" s="147">
        <v>1752</v>
      </c>
      <c r="S132" s="147">
        <v>0</v>
      </c>
      <c r="T132" s="147">
        <v>123</v>
      </c>
      <c r="U132" s="147">
        <v>399</v>
      </c>
      <c r="V132" s="147">
        <v>444</v>
      </c>
      <c r="W132" s="147">
        <v>786</v>
      </c>
      <c r="X132" s="147">
        <v>7912</v>
      </c>
      <c r="Y132" s="147">
        <v>0</v>
      </c>
      <c r="Z132" s="147">
        <v>414</v>
      </c>
      <c r="AA132" s="147">
        <v>1802</v>
      </c>
      <c r="AB132" s="147">
        <v>1990</v>
      </c>
      <c r="AC132" s="147">
        <v>3706</v>
      </c>
      <c r="AD132" s="147">
        <v>46</v>
      </c>
      <c r="AE132" s="147">
        <v>36</v>
      </c>
      <c r="AF132" s="147">
        <v>917</v>
      </c>
      <c r="AG132" s="147">
        <v>46</v>
      </c>
      <c r="AH132" s="147">
        <v>353</v>
      </c>
      <c r="AI132" s="147">
        <v>872</v>
      </c>
      <c r="AJ132" s="147">
        <v>0</v>
      </c>
      <c r="AK132" s="147">
        <v>0</v>
      </c>
      <c r="AL132" s="147">
        <v>353</v>
      </c>
      <c r="AM132" s="147">
        <v>872</v>
      </c>
      <c r="AN132" s="147">
        <v>853</v>
      </c>
      <c r="AO132" s="147">
        <v>21</v>
      </c>
      <c r="AP132" s="147">
        <v>19</v>
      </c>
      <c r="AQ132" s="147">
        <v>21</v>
      </c>
      <c r="AR132" s="147">
        <v>328</v>
      </c>
      <c r="AS132" s="147">
        <v>329</v>
      </c>
      <c r="AZ132" s="147">
        <v>238</v>
      </c>
      <c r="BA132" s="147">
        <v>401</v>
      </c>
      <c r="BB132" s="147">
        <v>238</v>
      </c>
      <c r="BC132" s="147">
        <v>812</v>
      </c>
      <c r="BD132" s="147">
        <v>1018</v>
      </c>
      <c r="BE132" s="147">
        <v>1830</v>
      </c>
      <c r="BF132" s="147">
        <v>39</v>
      </c>
      <c r="BG132" s="147">
        <v>6</v>
      </c>
      <c r="BH132" s="147">
        <v>6</v>
      </c>
      <c r="BI132" s="147">
        <v>6</v>
      </c>
      <c r="BJ132" s="147">
        <v>0</v>
      </c>
      <c r="BK132" s="147">
        <v>0</v>
      </c>
      <c r="BL132" s="147">
        <v>0</v>
      </c>
      <c r="BM132" s="147">
        <v>0</v>
      </c>
      <c r="BN132" s="147">
        <v>0</v>
      </c>
      <c r="BO132" s="147">
        <v>0</v>
      </c>
      <c r="BP132" s="147">
        <v>0</v>
      </c>
      <c r="BQ132" s="147">
        <v>0</v>
      </c>
      <c r="BR132" s="147">
        <v>0</v>
      </c>
      <c r="BS132" s="147">
        <v>0</v>
      </c>
      <c r="BT132" s="147">
        <v>0</v>
      </c>
      <c r="BU132" s="147">
        <v>0</v>
      </c>
      <c r="BV132" s="147">
        <v>0</v>
      </c>
      <c r="BW132" s="147">
        <v>0</v>
      </c>
      <c r="BX132" s="147">
        <v>0</v>
      </c>
      <c r="BY132" s="147">
        <v>0</v>
      </c>
      <c r="BZ132" s="147">
        <v>0</v>
      </c>
      <c r="CA132" s="147">
        <v>0</v>
      </c>
      <c r="CB132" s="147">
        <v>0</v>
      </c>
      <c r="CC132" s="147">
        <v>0</v>
      </c>
      <c r="CD132" s="147">
        <v>0</v>
      </c>
      <c r="CE132" s="147">
        <v>0</v>
      </c>
      <c r="CF132" s="147">
        <v>0</v>
      </c>
      <c r="CG132" s="147">
        <v>0</v>
      </c>
      <c r="CH132" s="147">
        <v>0</v>
      </c>
      <c r="CI132" s="147">
        <v>0</v>
      </c>
      <c r="CJ132" s="147">
        <v>0</v>
      </c>
      <c r="CK132" s="147">
        <v>0</v>
      </c>
      <c r="CL132" s="147">
        <v>0</v>
      </c>
      <c r="CM132" s="147">
        <v>0</v>
      </c>
      <c r="CN132" s="147">
        <v>0</v>
      </c>
      <c r="CO132" s="147">
        <v>0</v>
      </c>
      <c r="CP132" s="147">
        <v>0</v>
      </c>
      <c r="CQ132" s="147">
        <v>0</v>
      </c>
      <c r="CR132" s="147">
        <v>0</v>
      </c>
      <c r="CS132" s="147">
        <v>0</v>
      </c>
      <c r="CT132" s="147">
        <v>0</v>
      </c>
      <c r="CU132" s="147">
        <v>0</v>
      </c>
      <c r="CV132" s="147">
        <v>0</v>
      </c>
      <c r="CW132" s="147">
        <v>0</v>
      </c>
      <c r="CX132" s="147">
        <v>0</v>
      </c>
      <c r="CY132" s="147">
        <v>0</v>
      </c>
      <c r="CZ132" s="147">
        <v>0</v>
      </c>
      <c r="DA132" s="147">
        <v>0</v>
      </c>
      <c r="DB132" s="147">
        <v>0</v>
      </c>
      <c r="DC132" s="147">
        <v>2021</v>
      </c>
      <c r="DD132" s="147">
        <v>8388</v>
      </c>
      <c r="DE132" s="147">
        <v>209</v>
      </c>
      <c r="DF132" s="147">
        <v>755</v>
      </c>
      <c r="DG132" s="147">
        <v>0</v>
      </c>
      <c r="DH132" s="147">
        <v>0</v>
      </c>
      <c r="DI132" s="147">
        <v>19</v>
      </c>
      <c r="DJ132" s="147">
        <v>87</v>
      </c>
      <c r="DK132" s="147">
        <v>0</v>
      </c>
      <c r="DL132" s="147">
        <v>0</v>
      </c>
      <c r="DM132" s="147">
        <v>94</v>
      </c>
      <c r="DN132" s="147">
        <v>366</v>
      </c>
      <c r="DO132" s="147">
        <v>2343</v>
      </c>
      <c r="DP132" s="147">
        <v>9596</v>
      </c>
      <c r="DQ132" s="147">
        <v>0</v>
      </c>
      <c r="DR132" s="147">
        <v>0</v>
      </c>
      <c r="DS132" s="147">
        <v>2249</v>
      </c>
      <c r="DT132" s="147">
        <v>9230</v>
      </c>
      <c r="DU132" s="147">
        <v>94</v>
      </c>
      <c r="DV132" s="147">
        <v>366</v>
      </c>
      <c r="DW132" s="147">
        <v>2343</v>
      </c>
      <c r="DX132" s="147">
        <v>9596</v>
      </c>
      <c r="DY132" s="147">
        <v>0</v>
      </c>
      <c r="DZ132" s="147">
        <v>0</v>
      </c>
      <c r="EA132" s="147">
        <v>1809</v>
      </c>
    </row>
    <row r="133" spans="1:131">
      <c r="A133" s="138">
        <v>5868</v>
      </c>
      <c r="B133" s="2">
        <v>2024</v>
      </c>
      <c r="C133" s="2" t="s">
        <v>691</v>
      </c>
      <c r="D133" s="2" t="s">
        <v>693</v>
      </c>
      <c r="E133" s="140">
        <v>10</v>
      </c>
      <c r="F133" s="141" t="s">
        <v>945</v>
      </c>
      <c r="G133" s="2">
        <v>22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f t="shared" si="3"/>
        <v>22</v>
      </c>
      <c r="R133" s="147">
        <v>166</v>
      </c>
      <c r="S133" s="147">
        <v>0</v>
      </c>
      <c r="T133" s="147">
        <v>3</v>
      </c>
      <c r="U133" s="147">
        <v>14</v>
      </c>
      <c r="V133" s="147">
        <v>42</v>
      </c>
      <c r="W133" s="147">
        <v>107</v>
      </c>
      <c r="X133" s="147">
        <v>975</v>
      </c>
      <c r="Y133" s="147">
        <v>0</v>
      </c>
      <c r="Z133" s="147">
        <v>7</v>
      </c>
      <c r="AA133" s="147">
        <v>49</v>
      </c>
      <c r="AB133" s="147">
        <v>199</v>
      </c>
      <c r="AC133" s="147">
        <v>720</v>
      </c>
      <c r="AD133" s="147">
        <v>14</v>
      </c>
      <c r="AE133" s="147">
        <v>9</v>
      </c>
      <c r="AF133" s="147">
        <v>391</v>
      </c>
      <c r="AG133" s="147">
        <v>14</v>
      </c>
      <c r="AH133" s="147">
        <v>0</v>
      </c>
      <c r="AI133" s="147">
        <v>0</v>
      </c>
      <c r="AJ133" s="147">
        <v>0</v>
      </c>
      <c r="AK133" s="147">
        <v>0</v>
      </c>
      <c r="AL133" s="147">
        <v>0</v>
      </c>
      <c r="AM133" s="147">
        <v>0</v>
      </c>
      <c r="AN133" s="147">
        <v>0</v>
      </c>
      <c r="AO133" s="147">
        <v>0</v>
      </c>
      <c r="AP133" s="147">
        <v>0</v>
      </c>
      <c r="AQ133" s="147">
        <v>0</v>
      </c>
      <c r="AR133" s="147">
        <v>0</v>
      </c>
      <c r="AS133" s="147">
        <v>0</v>
      </c>
      <c r="AZ133" s="147">
        <v>0</v>
      </c>
      <c r="BA133" s="147">
        <v>0</v>
      </c>
      <c r="BB133" s="147">
        <v>0</v>
      </c>
      <c r="BC133" s="147">
        <v>0</v>
      </c>
      <c r="BD133" s="147">
        <v>0</v>
      </c>
      <c r="BE133" s="147">
        <v>0</v>
      </c>
      <c r="BF133" s="147">
        <v>0</v>
      </c>
      <c r="BG133" s="147">
        <v>0</v>
      </c>
      <c r="BH133" s="147">
        <v>0</v>
      </c>
      <c r="BI133" s="147">
        <v>0</v>
      </c>
      <c r="BJ133" s="147">
        <v>0</v>
      </c>
      <c r="BK133" s="147">
        <v>0</v>
      </c>
      <c r="BL133" s="147">
        <v>0</v>
      </c>
      <c r="BM133" s="147">
        <v>0</v>
      </c>
      <c r="BN133" s="147">
        <v>0</v>
      </c>
      <c r="BO133" s="147">
        <v>0</v>
      </c>
      <c r="BP133" s="147">
        <v>0</v>
      </c>
      <c r="BQ133" s="147">
        <v>0</v>
      </c>
      <c r="BR133" s="147">
        <v>0</v>
      </c>
      <c r="BS133" s="147">
        <v>0</v>
      </c>
      <c r="BT133" s="147">
        <v>0</v>
      </c>
      <c r="BU133" s="147">
        <v>0</v>
      </c>
      <c r="BV133" s="147">
        <v>0</v>
      </c>
      <c r="BW133" s="147">
        <v>0</v>
      </c>
      <c r="BX133" s="147">
        <v>0</v>
      </c>
      <c r="BY133" s="147">
        <v>0</v>
      </c>
      <c r="BZ133" s="147">
        <v>0</v>
      </c>
      <c r="CA133" s="147">
        <v>0</v>
      </c>
      <c r="CB133" s="147">
        <v>0</v>
      </c>
      <c r="CC133" s="147">
        <v>0</v>
      </c>
      <c r="CD133" s="147">
        <v>0</v>
      </c>
      <c r="CE133" s="147">
        <v>0</v>
      </c>
      <c r="CF133" s="147">
        <v>0</v>
      </c>
      <c r="CG133" s="147">
        <v>0</v>
      </c>
      <c r="CH133" s="147">
        <v>0</v>
      </c>
      <c r="CI133" s="147">
        <v>0</v>
      </c>
      <c r="CJ133" s="147">
        <v>0</v>
      </c>
      <c r="CK133" s="147">
        <v>0</v>
      </c>
      <c r="CL133" s="147">
        <v>0</v>
      </c>
      <c r="CM133" s="147">
        <v>0</v>
      </c>
      <c r="CN133" s="147">
        <v>0</v>
      </c>
      <c r="CO133" s="147">
        <v>0</v>
      </c>
      <c r="CP133" s="147">
        <v>0</v>
      </c>
      <c r="CQ133" s="147">
        <v>0</v>
      </c>
      <c r="CR133" s="147">
        <v>0</v>
      </c>
      <c r="CS133" s="147">
        <v>0</v>
      </c>
      <c r="CT133" s="147">
        <v>0</v>
      </c>
      <c r="CU133" s="147">
        <v>0</v>
      </c>
      <c r="CV133" s="147">
        <v>0</v>
      </c>
      <c r="CW133" s="147">
        <v>0</v>
      </c>
      <c r="CX133" s="147">
        <v>0</v>
      </c>
      <c r="CY133" s="147">
        <v>0</v>
      </c>
      <c r="CZ133" s="147">
        <v>0</v>
      </c>
      <c r="DA133" s="147">
        <v>0</v>
      </c>
      <c r="DB133" s="147">
        <v>0</v>
      </c>
      <c r="DC133" s="147">
        <v>164</v>
      </c>
      <c r="DD133" s="147">
        <v>952</v>
      </c>
      <c r="DE133" s="147">
        <v>0</v>
      </c>
      <c r="DF133" s="147">
        <v>0</v>
      </c>
      <c r="DG133" s="147">
        <v>0</v>
      </c>
      <c r="DH133" s="147">
        <v>0</v>
      </c>
      <c r="DI133" s="147">
        <v>0</v>
      </c>
      <c r="DJ133" s="147">
        <v>0</v>
      </c>
      <c r="DK133" s="147">
        <v>0</v>
      </c>
      <c r="DL133" s="147">
        <v>0</v>
      </c>
      <c r="DM133" s="147">
        <v>2</v>
      </c>
      <c r="DN133" s="147">
        <v>23</v>
      </c>
      <c r="DO133" s="147">
        <v>166</v>
      </c>
      <c r="DP133" s="147">
        <v>975</v>
      </c>
      <c r="DQ133" s="147">
        <v>0</v>
      </c>
      <c r="DR133" s="147">
        <v>0</v>
      </c>
      <c r="DS133" s="147">
        <v>164</v>
      </c>
      <c r="DT133" s="147">
        <v>952</v>
      </c>
      <c r="DU133" s="147">
        <v>2</v>
      </c>
      <c r="DV133" s="147">
        <v>23</v>
      </c>
      <c r="DW133" s="147">
        <v>166</v>
      </c>
      <c r="DX133" s="147">
        <v>975</v>
      </c>
      <c r="DY133" s="147">
        <v>0</v>
      </c>
      <c r="DZ133" s="147">
        <v>0</v>
      </c>
      <c r="EA133" s="147">
        <v>391</v>
      </c>
    </row>
    <row r="134" spans="1:131">
      <c r="A134" s="138">
        <v>5926</v>
      </c>
      <c r="B134" s="2">
        <v>2024</v>
      </c>
      <c r="C134" s="2" t="s">
        <v>694</v>
      </c>
      <c r="D134" s="2" t="s">
        <v>696</v>
      </c>
      <c r="E134" s="140">
        <v>10</v>
      </c>
      <c r="F134" s="141" t="s">
        <v>945</v>
      </c>
      <c r="G134" s="2">
        <v>22</v>
      </c>
      <c r="H134" s="2">
        <v>3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f t="shared" ref="P134:P197" si="4">SUM(G134:O134)</f>
        <v>25</v>
      </c>
      <c r="R134" s="147">
        <v>327</v>
      </c>
      <c r="S134" s="147">
        <v>0</v>
      </c>
      <c r="T134" s="147">
        <v>20</v>
      </c>
      <c r="U134" s="147">
        <v>64</v>
      </c>
      <c r="V134" s="147">
        <v>82</v>
      </c>
      <c r="W134" s="147">
        <v>161</v>
      </c>
      <c r="X134" s="147">
        <v>936</v>
      </c>
      <c r="Y134" s="147">
        <v>0</v>
      </c>
      <c r="Z134" s="147">
        <v>50</v>
      </c>
      <c r="AA134" s="147">
        <v>163</v>
      </c>
      <c r="AB134" s="147">
        <v>243</v>
      </c>
      <c r="AC134" s="147">
        <v>480</v>
      </c>
      <c r="AD134" s="147">
        <v>22</v>
      </c>
      <c r="AE134" s="147">
        <v>8</v>
      </c>
      <c r="AF134" s="147">
        <v>373</v>
      </c>
      <c r="AG134" s="147">
        <v>22</v>
      </c>
      <c r="AH134" s="147">
        <v>0</v>
      </c>
      <c r="AI134" s="147">
        <v>0</v>
      </c>
      <c r="AJ134" s="147">
        <v>0</v>
      </c>
      <c r="AK134" s="147">
        <v>0</v>
      </c>
      <c r="AL134" s="147">
        <v>0</v>
      </c>
      <c r="AM134" s="147">
        <v>0</v>
      </c>
      <c r="AN134" s="147">
        <v>0</v>
      </c>
      <c r="AO134" s="147">
        <v>0</v>
      </c>
      <c r="AP134" s="147">
        <v>0</v>
      </c>
      <c r="AQ134" s="147">
        <v>0</v>
      </c>
      <c r="AR134" s="147">
        <v>0</v>
      </c>
      <c r="AS134" s="147">
        <v>0</v>
      </c>
      <c r="AZ134" s="147">
        <v>9</v>
      </c>
      <c r="BA134" s="147">
        <v>7</v>
      </c>
      <c r="BB134" s="147">
        <v>9</v>
      </c>
      <c r="BC134" s="147">
        <v>13</v>
      </c>
      <c r="BD134" s="147">
        <v>14</v>
      </c>
      <c r="BE134" s="147">
        <v>27</v>
      </c>
      <c r="BF134" s="147">
        <v>4</v>
      </c>
      <c r="BG134" s="147">
        <v>3</v>
      </c>
      <c r="BH134" s="147">
        <v>2</v>
      </c>
      <c r="BI134" s="147">
        <v>3</v>
      </c>
      <c r="BJ134" s="147">
        <v>0</v>
      </c>
      <c r="BK134" s="147">
        <v>0</v>
      </c>
      <c r="BL134" s="147">
        <v>0</v>
      </c>
      <c r="BM134" s="147">
        <v>0</v>
      </c>
      <c r="BN134" s="147">
        <v>0</v>
      </c>
      <c r="BO134" s="147">
        <v>0</v>
      </c>
      <c r="BP134" s="147">
        <v>0</v>
      </c>
      <c r="BQ134" s="147">
        <v>0</v>
      </c>
      <c r="BR134" s="147">
        <v>0</v>
      </c>
      <c r="BS134" s="147">
        <v>0</v>
      </c>
      <c r="BT134" s="147">
        <v>0</v>
      </c>
      <c r="BU134" s="147">
        <v>0</v>
      </c>
      <c r="BV134" s="147">
        <v>46</v>
      </c>
      <c r="BW134" s="147">
        <v>489</v>
      </c>
      <c r="BX134" s="147">
        <v>6</v>
      </c>
      <c r="BY134" s="147">
        <v>0</v>
      </c>
      <c r="BZ134" s="147">
        <v>0</v>
      </c>
      <c r="CA134" s="147">
        <v>0</v>
      </c>
      <c r="CB134" s="147">
        <v>0</v>
      </c>
      <c r="CC134" s="147">
        <v>0</v>
      </c>
      <c r="CD134" s="147">
        <v>0</v>
      </c>
      <c r="CE134" s="147">
        <v>0</v>
      </c>
      <c r="CF134" s="147">
        <v>0</v>
      </c>
      <c r="CG134" s="147">
        <v>0</v>
      </c>
      <c r="CH134" s="147">
        <v>0</v>
      </c>
      <c r="CI134" s="147">
        <v>0</v>
      </c>
      <c r="CJ134" s="147">
        <v>0</v>
      </c>
      <c r="CK134" s="147">
        <v>0</v>
      </c>
      <c r="CL134" s="147">
        <v>0</v>
      </c>
      <c r="CM134" s="147">
        <v>0</v>
      </c>
      <c r="CN134" s="147">
        <v>0</v>
      </c>
      <c r="CO134" s="147">
        <v>0</v>
      </c>
      <c r="CP134" s="147">
        <v>0</v>
      </c>
      <c r="CQ134" s="147">
        <v>0</v>
      </c>
      <c r="CR134" s="147">
        <v>0</v>
      </c>
      <c r="CS134" s="147">
        <v>0</v>
      </c>
      <c r="CT134" s="147">
        <v>0</v>
      </c>
      <c r="CU134" s="147">
        <v>0</v>
      </c>
      <c r="CV134" s="147">
        <v>0</v>
      </c>
      <c r="CW134" s="147">
        <v>0</v>
      </c>
      <c r="CX134" s="147">
        <v>0</v>
      </c>
      <c r="CY134" s="147">
        <v>0</v>
      </c>
      <c r="CZ134" s="147">
        <v>0</v>
      </c>
      <c r="DA134" s="147">
        <v>0</v>
      </c>
      <c r="DB134" s="147">
        <v>0</v>
      </c>
      <c r="DC134" s="147">
        <v>359</v>
      </c>
      <c r="DD134" s="147">
        <v>1303</v>
      </c>
      <c r="DE134" s="147">
        <v>8</v>
      </c>
      <c r="DF134" s="147">
        <v>27</v>
      </c>
      <c r="DG134" s="147">
        <v>0</v>
      </c>
      <c r="DH134" s="147">
        <v>0</v>
      </c>
      <c r="DI134" s="147">
        <v>0</v>
      </c>
      <c r="DJ134" s="147">
        <v>0</v>
      </c>
      <c r="DK134" s="147">
        <v>0</v>
      </c>
      <c r="DL134" s="147">
        <v>0</v>
      </c>
      <c r="DM134" s="147">
        <v>15</v>
      </c>
      <c r="DN134" s="147">
        <v>122</v>
      </c>
      <c r="DO134" s="147">
        <v>382</v>
      </c>
      <c r="DP134" s="147">
        <v>1452</v>
      </c>
      <c r="DQ134" s="147">
        <v>16</v>
      </c>
      <c r="DR134" s="147">
        <v>121</v>
      </c>
      <c r="DS134" s="147">
        <v>366</v>
      </c>
      <c r="DT134" s="147">
        <v>1331</v>
      </c>
      <c r="DU134" s="147">
        <v>0</v>
      </c>
      <c r="DV134" s="147">
        <v>0</v>
      </c>
      <c r="DW134" s="147">
        <v>382</v>
      </c>
      <c r="DX134" s="147">
        <v>1452</v>
      </c>
      <c r="DY134" s="147">
        <v>0</v>
      </c>
      <c r="DZ134" s="147">
        <v>0</v>
      </c>
      <c r="EA134" s="147">
        <v>377</v>
      </c>
    </row>
    <row r="135" spans="1:131">
      <c r="A135" s="138">
        <v>6312</v>
      </c>
      <c r="B135" s="2">
        <v>2024</v>
      </c>
      <c r="C135" s="2" t="s">
        <v>697</v>
      </c>
      <c r="D135" s="2" t="s">
        <v>687</v>
      </c>
      <c r="E135" s="140">
        <v>10</v>
      </c>
      <c r="F135" s="141" t="s">
        <v>945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40</v>
      </c>
      <c r="N135" s="2">
        <v>0</v>
      </c>
      <c r="O135" s="2">
        <v>0</v>
      </c>
      <c r="P135" s="2">
        <f t="shared" si="4"/>
        <v>40</v>
      </c>
      <c r="R135" s="147">
        <v>0</v>
      </c>
      <c r="S135" s="147">
        <v>0</v>
      </c>
      <c r="T135" s="147">
        <v>0</v>
      </c>
      <c r="U135" s="147">
        <v>0</v>
      </c>
      <c r="V135" s="147">
        <v>0</v>
      </c>
      <c r="W135" s="147">
        <v>0</v>
      </c>
      <c r="X135" s="147">
        <v>0</v>
      </c>
      <c r="Y135" s="147">
        <v>0</v>
      </c>
      <c r="Z135" s="147">
        <v>0</v>
      </c>
      <c r="AA135" s="147">
        <v>0</v>
      </c>
      <c r="AB135" s="147">
        <v>0</v>
      </c>
      <c r="AC135" s="147">
        <v>0</v>
      </c>
      <c r="AD135" s="147">
        <v>0</v>
      </c>
      <c r="AE135" s="147">
        <v>0</v>
      </c>
      <c r="AF135" s="147">
        <v>0</v>
      </c>
      <c r="AG135" s="147">
        <v>0</v>
      </c>
      <c r="AH135" s="147">
        <v>0</v>
      </c>
      <c r="AI135" s="147">
        <v>0</v>
      </c>
      <c r="AJ135" s="147">
        <v>0</v>
      </c>
      <c r="AK135" s="147">
        <v>0</v>
      </c>
      <c r="AL135" s="147">
        <v>0</v>
      </c>
      <c r="AM135" s="147">
        <v>0</v>
      </c>
      <c r="AN135" s="147">
        <v>0</v>
      </c>
      <c r="AO135" s="147">
        <v>0</v>
      </c>
      <c r="AP135" s="147">
        <v>0</v>
      </c>
      <c r="AQ135" s="147">
        <v>0</v>
      </c>
      <c r="AR135" s="147">
        <v>0</v>
      </c>
      <c r="AS135" s="147">
        <v>0</v>
      </c>
      <c r="AZ135" s="147">
        <v>0</v>
      </c>
      <c r="BA135" s="147">
        <v>0</v>
      </c>
      <c r="BB135" s="147">
        <v>0</v>
      </c>
      <c r="BC135" s="147">
        <v>0</v>
      </c>
      <c r="BD135" s="147">
        <v>0</v>
      </c>
      <c r="BE135" s="147">
        <v>0</v>
      </c>
      <c r="BF135" s="147">
        <v>0</v>
      </c>
      <c r="BG135" s="147">
        <v>0</v>
      </c>
      <c r="BH135" s="147">
        <v>0</v>
      </c>
      <c r="BI135" s="147">
        <v>0</v>
      </c>
      <c r="BJ135" s="147">
        <v>0</v>
      </c>
      <c r="BK135" s="147">
        <v>0</v>
      </c>
      <c r="BL135" s="147">
        <v>0</v>
      </c>
      <c r="BM135" s="147">
        <v>0</v>
      </c>
      <c r="BN135" s="147">
        <v>0</v>
      </c>
      <c r="BO135" s="147">
        <v>0</v>
      </c>
      <c r="BP135" s="147">
        <v>0</v>
      </c>
      <c r="BQ135" s="147">
        <v>0</v>
      </c>
      <c r="BR135" s="147">
        <v>0</v>
      </c>
      <c r="BS135" s="147">
        <v>0</v>
      </c>
      <c r="BT135" s="147">
        <v>0</v>
      </c>
      <c r="BU135" s="147">
        <v>0</v>
      </c>
      <c r="BV135" s="147">
        <v>0</v>
      </c>
      <c r="BW135" s="147">
        <v>0</v>
      </c>
      <c r="BX135" s="147">
        <v>0</v>
      </c>
      <c r="BY135" s="147">
        <v>833</v>
      </c>
      <c r="BZ135" s="147">
        <v>9459</v>
      </c>
      <c r="CA135" s="147">
        <v>0</v>
      </c>
      <c r="CB135" s="147">
        <v>30</v>
      </c>
      <c r="CC135" s="147">
        <v>30</v>
      </c>
      <c r="CD135" s="147">
        <v>26</v>
      </c>
      <c r="CE135" s="147">
        <v>0</v>
      </c>
      <c r="CF135" s="147">
        <v>0</v>
      </c>
      <c r="CG135" s="147">
        <v>0</v>
      </c>
      <c r="CH135" s="147">
        <v>0</v>
      </c>
      <c r="CI135" s="147">
        <v>0</v>
      </c>
      <c r="CJ135" s="147">
        <v>0</v>
      </c>
      <c r="CK135" s="147">
        <v>0</v>
      </c>
      <c r="CL135" s="147">
        <v>0</v>
      </c>
      <c r="CM135" s="147">
        <v>0</v>
      </c>
      <c r="CN135" s="147">
        <v>0</v>
      </c>
      <c r="CO135" s="147">
        <v>0</v>
      </c>
      <c r="CP135" s="147">
        <v>0</v>
      </c>
      <c r="CQ135" s="147">
        <v>0</v>
      </c>
      <c r="CR135" s="147">
        <v>0</v>
      </c>
      <c r="CS135" s="147">
        <v>0</v>
      </c>
      <c r="CT135" s="147">
        <v>0</v>
      </c>
      <c r="CU135" s="147">
        <v>0</v>
      </c>
      <c r="CV135" s="147">
        <v>0</v>
      </c>
      <c r="CW135" s="147">
        <v>0</v>
      </c>
      <c r="CX135" s="147">
        <v>0</v>
      </c>
      <c r="CY135" s="147">
        <v>0</v>
      </c>
      <c r="CZ135" s="147">
        <v>0</v>
      </c>
      <c r="DA135" s="147">
        <v>0</v>
      </c>
      <c r="DB135" s="147">
        <v>0</v>
      </c>
      <c r="DC135" s="147">
        <v>785</v>
      </c>
      <c r="DD135" s="147">
        <v>8934</v>
      </c>
      <c r="DE135" s="147">
        <v>38</v>
      </c>
      <c r="DF135" s="147">
        <v>402</v>
      </c>
      <c r="DG135" s="147">
        <v>1</v>
      </c>
      <c r="DH135" s="147">
        <v>13</v>
      </c>
      <c r="DI135" s="147">
        <v>6</v>
      </c>
      <c r="DJ135" s="147">
        <v>72</v>
      </c>
      <c r="DK135" s="147">
        <v>1</v>
      </c>
      <c r="DL135" s="147">
        <v>13</v>
      </c>
      <c r="DM135" s="147">
        <v>2</v>
      </c>
      <c r="DN135" s="147">
        <v>25</v>
      </c>
      <c r="DO135" s="147">
        <v>833</v>
      </c>
      <c r="DP135" s="147">
        <v>9459</v>
      </c>
      <c r="DQ135" s="147">
        <v>24</v>
      </c>
      <c r="DR135" s="147">
        <v>290</v>
      </c>
      <c r="DS135" s="147">
        <v>808</v>
      </c>
      <c r="DT135" s="147">
        <v>9163</v>
      </c>
      <c r="DU135" s="147">
        <v>1</v>
      </c>
      <c r="DV135" s="147">
        <v>6</v>
      </c>
      <c r="DW135" s="147">
        <v>833</v>
      </c>
      <c r="DX135" s="147">
        <v>9459</v>
      </c>
      <c r="DY135" s="147">
        <v>0</v>
      </c>
      <c r="DZ135" s="147">
        <v>0</v>
      </c>
      <c r="EA135" s="147">
        <v>0</v>
      </c>
    </row>
    <row r="136" spans="1:131">
      <c r="A136" s="138">
        <v>836</v>
      </c>
      <c r="B136" s="2">
        <v>2024</v>
      </c>
      <c r="C136" s="2" t="s">
        <v>699</v>
      </c>
      <c r="D136" s="2" t="s">
        <v>701</v>
      </c>
      <c r="E136" s="140">
        <v>4</v>
      </c>
      <c r="F136" s="141" t="s">
        <v>946</v>
      </c>
      <c r="G136" s="2">
        <v>17</v>
      </c>
      <c r="H136" s="2">
        <v>3</v>
      </c>
      <c r="I136" s="2">
        <v>0</v>
      </c>
      <c r="J136" s="2">
        <v>5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f t="shared" si="4"/>
        <v>25</v>
      </c>
      <c r="R136" s="147">
        <v>532</v>
      </c>
      <c r="S136" s="147">
        <v>0</v>
      </c>
      <c r="T136" s="147">
        <v>38</v>
      </c>
      <c r="U136" s="147">
        <v>100</v>
      </c>
      <c r="V136" s="147">
        <v>132</v>
      </c>
      <c r="W136" s="147">
        <v>262</v>
      </c>
      <c r="X136" s="147">
        <v>1983</v>
      </c>
      <c r="Y136" s="147">
        <v>0</v>
      </c>
      <c r="Z136" s="147">
        <v>124</v>
      </c>
      <c r="AA136" s="147">
        <v>381</v>
      </c>
      <c r="AB136" s="147">
        <v>478</v>
      </c>
      <c r="AC136" s="147">
        <v>1000</v>
      </c>
      <c r="AD136" s="147">
        <v>17</v>
      </c>
      <c r="AE136" s="147">
        <v>13</v>
      </c>
      <c r="AF136" s="147">
        <v>1430</v>
      </c>
      <c r="AG136" s="147">
        <v>17</v>
      </c>
      <c r="AH136" s="147">
        <v>250</v>
      </c>
      <c r="AI136" s="147">
        <v>506</v>
      </c>
      <c r="AJ136" s="147">
        <v>0</v>
      </c>
      <c r="AK136" s="147">
        <v>0</v>
      </c>
      <c r="AL136" s="147">
        <v>250</v>
      </c>
      <c r="AM136" s="147">
        <v>506</v>
      </c>
      <c r="AN136" s="147">
        <v>16</v>
      </c>
      <c r="AO136" s="147">
        <v>5</v>
      </c>
      <c r="AP136" s="147">
        <v>5</v>
      </c>
      <c r="AQ136" s="147">
        <v>5</v>
      </c>
      <c r="AR136" s="147">
        <v>249</v>
      </c>
      <c r="AS136" s="147">
        <v>251</v>
      </c>
      <c r="AZ136" s="147">
        <v>21</v>
      </c>
      <c r="BA136" s="147">
        <v>0</v>
      </c>
      <c r="BB136" s="147">
        <v>21</v>
      </c>
      <c r="BC136" s="147">
        <v>43</v>
      </c>
      <c r="BD136" s="147">
        <v>0</v>
      </c>
      <c r="BE136" s="147">
        <v>43</v>
      </c>
      <c r="BF136" s="147">
        <v>0</v>
      </c>
      <c r="BG136" s="147">
        <v>3</v>
      </c>
      <c r="BH136" s="147">
        <v>2</v>
      </c>
      <c r="BI136" s="147">
        <v>3</v>
      </c>
      <c r="BJ136" s="147">
        <v>0</v>
      </c>
      <c r="BK136" s="147">
        <v>0</v>
      </c>
      <c r="BL136" s="147">
        <v>0</v>
      </c>
      <c r="BM136" s="147">
        <v>0</v>
      </c>
      <c r="BN136" s="147">
        <v>0</v>
      </c>
      <c r="BO136" s="147">
        <v>0</v>
      </c>
      <c r="BP136" s="147">
        <v>39</v>
      </c>
      <c r="BQ136" s="147">
        <v>4333</v>
      </c>
      <c r="BR136" s="147">
        <v>0</v>
      </c>
      <c r="BS136" s="147">
        <v>15</v>
      </c>
      <c r="BT136" s="147">
        <v>14</v>
      </c>
      <c r="BU136" s="147">
        <v>15</v>
      </c>
      <c r="BV136" s="147">
        <v>15</v>
      </c>
      <c r="BW136" s="147">
        <v>76</v>
      </c>
      <c r="BX136" s="147">
        <v>2</v>
      </c>
      <c r="BY136" s="147">
        <v>0</v>
      </c>
      <c r="BZ136" s="147">
        <v>0</v>
      </c>
      <c r="CA136" s="147">
        <v>0</v>
      </c>
      <c r="CB136" s="147">
        <v>0</v>
      </c>
      <c r="CC136" s="147">
        <v>0</v>
      </c>
      <c r="CD136" s="147">
        <v>0</v>
      </c>
      <c r="CE136" s="147">
        <v>0</v>
      </c>
      <c r="CF136" s="147">
        <v>0</v>
      </c>
      <c r="CG136" s="147">
        <v>0</v>
      </c>
      <c r="CH136" s="147">
        <v>0</v>
      </c>
      <c r="CI136" s="147">
        <v>0</v>
      </c>
      <c r="CJ136" s="147">
        <v>0</v>
      </c>
      <c r="CK136" s="147">
        <v>0</v>
      </c>
      <c r="CL136" s="147">
        <v>0</v>
      </c>
      <c r="CM136" s="147">
        <v>0</v>
      </c>
      <c r="CN136" s="147">
        <v>0</v>
      </c>
      <c r="CO136" s="147">
        <v>0</v>
      </c>
      <c r="CP136" s="147">
        <v>0</v>
      </c>
      <c r="CQ136" s="147">
        <v>0</v>
      </c>
      <c r="CR136" s="147">
        <v>0</v>
      </c>
      <c r="CS136" s="147">
        <v>0</v>
      </c>
      <c r="CT136" s="147">
        <v>0</v>
      </c>
      <c r="CU136" s="147">
        <v>0</v>
      </c>
      <c r="CV136" s="147">
        <v>0</v>
      </c>
      <c r="CW136" s="147">
        <v>0</v>
      </c>
      <c r="CX136" s="147">
        <v>0</v>
      </c>
      <c r="CY136" s="147">
        <v>0</v>
      </c>
      <c r="CZ136" s="147">
        <v>0</v>
      </c>
      <c r="DA136" s="147">
        <v>0</v>
      </c>
      <c r="DB136" s="147">
        <v>0</v>
      </c>
      <c r="DC136" s="147">
        <v>843</v>
      </c>
      <c r="DD136" s="147">
        <v>6874</v>
      </c>
      <c r="DE136" s="147">
        <v>10</v>
      </c>
      <c r="DF136" s="147">
        <v>44</v>
      </c>
      <c r="DG136" s="147">
        <v>2</v>
      </c>
      <c r="DH136" s="147">
        <v>20</v>
      </c>
      <c r="DI136" s="147">
        <v>1</v>
      </c>
      <c r="DJ136" s="147">
        <v>2</v>
      </c>
      <c r="DK136" s="147">
        <v>1</v>
      </c>
      <c r="DL136" s="147">
        <v>1</v>
      </c>
      <c r="DM136" s="147">
        <v>0</v>
      </c>
      <c r="DN136" s="147">
        <v>0</v>
      </c>
      <c r="DO136" s="147">
        <v>857</v>
      </c>
      <c r="DP136" s="147">
        <v>6941</v>
      </c>
      <c r="DQ136" s="147">
        <v>28</v>
      </c>
      <c r="DR136" s="147">
        <v>70</v>
      </c>
      <c r="DS136" s="147">
        <v>829</v>
      </c>
      <c r="DT136" s="147">
        <v>6871</v>
      </c>
      <c r="DU136" s="147">
        <v>0</v>
      </c>
      <c r="DV136" s="147">
        <v>0</v>
      </c>
      <c r="DW136" s="147">
        <v>857</v>
      </c>
      <c r="DX136" s="147">
        <v>6941</v>
      </c>
      <c r="DY136" s="147">
        <v>0</v>
      </c>
      <c r="DZ136" s="147">
        <v>0</v>
      </c>
      <c r="EA136" s="147">
        <v>1446</v>
      </c>
    </row>
    <row r="137" spans="1:131">
      <c r="A137" s="138">
        <v>3798</v>
      </c>
      <c r="B137" s="2">
        <v>2024</v>
      </c>
      <c r="C137" s="2" t="s">
        <v>702</v>
      </c>
      <c r="D137" s="2" t="s">
        <v>704</v>
      </c>
      <c r="E137" s="140">
        <v>4</v>
      </c>
      <c r="F137" s="141" t="s">
        <v>946</v>
      </c>
      <c r="G137" s="2">
        <v>351</v>
      </c>
      <c r="H137" s="2">
        <v>58</v>
      </c>
      <c r="I137" s="2">
        <v>20</v>
      </c>
      <c r="J137" s="2">
        <v>35</v>
      </c>
      <c r="K137" s="2">
        <v>0</v>
      </c>
      <c r="L137" s="2">
        <v>25</v>
      </c>
      <c r="M137" s="2">
        <v>20</v>
      </c>
      <c r="N137" s="2">
        <v>0</v>
      </c>
      <c r="O137" s="2">
        <v>0</v>
      </c>
      <c r="P137" s="2">
        <f t="shared" si="4"/>
        <v>509</v>
      </c>
      <c r="R137" s="147">
        <v>21590</v>
      </c>
      <c r="S137" s="147">
        <v>6</v>
      </c>
      <c r="T137" s="147">
        <v>3413</v>
      </c>
      <c r="U137" s="147">
        <v>6047</v>
      </c>
      <c r="V137" s="147">
        <v>5048</v>
      </c>
      <c r="W137" s="147">
        <v>7076</v>
      </c>
      <c r="X137" s="147">
        <v>106133</v>
      </c>
      <c r="Y137" s="147">
        <v>25</v>
      </c>
      <c r="Z137" s="147">
        <v>13628</v>
      </c>
      <c r="AA137" s="147">
        <v>28158</v>
      </c>
      <c r="AB137" s="147">
        <v>26419</v>
      </c>
      <c r="AC137" s="147">
        <v>37903</v>
      </c>
      <c r="AD137" s="147">
        <v>331</v>
      </c>
      <c r="AE137" s="147">
        <v>324</v>
      </c>
      <c r="AF137" s="147">
        <v>9604</v>
      </c>
      <c r="AG137" s="147">
        <v>331</v>
      </c>
      <c r="AH137" s="147">
        <v>3222</v>
      </c>
      <c r="AI137" s="147">
        <v>8749</v>
      </c>
      <c r="AJ137" s="147">
        <v>76</v>
      </c>
      <c r="AK137" s="147">
        <v>271</v>
      </c>
      <c r="AL137" s="147">
        <v>3298</v>
      </c>
      <c r="AM137" s="147">
        <v>9020</v>
      </c>
      <c r="AN137" s="147">
        <v>290</v>
      </c>
      <c r="AO137" s="147">
        <v>35</v>
      </c>
      <c r="AP137" s="147">
        <v>34</v>
      </c>
      <c r="AQ137" s="147">
        <v>35</v>
      </c>
      <c r="AR137" s="147">
        <v>3068</v>
      </c>
      <c r="AS137" s="147">
        <v>2998</v>
      </c>
      <c r="AZ137" s="147">
        <v>2077</v>
      </c>
      <c r="BA137" s="147">
        <v>665</v>
      </c>
      <c r="BB137" s="147">
        <v>2077</v>
      </c>
      <c r="BC137" s="147">
        <v>6448</v>
      </c>
      <c r="BD137" s="147">
        <v>2329</v>
      </c>
      <c r="BE137" s="147">
        <v>8777</v>
      </c>
      <c r="BF137" s="147">
        <v>12</v>
      </c>
      <c r="BG137" s="147">
        <v>58</v>
      </c>
      <c r="BH137" s="147">
        <v>35</v>
      </c>
      <c r="BI137" s="147">
        <v>58</v>
      </c>
      <c r="BJ137" s="147">
        <v>1112</v>
      </c>
      <c r="BK137" s="147">
        <v>3354</v>
      </c>
      <c r="BL137" s="147">
        <v>728</v>
      </c>
      <c r="BM137" s="147">
        <v>20</v>
      </c>
      <c r="BN137" s="147">
        <v>17</v>
      </c>
      <c r="BO137" s="147">
        <v>20</v>
      </c>
      <c r="BP137" s="147">
        <v>0</v>
      </c>
      <c r="BQ137" s="147">
        <v>0</v>
      </c>
      <c r="BR137" s="147">
        <v>0</v>
      </c>
      <c r="BS137" s="147">
        <v>0</v>
      </c>
      <c r="BT137" s="147">
        <v>0</v>
      </c>
      <c r="BU137" s="147">
        <v>0</v>
      </c>
      <c r="BV137" s="147">
        <v>0</v>
      </c>
      <c r="BW137" s="147">
        <v>0</v>
      </c>
      <c r="BX137" s="147">
        <v>0</v>
      </c>
      <c r="BY137" s="147">
        <v>357</v>
      </c>
      <c r="BZ137" s="147">
        <v>4682</v>
      </c>
      <c r="CA137" s="147">
        <v>0</v>
      </c>
      <c r="CB137" s="147">
        <v>20</v>
      </c>
      <c r="CC137" s="147">
        <v>17</v>
      </c>
      <c r="CD137" s="147">
        <v>20</v>
      </c>
      <c r="CE137" s="147">
        <v>0</v>
      </c>
      <c r="CF137" s="147">
        <v>0</v>
      </c>
      <c r="CG137" s="147">
        <v>0</v>
      </c>
      <c r="CH137" s="147">
        <v>0</v>
      </c>
      <c r="CI137" s="147">
        <v>0</v>
      </c>
      <c r="CJ137" s="147">
        <v>0</v>
      </c>
      <c r="CK137" s="147">
        <v>0</v>
      </c>
      <c r="CL137" s="147">
        <v>0</v>
      </c>
      <c r="CM137" s="147">
        <v>0</v>
      </c>
      <c r="CN137" s="147">
        <v>0</v>
      </c>
      <c r="CO137" s="147">
        <v>0</v>
      </c>
      <c r="CP137" s="147">
        <v>0</v>
      </c>
      <c r="CQ137" s="147">
        <v>444</v>
      </c>
      <c r="CR137" s="147">
        <v>4363</v>
      </c>
      <c r="CS137" s="147">
        <v>0</v>
      </c>
      <c r="CT137" s="147">
        <v>25</v>
      </c>
      <c r="CU137" s="147">
        <v>22</v>
      </c>
      <c r="CV137" s="147">
        <v>25</v>
      </c>
      <c r="CW137" s="147">
        <v>0</v>
      </c>
      <c r="CX137" s="147">
        <v>0</v>
      </c>
      <c r="CY137" s="147">
        <v>0</v>
      </c>
      <c r="CZ137" s="147">
        <v>0</v>
      </c>
      <c r="DA137" s="147">
        <v>0</v>
      </c>
      <c r="DB137" s="147">
        <v>0</v>
      </c>
      <c r="DC137" s="147">
        <v>21931</v>
      </c>
      <c r="DD137" s="147">
        <v>103486</v>
      </c>
      <c r="DE137" s="147">
        <v>4099</v>
      </c>
      <c r="DF137" s="147">
        <v>20254</v>
      </c>
      <c r="DG137" s="147">
        <v>63</v>
      </c>
      <c r="DH137" s="147">
        <v>363</v>
      </c>
      <c r="DI137" s="147">
        <v>493</v>
      </c>
      <c r="DJ137" s="147">
        <v>2011</v>
      </c>
      <c r="DK137" s="147">
        <v>31</v>
      </c>
      <c r="DL137" s="147">
        <v>181</v>
      </c>
      <c r="DM137" s="147">
        <v>2261</v>
      </c>
      <c r="DN137" s="147">
        <v>10034</v>
      </c>
      <c r="DO137" s="147">
        <v>28878</v>
      </c>
      <c r="DP137" s="147">
        <v>136329</v>
      </c>
      <c r="DQ137" s="147">
        <v>1324</v>
      </c>
      <c r="DR137" s="147">
        <v>5504</v>
      </c>
      <c r="DS137" s="147">
        <v>26931</v>
      </c>
      <c r="DT137" s="147">
        <v>127513</v>
      </c>
      <c r="DU137" s="147">
        <v>623</v>
      </c>
      <c r="DV137" s="147">
        <v>3312</v>
      </c>
      <c r="DW137" s="147">
        <v>28878</v>
      </c>
      <c r="DX137" s="147">
        <v>136329</v>
      </c>
      <c r="DY137" s="147">
        <v>8</v>
      </c>
      <c r="DZ137" s="147">
        <v>1803</v>
      </c>
      <c r="EA137" s="147">
        <v>10634</v>
      </c>
    </row>
    <row r="138" spans="1:131">
      <c r="A138" s="138">
        <v>4689</v>
      </c>
      <c r="B138" s="2">
        <v>2024</v>
      </c>
      <c r="C138" s="2" t="s">
        <v>705</v>
      </c>
      <c r="D138" s="2" t="s">
        <v>707</v>
      </c>
      <c r="E138" s="140">
        <v>4</v>
      </c>
      <c r="F138" s="141" t="s">
        <v>946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80</v>
      </c>
      <c r="O138" s="2">
        <v>0</v>
      </c>
      <c r="P138" s="2">
        <f t="shared" si="4"/>
        <v>80</v>
      </c>
      <c r="R138" s="147">
        <v>0</v>
      </c>
      <c r="S138" s="147">
        <v>0</v>
      </c>
      <c r="T138" s="147">
        <v>0</v>
      </c>
      <c r="U138" s="147">
        <v>0</v>
      </c>
      <c r="V138" s="147">
        <v>0</v>
      </c>
      <c r="W138" s="147">
        <v>0</v>
      </c>
      <c r="X138" s="147">
        <v>0</v>
      </c>
      <c r="Y138" s="147">
        <v>0</v>
      </c>
      <c r="Z138" s="147">
        <v>0</v>
      </c>
      <c r="AA138" s="147">
        <v>0</v>
      </c>
      <c r="AB138" s="147">
        <v>0</v>
      </c>
      <c r="AC138" s="147">
        <v>0</v>
      </c>
      <c r="AD138" s="147">
        <v>0</v>
      </c>
      <c r="AE138" s="147">
        <v>0</v>
      </c>
      <c r="AF138" s="147">
        <v>0</v>
      </c>
      <c r="AG138" s="147">
        <v>0</v>
      </c>
      <c r="AH138" s="147">
        <v>0</v>
      </c>
      <c r="AI138" s="147">
        <v>0</v>
      </c>
      <c r="AJ138" s="147">
        <v>0</v>
      </c>
      <c r="AK138" s="147">
        <v>0</v>
      </c>
      <c r="AL138" s="147">
        <v>0</v>
      </c>
      <c r="AM138" s="147">
        <v>0</v>
      </c>
      <c r="AN138" s="147">
        <v>0</v>
      </c>
      <c r="AO138" s="147">
        <v>0</v>
      </c>
      <c r="AP138" s="147">
        <v>0</v>
      </c>
      <c r="AQ138" s="147">
        <v>0</v>
      </c>
      <c r="AR138" s="147">
        <v>0</v>
      </c>
      <c r="AS138" s="147">
        <v>0</v>
      </c>
      <c r="AZ138" s="147">
        <v>0</v>
      </c>
      <c r="BA138" s="147">
        <v>0</v>
      </c>
      <c r="BB138" s="147">
        <v>0</v>
      </c>
      <c r="BC138" s="147">
        <v>0</v>
      </c>
      <c r="BD138" s="147">
        <v>0</v>
      </c>
      <c r="BE138" s="147">
        <v>0</v>
      </c>
      <c r="BF138" s="147">
        <v>0</v>
      </c>
      <c r="BG138" s="147">
        <v>0</v>
      </c>
      <c r="BH138" s="147">
        <v>0</v>
      </c>
      <c r="BI138" s="147">
        <v>0</v>
      </c>
      <c r="BJ138" s="147">
        <v>0</v>
      </c>
      <c r="BK138" s="147">
        <v>0</v>
      </c>
      <c r="BL138" s="147">
        <v>0</v>
      </c>
      <c r="BM138" s="147">
        <v>0</v>
      </c>
      <c r="BN138" s="147">
        <v>0</v>
      </c>
      <c r="BO138" s="147">
        <v>0</v>
      </c>
      <c r="BP138" s="147">
        <v>0</v>
      </c>
      <c r="BQ138" s="147">
        <v>0</v>
      </c>
      <c r="BR138" s="147">
        <v>0</v>
      </c>
      <c r="BS138" s="147">
        <v>0</v>
      </c>
      <c r="BT138" s="147">
        <v>0</v>
      </c>
      <c r="BU138" s="147">
        <v>0</v>
      </c>
      <c r="BV138" s="147">
        <v>0</v>
      </c>
      <c r="BW138" s="147">
        <v>0</v>
      </c>
      <c r="BX138" s="147">
        <v>0</v>
      </c>
      <c r="BY138" s="147">
        <v>0</v>
      </c>
      <c r="BZ138" s="147">
        <v>0</v>
      </c>
      <c r="CA138" s="147">
        <v>0</v>
      </c>
      <c r="CB138" s="147">
        <v>0</v>
      </c>
      <c r="CC138" s="147">
        <v>0</v>
      </c>
      <c r="CD138" s="147">
        <v>0</v>
      </c>
      <c r="CE138" s="147">
        <v>741</v>
      </c>
      <c r="CF138" s="147">
        <v>7556</v>
      </c>
      <c r="CG138" s="147">
        <v>0</v>
      </c>
      <c r="CH138" s="147">
        <v>30</v>
      </c>
      <c r="CI138" s="147">
        <v>30</v>
      </c>
      <c r="CJ138" s="147">
        <v>30</v>
      </c>
      <c r="CK138" s="147">
        <v>1992</v>
      </c>
      <c r="CL138" s="147">
        <v>13276</v>
      </c>
      <c r="CM138" s="147">
        <v>0</v>
      </c>
      <c r="CN138" s="147">
        <v>54</v>
      </c>
      <c r="CO138" s="147">
        <v>54</v>
      </c>
      <c r="CP138" s="147">
        <v>54</v>
      </c>
      <c r="CQ138" s="147">
        <v>0</v>
      </c>
      <c r="CR138" s="147">
        <v>0</v>
      </c>
      <c r="CS138" s="147">
        <v>0</v>
      </c>
      <c r="CT138" s="147">
        <v>0</v>
      </c>
      <c r="CU138" s="147">
        <v>0</v>
      </c>
      <c r="CV138" s="147">
        <v>0</v>
      </c>
      <c r="CW138" s="147">
        <v>0</v>
      </c>
      <c r="CX138" s="147">
        <v>0</v>
      </c>
      <c r="CY138" s="147">
        <v>0</v>
      </c>
      <c r="CZ138" s="147">
        <v>0</v>
      </c>
      <c r="DA138" s="147">
        <v>0</v>
      </c>
      <c r="DB138" s="147">
        <v>0</v>
      </c>
      <c r="DC138" s="147">
        <v>1940</v>
      </c>
      <c r="DD138" s="147">
        <v>14519</v>
      </c>
      <c r="DE138" s="147">
        <v>469</v>
      </c>
      <c r="DF138" s="147">
        <v>3666</v>
      </c>
      <c r="DG138" s="147">
        <v>2</v>
      </c>
      <c r="DH138" s="147">
        <v>5</v>
      </c>
      <c r="DI138" s="147">
        <v>40</v>
      </c>
      <c r="DJ138" s="147">
        <v>238</v>
      </c>
      <c r="DK138" s="147">
        <v>0</v>
      </c>
      <c r="DL138" s="147">
        <v>0</v>
      </c>
      <c r="DM138" s="147">
        <v>282</v>
      </c>
      <c r="DN138" s="147">
        <v>2404</v>
      </c>
      <c r="DO138" s="147">
        <v>2733</v>
      </c>
      <c r="DP138" s="147">
        <v>20832</v>
      </c>
      <c r="DQ138" s="147">
        <v>38</v>
      </c>
      <c r="DR138" s="147">
        <v>241</v>
      </c>
      <c r="DS138" s="147">
        <v>2413</v>
      </c>
      <c r="DT138" s="147">
        <v>18187</v>
      </c>
      <c r="DU138" s="147">
        <v>282</v>
      </c>
      <c r="DV138" s="147">
        <v>2404</v>
      </c>
      <c r="DW138" s="147">
        <v>2733</v>
      </c>
      <c r="DX138" s="147">
        <v>20832</v>
      </c>
      <c r="DY138" s="147">
        <v>0</v>
      </c>
      <c r="DZ138" s="147">
        <v>0</v>
      </c>
      <c r="EA138" s="147">
        <v>0</v>
      </c>
    </row>
    <row r="139" spans="1:131">
      <c r="A139" s="138">
        <v>4861</v>
      </c>
      <c r="B139" s="2">
        <v>2024</v>
      </c>
      <c r="C139" s="2" t="s">
        <v>708</v>
      </c>
      <c r="D139" s="2" t="s">
        <v>704</v>
      </c>
      <c r="E139" s="140">
        <v>4</v>
      </c>
      <c r="F139" s="141" t="s">
        <v>946</v>
      </c>
      <c r="G139" s="2">
        <v>110</v>
      </c>
      <c r="H139" s="2">
        <v>15</v>
      </c>
      <c r="I139" s="2">
        <v>6</v>
      </c>
      <c r="J139" s="2">
        <v>0</v>
      </c>
      <c r="K139" s="2">
        <v>0</v>
      </c>
      <c r="L139" s="2">
        <v>0</v>
      </c>
      <c r="M139" s="2">
        <v>25</v>
      </c>
      <c r="N139" s="2">
        <v>30</v>
      </c>
      <c r="O139" s="2">
        <v>0</v>
      </c>
      <c r="P139" s="2">
        <f t="shared" si="4"/>
        <v>186</v>
      </c>
      <c r="R139" s="147">
        <v>1656</v>
      </c>
      <c r="S139" s="147">
        <v>0</v>
      </c>
      <c r="T139" s="147">
        <v>138</v>
      </c>
      <c r="U139" s="147">
        <v>420</v>
      </c>
      <c r="V139" s="147">
        <v>440</v>
      </c>
      <c r="W139" s="147">
        <v>658</v>
      </c>
      <c r="X139" s="147">
        <v>7303</v>
      </c>
      <c r="Y139" s="147">
        <v>0</v>
      </c>
      <c r="Z139" s="147">
        <v>449</v>
      </c>
      <c r="AA139" s="147">
        <v>1813</v>
      </c>
      <c r="AB139" s="147">
        <v>1957</v>
      </c>
      <c r="AC139" s="147">
        <v>3084</v>
      </c>
      <c r="AD139" s="147">
        <v>59</v>
      </c>
      <c r="AE139" s="147">
        <v>34</v>
      </c>
      <c r="AF139" s="147">
        <v>1838</v>
      </c>
      <c r="AG139" s="147">
        <v>59</v>
      </c>
      <c r="AH139" s="147">
        <v>0</v>
      </c>
      <c r="AI139" s="147">
        <v>0</v>
      </c>
      <c r="AJ139" s="147">
        <v>0</v>
      </c>
      <c r="AK139" s="147">
        <v>0</v>
      </c>
      <c r="AL139" s="147">
        <v>0</v>
      </c>
      <c r="AM139" s="147">
        <v>0</v>
      </c>
      <c r="AN139" s="147">
        <v>0</v>
      </c>
      <c r="AO139" s="147">
        <v>0</v>
      </c>
      <c r="AP139" s="147">
        <v>0</v>
      </c>
      <c r="AQ139" s="147">
        <v>0</v>
      </c>
      <c r="AR139" s="147">
        <v>0</v>
      </c>
      <c r="AS139" s="147">
        <v>0</v>
      </c>
      <c r="AZ139" s="147">
        <v>536</v>
      </c>
      <c r="BA139" s="147">
        <v>141</v>
      </c>
      <c r="BB139" s="147">
        <v>536</v>
      </c>
      <c r="BC139" s="147">
        <v>1470</v>
      </c>
      <c r="BD139" s="147">
        <v>462</v>
      </c>
      <c r="BE139" s="147">
        <v>1932</v>
      </c>
      <c r="BF139" s="147">
        <v>11</v>
      </c>
      <c r="BG139" s="147">
        <v>14</v>
      </c>
      <c r="BH139" s="147">
        <v>11</v>
      </c>
      <c r="BI139" s="147">
        <v>14</v>
      </c>
      <c r="BJ139" s="147">
        <v>0</v>
      </c>
      <c r="BK139" s="147">
        <v>0</v>
      </c>
      <c r="BL139" s="147">
        <v>0</v>
      </c>
      <c r="BM139" s="147">
        <v>4</v>
      </c>
      <c r="BN139" s="147">
        <v>0</v>
      </c>
      <c r="BO139" s="147">
        <v>4</v>
      </c>
      <c r="BP139" s="147">
        <v>0</v>
      </c>
      <c r="BQ139" s="147">
        <v>0</v>
      </c>
      <c r="BR139" s="147">
        <v>0</v>
      </c>
      <c r="BS139" s="147">
        <v>0</v>
      </c>
      <c r="BT139" s="147">
        <v>0</v>
      </c>
      <c r="BU139" s="147">
        <v>0</v>
      </c>
      <c r="BV139" s="147">
        <v>0</v>
      </c>
      <c r="BW139" s="147">
        <v>0</v>
      </c>
      <c r="BX139" s="147">
        <v>0</v>
      </c>
      <c r="BY139" s="147">
        <v>303</v>
      </c>
      <c r="BZ139" s="147">
        <v>3928</v>
      </c>
      <c r="CA139" s="147">
        <v>0</v>
      </c>
      <c r="CB139" s="147">
        <v>21</v>
      </c>
      <c r="CC139" s="147">
        <v>17</v>
      </c>
      <c r="CD139" s="147">
        <v>21</v>
      </c>
      <c r="CE139" s="147">
        <v>0</v>
      </c>
      <c r="CF139" s="147">
        <v>0</v>
      </c>
      <c r="CG139" s="147">
        <v>0</v>
      </c>
      <c r="CH139" s="147">
        <v>0</v>
      </c>
      <c r="CI139" s="147">
        <v>0</v>
      </c>
      <c r="CJ139" s="147">
        <v>0</v>
      </c>
      <c r="CK139" s="147">
        <v>1121</v>
      </c>
      <c r="CL139" s="147">
        <v>4912</v>
      </c>
      <c r="CM139" s="147">
        <v>0</v>
      </c>
      <c r="CN139" s="147">
        <v>25</v>
      </c>
      <c r="CO139" s="147">
        <v>19</v>
      </c>
      <c r="CP139" s="147">
        <v>25</v>
      </c>
      <c r="CQ139" s="147">
        <v>0</v>
      </c>
      <c r="CR139" s="147">
        <v>0</v>
      </c>
      <c r="CS139" s="147">
        <v>0</v>
      </c>
      <c r="CT139" s="147">
        <v>0</v>
      </c>
      <c r="CU139" s="147">
        <v>0</v>
      </c>
      <c r="CV139" s="147">
        <v>0</v>
      </c>
      <c r="CW139" s="147">
        <v>0</v>
      </c>
      <c r="CX139" s="147">
        <v>0</v>
      </c>
      <c r="CY139" s="147">
        <v>0</v>
      </c>
      <c r="CZ139" s="147">
        <v>0</v>
      </c>
      <c r="DA139" s="147">
        <v>0</v>
      </c>
      <c r="DB139" s="147">
        <v>0</v>
      </c>
      <c r="DC139" s="147">
        <v>2696</v>
      </c>
      <c r="DD139" s="147">
        <v>13679</v>
      </c>
      <c r="DE139" s="147">
        <v>700</v>
      </c>
      <c r="DF139" s="147">
        <v>3246</v>
      </c>
      <c r="DG139" s="147">
        <v>5</v>
      </c>
      <c r="DH139" s="147">
        <v>20</v>
      </c>
      <c r="DI139" s="147">
        <v>19</v>
      </c>
      <c r="DJ139" s="147">
        <v>73</v>
      </c>
      <c r="DK139" s="147">
        <v>1</v>
      </c>
      <c r="DL139" s="147">
        <v>2</v>
      </c>
      <c r="DM139" s="147">
        <v>195</v>
      </c>
      <c r="DN139" s="147">
        <v>1055</v>
      </c>
      <c r="DO139" s="147">
        <v>3616</v>
      </c>
      <c r="DP139" s="147">
        <v>18075</v>
      </c>
      <c r="DQ139" s="147">
        <v>111</v>
      </c>
      <c r="DR139" s="147">
        <v>508</v>
      </c>
      <c r="DS139" s="147">
        <v>3493</v>
      </c>
      <c r="DT139" s="147">
        <v>17521</v>
      </c>
      <c r="DU139" s="147">
        <v>12</v>
      </c>
      <c r="DV139" s="147">
        <v>46</v>
      </c>
      <c r="DW139" s="147">
        <v>3616</v>
      </c>
      <c r="DX139" s="147">
        <v>18075</v>
      </c>
      <c r="DY139" s="147">
        <v>0</v>
      </c>
      <c r="DZ139" s="147">
        <v>0</v>
      </c>
      <c r="EA139" s="147">
        <v>1849</v>
      </c>
    </row>
    <row r="140" spans="1:131">
      <c r="A140" s="138">
        <v>5785</v>
      </c>
      <c r="B140" s="2">
        <v>2024</v>
      </c>
      <c r="C140" s="2" t="s">
        <v>710</v>
      </c>
      <c r="D140" s="2" t="s">
        <v>712</v>
      </c>
      <c r="E140" s="140">
        <v>4</v>
      </c>
      <c r="F140" s="141" t="s">
        <v>946</v>
      </c>
      <c r="G140" s="2">
        <v>16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f t="shared" si="4"/>
        <v>16</v>
      </c>
      <c r="R140" s="147">
        <v>142</v>
      </c>
      <c r="S140" s="147">
        <v>0</v>
      </c>
      <c r="T140" s="147">
        <v>3</v>
      </c>
      <c r="U140" s="147">
        <v>23</v>
      </c>
      <c r="V140" s="147">
        <v>33</v>
      </c>
      <c r="W140" s="147">
        <v>83</v>
      </c>
      <c r="X140" s="147">
        <v>600</v>
      </c>
      <c r="Y140" s="147">
        <v>0</v>
      </c>
      <c r="Z140" s="147">
        <v>10</v>
      </c>
      <c r="AA140" s="147">
        <v>124</v>
      </c>
      <c r="AB140" s="147">
        <v>139</v>
      </c>
      <c r="AC140" s="147">
        <v>327</v>
      </c>
      <c r="AD140" s="147">
        <v>16</v>
      </c>
      <c r="AE140" s="147">
        <v>10</v>
      </c>
      <c r="AF140" s="147">
        <v>212</v>
      </c>
      <c r="AG140" s="147">
        <v>16</v>
      </c>
      <c r="AH140" s="147">
        <v>0</v>
      </c>
      <c r="AI140" s="147">
        <v>0</v>
      </c>
      <c r="AJ140" s="147">
        <v>0</v>
      </c>
      <c r="AK140" s="147">
        <v>0</v>
      </c>
      <c r="AL140" s="147">
        <v>0</v>
      </c>
      <c r="AM140" s="147">
        <v>0</v>
      </c>
      <c r="AN140" s="147">
        <v>0</v>
      </c>
      <c r="AO140" s="147">
        <v>0</v>
      </c>
      <c r="AP140" s="147">
        <v>0</v>
      </c>
      <c r="AQ140" s="147">
        <v>0</v>
      </c>
      <c r="AR140" s="147">
        <v>0</v>
      </c>
      <c r="AS140" s="147">
        <v>0</v>
      </c>
      <c r="AZ140" s="147">
        <v>0</v>
      </c>
      <c r="BA140" s="147">
        <v>0</v>
      </c>
      <c r="BB140" s="147">
        <v>0</v>
      </c>
      <c r="BC140" s="147">
        <v>0</v>
      </c>
      <c r="BD140" s="147">
        <v>0</v>
      </c>
      <c r="BE140" s="147">
        <v>0</v>
      </c>
      <c r="BF140" s="147">
        <v>0</v>
      </c>
      <c r="BG140" s="147">
        <v>0</v>
      </c>
      <c r="BH140" s="147">
        <v>0</v>
      </c>
      <c r="BI140" s="147">
        <v>0</v>
      </c>
      <c r="BJ140" s="147">
        <v>0</v>
      </c>
      <c r="BK140" s="147">
        <v>0</v>
      </c>
      <c r="BL140" s="147">
        <v>0</v>
      </c>
      <c r="BM140" s="147">
        <v>0</v>
      </c>
      <c r="BN140" s="147">
        <v>0</v>
      </c>
      <c r="BO140" s="147">
        <v>0</v>
      </c>
      <c r="BP140" s="147">
        <v>0</v>
      </c>
      <c r="BQ140" s="147">
        <v>0</v>
      </c>
      <c r="BR140" s="147">
        <v>0</v>
      </c>
      <c r="BS140" s="147">
        <v>0</v>
      </c>
      <c r="BT140" s="147">
        <v>0</v>
      </c>
      <c r="BU140" s="147">
        <v>0</v>
      </c>
      <c r="BV140" s="147">
        <v>101</v>
      </c>
      <c r="BW140" s="147">
        <v>1045</v>
      </c>
      <c r="BX140" s="147">
        <v>10</v>
      </c>
      <c r="BY140" s="147">
        <v>0</v>
      </c>
      <c r="BZ140" s="147">
        <v>0</v>
      </c>
      <c r="CA140" s="147">
        <v>0</v>
      </c>
      <c r="CB140" s="147">
        <v>0</v>
      </c>
      <c r="CC140" s="147">
        <v>0</v>
      </c>
      <c r="CD140" s="147">
        <v>0</v>
      </c>
      <c r="CE140" s="147">
        <v>0</v>
      </c>
      <c r="CF140" s="147">
        <v>0</v>
      </c>
      <c r="CG140" s="147">
        <v>0</v>
      </c>
      <c r="CH140" s="147">
        <v>0</v>
      </c>
      <c r="CI140" s="147">
        <v>0</v>
      </c>
      <c r="CJ140" s="147">
        <v>0</v>
      </c>
      <c r="CK140" s="147">
        <v>0</v>
      </c>
      <c r="CL140" s="147">
        <v>0</v>
      </c>
      <c r="CM140" s="147">
        <v>0</v>
      </c>
      <c r="CN140" s="147">
        <v>0</v>
      </c>
      <c r="CO140" s="147">
        <v>0</v>
      </c>
      <c r="CP140" s="147">
        <v>0</v>
      </c>
      <c r="CQ140" s="147">
        <v>0</v>
      </c>
      <c r="CR140" s="147">
        <v>0</v>
      </c>
      <c r="CS140" s="147">
        <v>0</v>
      </c>
      <c r="CT140" s="147">
        <v>0</v>
      </c>
      <c r="CU140" s="147">
        <v>0</v>
      </c>
      <c r="CV140" s="147">
        <v>0</v>
      </c>
      <c r="CW140" s="147">
        <v>0</v>
      </c>
      <c r="CX140" s="147">
        <v>0</v>
      </c>
      <c r="CY140" s="147">
        <v>0</v>
      </c>
      <c r="CZ140" s="147">
        <v>0</v>
      </c>
      <c r="DA140" s="147">
        <v>0</v>
      </c>
      <c r="DB140" s="147">
        <v>0</v>
      </c>
      <c r="DC140" s="147">
        <v>234</v>
      </c>
      <c r="DD140" s="147">
        <v>1539</v>
      </c>
      <c r="DE140" s="147">
        <v>4</v>
      </c>
      <c r="DF140" s="147">
        <v>52</v>
      </c>
      <c r="DG140" s="147"/>
      <c r="DH140" s="147">
        <v>0</v>
      </c>
      <c r="DI140" s="147">
        <v>0</v>
      </c>
      <c r="DJ140" s="147">
        <v>0</v>
      </c>
      <c r="DK140" s="147">
        <v>0</v>
      </c>
      <c r="DL140" s="147">
        <v>0</v>
      </c>
      <c r="DM140" s="147">
        <v>5</v>
      </c>
      <c r="DN140" s="147">
        <v>54</v>
      </c>
      <c r="DO140" s="147">
        <v>243</v>
      </c>
      <c r="DP140" s="147">
        <v>1645</v>
      </c>
      <c r="DQ140" s="147">
        <v>3</v>
      </c>
      <c r="DR140" s="147">
        <v>43</v>
      </c>
      <c r="DS140" s="147">
        <v>238</v>
      </c>
      <c r="DT140" s="147">
        <v>1589</v>
      </c>
      <c r="DU140" s="147">
        <v>2</v>
      </c>
      <c r="DV140" s="147">
        <v>13</v>
      </c>
      <c r="DW140" s="147">
        <v>243</v>
      </c>
      <c r="DX140" s="147">
        <v>1645</v>
      </c>
      <c r="DY140" s="147">
        <v>0</v>
      </c>
      <c r="DZ140" s="147">
        <v>0</v>
      </c>
      <c r="EA140" s="147">
        <v>212</v>
      </c>
    </row>
    <row r="141" spans="1:131">
      <c r="A141" s="138">
        <v>2535</v>
      </c>
      <c r="B141" s="2">
        <v>2024</v>
      </c>
      <c r="C141" s="2" t="s">
        <v>713</v>
      </c>
      <c r="D141" s="2" t="s">
        <v>715</v>
      </c>
      <c r="E141" s="140">
        <v>4</v>
      </c>
      <c r="F141" s="141" t="s">
        <v>947</v>
      </c>
      <c r="G141" s="2">
        <v>131</v>
      </c>
      <c r="H141" s="2">
        <v>29</v>
      </c>
      <c r="I141" s="2">
        <v>5</v>
      </c>
      <c r="J141" s="2">
        <v>12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f t="shared" si="4"/>
        <v>177</v>
      </c>
      <c r="R141" s="147">
        <v>5579</v>
      </c>
      <c r="S141" s="147">
        <v>0</v>
      </c>
      <c r="T141" s="147">
        <v>563</v>
      </c>
      <c r="U141" s="147">
        <v>1452</v>
      </c>
      <c r="V141" s="147">
        <v>1388</v>
      </c>
      <c r="W141" s="147">
        <v>2176</v>
      </c>
      <c r="X141" s="147">
        <v>28314</v>
      </c>
      <c r="Y141" s="147">
        <v>0</v>
      </c>
      <c r="Z141" s="147">
        <v>2319</v>
      </c>
      <c r="AA141" s="147">
        <v>7273</v>
      </c>
      <c r="AB141" s="147">
        <v>7367</v>
      </c>
      <c r="AC141" s="147">
        <v>11355</v>
      </c>
      <c r="AD141" s="147">
        <v>121</v>
      </c>
      <c r="AE141" s="147">
        <v>100</v>
      </c>
      <c r="AF141" s="147">
        <v>3759</v>
      </c>
      <c r="AG141" s="147">
        <v>121</v>
      </c>
      <c r="AH141" s="147">
        <v>863</v>
      </c>
      <c r="AI141" s="147">
        <v>1740</v>
      </c>
      <c r="AJ141" s="147">
        <v>2</v>
      </c>
      <c r="AK141" s="147">
        <v>3</v>
      </c>
      <c r="AL141" s="147">
        <v>865</v>
      </c>
      <c r="AM141" s="147">
        <v>1743</v>
      </c>
      <c r="AN141" s="147">
        <v>30</v>
      </c>
      <c r="AO141" s="147">
        <v>12</v>
      </c>
      <c r="AP141" s="147">
        <v>11</v>
      </c>
      <c r="AQ141" s="147">
        <v>12</v>
      </c>
      <c r="AR141" s="147">
        <v>858</v>
      </c>
      <c r="AS141" s="147">
        <v>847</v>
      </c>
      <c r="AZ141" s="147">
        <v>1055</v>
      </c>
      <c r="BA141" s="147">
        <v>328</v>
      </c>
      <c r="BB141" s="147">
        <v>1055</v>
      </c>
      <c r="BC141" s="147">
        <v>2437</v>
      </c>
      <c r="BD141" s="147">
        <v>918</v>
      </c>
      <c r="BE141" s="147">
        <v>3355</v>
      </c>
      <c r="BF141" s="147">
        <v>58</v>
      </c>
      <c r="BG141" s="147">
        <v>14</v>
      </c>
      <c r="BH141" s="147">
        <v>14</v>
      </c>
      <c r="BI141" s="147">
        <v>14</v>
      </c>
      <c r="BJ141" s="147">
        <v>16</v>
      </c>
      <c r="BK141" s="147">
        <v>28</v>
      </c>
      <c r="BL141" s="147">
        <v>4</v>
      </c>
      <c r="BM141" s="147">
        <v>5</v>
      </c>
      <c r="BN141" s="147">
        <v>1</v>
      </c>
      <c r="BO141" s="147">
        <v>5</v>
      </c>
      <c r="BP141" s="147">
        <v>0</v>
      </c>
      <c r="BQ141" s="147">
        <v>0</v>
      </c>
      <c r="BR141" s="147">
        <v>0</v>
      </c>
      <c r="BS141" s="147">
        <v>0</v>
      </c>
      <c r="BT141" s="147">
        <v>0</v>
      </c>
      <c r="BU141" s="147">
        <v>0</v>
      </c>
      <c r="BV141" s="147">
        <v>0</v>
      </c>
      <c r="BW141" s="147">
        <v>0</v>
      </c>
      <c r="BX141" s="147">
        <v>0</v>
      </c>
      <c r="BY141" s="147">
        <v>0</v>
      </c>
      <c r="BZ141" s="147">
        <v>0</v>
      </c>
      <c r="CA141" s="147">
        <v>0</v>
      </c>
      <c r="CB141" s="147">
        <v>0</v>
      </c>
      <c r="CC141" s="147">
        <v>0</v>
      </c>
      <c r="CD141" s="147">
        <v>0</v>
      </c>
      <c r="CE141" s="147">
        <v>0</v>
      </c>
      <c r="CF141" s="147">
        <v>0</v>
      </c>
      <c r="CG141" s="147">
        <v>0</v>
      </c>
      <c r="CH141" s="147">
        <v>0</v>
      </c>
      <c r="CI141" s="147">
        <v>0</v>
      </c>
      <c r="CJ141" s="147">
        <v>0</v>
      </c>
      <c r="CK141" s="147">
        <v>0</v>
      </c>
      <c r="CL141" s="147">
        <v>0</v>
      </c>
      <c r="CM141" s="147">
        <v>0</v>
      </c>
      <c r="CN141" s="147">
        <v>0</v>
      </c>
      <c r="CO141" s="147">
        <v>0</v>
      </c>
      <c r="CP141" s="147">
        <v>0</v>
      </c>
      <c r="CQ141" s="147">
        <v>0</v>
      </c>
      <c r="CR141" s="147">
        <v>0</v>
      </c>
      <c r="CS141" s="147">
        <v>0</v>
      </c>
      <c r="CT141" s="147">
        <v>0</v>
      </c>
      <c r="CU141" s="147">
        <v>0</v>
      </c>
      <c r="CV141" s="147">
        <v>0</v>
      </c>
      <c r="CW141" s="147">
        <v>0</v>
      </c>
      <c r="CX141" s="147">
        <v>0</v>
      </c>
      <c r="CY141" s="147">
        <v>0</v>
      </c>
      <c r="CZ141" s="147">
        <v>0</v>
      </c>
      <c r="DA141" s="147">
        <v>0</v>
      </c>
      <c r="DB141" s="147">
        <v>0</v>
      </c>
      <c r="DC141" s="147">
        <v>6495</v>
      </c>
      <c r="DD141" s="147">
        <v>29160</v>
      </c>
      <c r="DE141" s="147">
        <v>586</v>
      </c>
      <c r="DF141" s="147">
        <v>2516</v>
      </c>
      <c r="DG141" s="147">
        <v>18</v>
      </c>
      <c r="DH141" s="147">
        <v>56</v>
      </c>
      <c r="DI141" s="147">
        <v>43</v>
      </c>
      <c r="DJ141" s="147">
        <v>199</v>
      </c>
      <c r="DK141" s="147">
        <v>4</v>
      </c>
      <c r="DL141" s="147">
        <v>31</v>
      </c>
      <c r="DM141" s="147">
        <v>369</v>
      </c>
      <c r="DN141" s="147">
        <v>1478</v>
      </c>
      <c r="DO141" s="147">
        <v>7515</v>
      </c>
      <c r="DP141" s="147">
        <v>33440</v>
      </c>
      <c r="DQ141" s="147">
        <v>314</v>
      </c>
      <c r="DR141" s="147">
        <v>1278</v>
      </c>
      <c r="DS141" s="147">
        <v>7172</v>
      </c>
      <c r="DT141" s="147">
        <v>32074</v>
      </c>
      <c r="DU141" s="147">
        <v>29</v>
      </c>
      <c r="DV141" s="147">
        <v>88</v>
      </c>
      <c r="DW141" s="147">
        <v>7515</v>
      </c>
      <c r="DX141" s="147">
        <v>33440</v>
      </c>
      <c r="DY141" s="147">
        <v>0</v>
      </c>
      <c r="DZ141" s="147">
        <v>0</v>
      </c>
      <c r="EA141" s="147">
        <v>3851</v>
      </c>
    </row>
    <row r="142" spans="1:131">
      <c r="A142" s="138">
        <v>5264</v>
      </c>
      <c r="B142" s="2">
        <v>2024</v>
      </c>
      <c r="C142" s="2" t="s">
        <v>716</v>
      </c>
      <c r="D142" s="2" t="s">
        <v>718</v>
      </c>
      <c r="E142" s="140">
        <v>4</v>
      </c>
      <c r="F142" s="141" t="s">
        <v>947</v>
      </c>
      <c r="G142" s="2">
        <v>33</v>
      </c>
      <c r="H142" s="2">
        <v>5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f t="shared" si="4"/>
        <v>38</v>
      </c>
      <c r="R142" s="147">
        <v>943</v>
      </c>
      <c r="S142" s="147">
        <v>0</v>
      </c>
      <c r="T142" s="147">
        <v>54</v>
      </c>
      <c r="U142" s="147">
        <v>184</v>
      </c>
      <c r="V142" s="147">
        <v>246</v>
      </c>
      <c r="W142" s="147">
        <v>459</v>
      </c>
      <c r="X142" s="147">
        <v>3787</v>
      </c>
      <c r="Y142" s="147">
        <v>0</v>
      </c>
      <c r="Z142" s="147">
        <v>153</v>
      </c>
      <c r="AA142" s="147">
        <v>760</v>
      </c>
      <c r="AB142" s="147">
        <v>906</v>
      </c>
      <c r="AC142" s="147">
        <v>1968</v>
      </c>
      <c r="AD142" s="147">
        <v>33</v>
      </c>
      <c r="AE142" s="147">
        <v>25</v>
      </c>
      <c r="AF142" s="147">
        <v>1397</v>
      </c>
      <c r="AG142" s="147">
        <v>33</v>
      </c>
      <c r="AH142" s="147">
        <v>0</v>
      </c>
      <c r="AI142" s="147">
        <v>0</v>
      </c>
      <c r="AJ142" s="147">
        <v>0</v>
      </c>
      <c r="AK142" s="147">
        <v>0</v>
      </c>
      <c r="AL142" s="147">
        <v>0</v>
      </c>
      <c r="AM142" s="147">
        <v>0</v>
      </c>
      <c r="AN142" s="147">
        <v>0</v>
      </c>
      <c r="AO142" s="147">
        <v>0</v>
      </c>
      <c r="AP142" s="147">
        <v>0</v>
      </c>
      <c r="AQ142" s="147">
        <v>0</v>
      </c>
      <c r="AR142" s="147">
        <v>0</v>
      </c>
      <c r="AS142" s="147">
        <v>0</v>
      </c>
      <c r="AZ142" s="147">
        <v>289</v>
      </c>
      <c r="BA142" s="147">
        <v>87</v>
      </c>
      <c r="BB142" s="147">
        <v>289</v>
      </c>
      <c r="BC142" s="147">
        <v>736</v>
      </c>
      <c r="BD142" s="147">
        <v>249</v>
      </c>
      <c r="BE142" s="147">
        <v>985</v>
      </c>
      <c r="BF142" s="147">
        <v>44</v>
      </c>
      <c r="BG142" s="147">
        <v>5</v>
      </c>
      <c r="BH142" s="147">
        <v>5</v>
      </c>
      <c r="BI142" s="147">
        <v>5</v>
      </c>
      <c r="BJ142" s="147">
        <v>0</v>
      </c>
      <c r="BK142" s="147">
        <v>0</v>
      </c>
      <c r="BL142" s="147">
        <v>0</v>
      </c>
      <c r="BM142" s="147">
        <v>0</v>
      </c>
      <c r="BN142" s="147">
        <v>0</v>
      </c>
      <c r="BO142" s="147">
        <v>0</v>
      </c>
      <c r="BP142" s="147">
        <v>0</v>
      </c>
      <c r="BQ142" s="147">
        <v>0</v>
      </c>
      <c r="BR142" s="147">
        <v>0</v>
      </c>
      <c r="BS142" s="147">
        <v>0</v>
      </c>
      <c r="BT142" s="147">
        <v>0</v>
      </c>
      <c r="BU142" s="147">
        <v>0</v>
      </c>
      <c r="BV142" s="147">
        <v>59</v>
      </c>
      <c r="BW142" s="147">
        <v>517</v>
      </c>
      <c r="BX142" s="147">
        <v>5</v>
      </c>
      <c r="BY142" s="147">
        <v>0</v>
      </c>
      <c r="BZ142" s="147">
        <v>0</v>
      </c>
      <c r="CA142" s="147">
        <v>0</v>
      </c>
      <c r="CB142" s="147">
        <v>0</v>
      </c>
      <c r="CC142" s="147">
        <v>0</v>
      </c>
      <c r="CD142" s="147">
        <v>0</v>
      </c>
      <c r="CE142" s="147">
        <v>0</v>
      </c>
      <c r="CF142" s="147">
        <v>0</v>
      </c>
      <c r="CG142" s="147">
        <v>0</v>
      </c>
      <c r="CH142" s="147">
        <v>0</v>
      </c>
      <c r="CI142" s="147">
        <v>0</v>
      </c>
      <c r="CJ142" s="147">
        <v>0</v>
      </c>
      <c r="CK142" s="147">
        <v>0</v>
      </c>
      <c r="CL142" s="147">
        <v>0</v>
      </c>
      <c r="CM142" s="147">
        <v>0</v>
      </c>
      <c r="CN142" s="147">
        <v>0</v>
      </c>
      <c r="CO142" s="147">
        <v>0</v>
      </c>
      <c r="CP142" s="147">
        <v>0</v>
      </c>
      <c r="CQ142" s="147">
        <v>0</v>
      </c>
      <c r="CR142" s="147">
        <v>0</v>
      </c>
      <c r="CS142" s="147">
        <v>0</v>
      </c>
      <c r="CT142" s="147">
        <v>0</v>
      </c>
      <c r="CU142" s="147">
        <v>0</v>
      </c>
      <c r="CV142" s="147">
        <v>0</v>
      </c>
      <c r="CW142" s="147">
        <v>0</v>
      </c>
      <c r="CX142" s="147">
        <v>0</v>
      </c>
      <c r="CY142" s="147">
        <v>0</v>
      </c>
      <c r="CZ142" s="147">
        <v>0</v>
      </c>
      <c r="DA142" s="147">
        <v>0</v>
      </c>
      <c r="DB142" s="147">
        <v>0</v>
      </c>
      <c r="DC142" s="147">
        <v>1238</v>
      </c>
      <c r="DD142" s="147">
        <v>5031</v>
      </c>
      <c r="DE142" s="147">
        <v>25</v>
      </c>
      <c r="DF142" s="147">
        <v>83</v>
      </c>
      <c r="DG142" s="147">
        <v>0</v>
      </c>
      <c r="DH142" s="147">
        <v>0</v>
      </c>
      <c r="DI142" s="147">
        <v>2</v>
      </c>
      <c r="DJ142" s="147">
        <v>30</v>
      </c>
      <c r="DK142" s="147">
        <v>0</v>
      </c>
      <c r="DL142" s="147">
        <v>0</v>
      </c>
      <c r="DM142" s="147">
        <v>26</v>
      </c>
      <c r="DN142" s="147">
        <v>145</v>
      </c>
      <c r="DO142" s="147">
        <v>1291</v>
      </c>
      <c r="DP142" s="147">
        <v>5289</v>
      </c>
      <c r="DQ142" s="147">
        <v>22</v>
      </c>
      <c r="DR142" s="147">
        <v>139</v>
      </c>
      <c r="DS142" s="147">
        <v>1268</v>
      </c>
      <c r="DT142" s="147">
        <v>5142</v>
      </c>
      <c r="DU142" s="147">
        <v>1</v>
      </c>
      <c r="DV142" s="147">
        <v>8</v>
      </c>
      <c r="DW142" s="147">
        <v>1291</v>
      </c>
      <c r="DX142" s="147">
        <v>5289</v>
      </c>
      <c r="DY142" s="147">
        <v>0</v>
      </c>
      <c r="DZ142" s="147">
        <v>0</v>
      </c>
      <c r="EA142" s="147">
        <v>1441</v>
      </c>
    </row>
    <row r="143" spans="1:131">
      <c r="A143" s="138">
        <v>6189</v>
      </c>
      <c r="B143" s="2">
        <v>2024</v>
      </c>
      <c r="C143" s="2" t="s">
        <v>719</v>
      </c>
      <c r="D143" s="2" t="s">
        <v>721</v>
      </c>
      <c r="E143" s="140">
        <v>4</v>
      </c>
      <c r="F143" s="141" t="s">
        <v>947</v>
      </c>
      <c r="G143" s="2">
        <v>114</v>
      </c>
      <c r="H143" s="2">
        <v>12</v>
      </c>
      <c r="I143" s="2">
        <v>11</v>
      </c>
      <c r="J143" s="2">
        <v>30</v>
      </c>
      <c r="K143" s="2">
        <v>0</v>
      </c>
      <c r="L143" s="2">
        <v>0</v>
      </c>
      <c r="M143" s="2">
        <v>15</v>
      </c>
      <c r="N143" s="2">
        <v>19</v>
      </c>
      <c r="O143" s="2">
        <v>0</v>
      </c>
      <c r="P143" s="2">
        <f t="shared" si="4"/>
        <v>201</v>
      </c>
      <c r="R143" s="147">
        <v>5652</v>
      </c>
      <c r="S143" s="147">
        <v>0</v>
      </c>
      <c r="T143" s="147">
        <v>755</v>
      </c>
      <c r="U143" s="147">
        <v>1499</v>
      </c>
      <c r="V143" s="147">
        <v>1292</v>
      </c>
      <c r="W143" s="147">
        <v>2106</v>
      </c>
      <c r="X143" s="147">
        <v>26785</v>
      </c>
      <c r="Y143" s="147">
        <v>0</v>
      </c>
      <c r="Z143" s="147">
        <v>3578</v>
      </c>
      <c r="AA143" s="147">
        <v>7104</v>
      </c>
      <c r="AB143" s="147">
        <v>6123</v>
      </c>
      <c r="AC143" s="147">
        <v>9980</v>
      </c>
      <c r="AD143" s="147">
        <v>113</v>
      </c>
      <c r="AE143" s="147">
        <v>86</v>
      </c>
      <c r="AF143" s="147">
        <v>3543</v>
      </c>
      <c r="AG143" s="147">
        <v>113</v>
      </c>
      <c r="AH143" s="147">
        <v>1871</v>
      </c>
      <c r="AI143" s="147">
        <v>9064</v>
      </c>
      <c r="AJ143" s="147">
        <v>66</v>
      </c>
      <c r="AK143" s="147">
        <v>115</v>
      </c>
      <c r="AL143" s="147">
        <v>1937</v>
      </c>
      <c r="AM143" s="147">
        <v>9179</v>
      </c>
      <c r="AN143" s="147">
        <v>70</v>
      </c>
      <c r="AO143" s="147">
        <v>30</v>
      </c>
      <c r="AP143" s="147">
        <v>9</v>
      </c>
      <c r="AQ143" s="147">
        <v>30</v>
      </c>
      <c r="AR143" s="147">
        <v>1311</v>
      </c>
      <c r="AS143" s="147">
        <v>1330</v>
      </c>
      <c r="AZ143" s="147">
        <v>287</v>
      </c>
      <c r="BA143" s="147">
        <v>369</v>
      </c>
      <c r="BB143" s="147">
        <v>287</v>
      </c>
      <c r="BC143" s="147">
        <v>433</v>
      </c>
      <c r="BD143" s="147">
        <v>927</v>
      </c>
      <c r="BE143" s="147">
        <v>1360</v>
      </c>
      <c r="BF143" s="147">
        <v>75</v>
      </c>
      <c r="BG143" s="147">
        <v>12</v>
      </c>
      <c r="BH143" s="147">
        <v>8</v>
      </c>
      <c r="BI143" s="147">
        <v>12</v>
      </c>
      <c r="BJ143" s="147">
        <v>80</v>
      </c>
      <c r="BK143" s="147">
        <v>379</v>
      </c>
      <c r="BL143" s="147">
        <v>93</v>
      </c>
      <c r="BM143" s="147">
        <v>11</v>
      </c>
      <c r="BN143" s="147">
        <v>2</v>
      </c>
      <c r="BO143" s="147">
        <v>11</v>
      </c>
      <c r="BP143" s="147">
        <v>0</v>
      </c>
      <c r="BQ143" s="147">
        <v>0</v>
      </c>
      <c r="BR143" s="147">
        <v>0</v>
      </c>
      <c r="BS143" s="147">
        <v>0</v>
      </c>
      <c r="BT143" s="147">
        <v>0</v>
      </c>
      <c r="BU143" s="147">
        <v>0</v>
      </c>
      <c r="BV143" s="147">
        <v>0</v>
      </c>
      <c r="BW143" s="147">
        <v>0</v>
      </c>
      <c r="BX143" s="147">
        <v>0</v>
      </c>
      <c r="BY143" s="147">
        <v>281</v>
      </c>
      <c r="BZ143" s="147">
        <v>1332</v>
      </c>
      <c r="CA143" s="147">
        <v>0</v>
      </c>
      <c r="CB143" s="147">
        <v>15</v>
      </c>
      <c r="CC143" s="147">
        <v>13</v>
      </c>
      <c r="CD143" s="147">
        <v>15</v>
      </c>
      <c r="CE143" s="147">
        <v>0</v>
      </c>
      <c r="CF143" s="147">
        <v>0</v>
      </c>
      <c r="CG143" s="147">
        <v>0</v>
      </c>
      <c r="CH143" s="147">
        <v>0</v>
      </c>
      <c r="CI143" s="147">
        <v>0</v>
      </c>
      <c r="CJ143" s="147">
        <v>0</v>
      </c>
      <c r="CK143" s="147">
        <v>634</v>
      </c>
      <c r="CL143" s="147">
        <v>3004</v>
      </c>
      <c r="CM143" s="147">
        <v>0</v>
      </c>
      <c r="CN143" s="147">
        <v>19</v>
      </c>
      <c r="CO143" s="147">
        <v>13</v>
      </c>
      <c r="CP143" s="147">
        <v>19</v>
      </c>
      <c r="CQ143" s="147">
        <v>0</v>
      </c>
      <c r="CR143" s="147">
        <v>0</v>
      </c>
      <c r="CS143" s="147">
        <v>0</v>
      </c>
      <c r="CT143" s="147">
        <v>0</v>
      </c>
      <c r="CU143" s="147">
        <v>0</v>
      </c>
      <c r="CV143" s="147">
        <v>0</v>
      </c>
      <c r="CW143" s="147">
        <v>0</v>
      </c>
      <c r="CX143" s="147">
        <v>0</v>
      </c>
      <c r="CY143" s="147">
        <v>0</v>
      </c>
      <c r="CZ143" s="147">
        <v>0</v>
      </c>
      <c r="DA143" s="147">
        <v>0</v>
      </c>
      <c r="DB143" s="147">
        <v>0</v>
      </c>
      <c r="DC143" s="147">
        <v>7203</v>
      </c>
      <c r="DD143" s="147">
        <v>34135</v>
      </c>
      <c r="DE143" s="147">
        <v>1034</v>
      </c>
      <c r="DF143" s="147">
        <v>4900</v>
      </c>
      <c r="DG143" s="147">
        <v>26</v>
      </c>
      <c r="DH143" s="147">
        <v>123</v>
      </c>
      <c r="DI143" s="147">
        <v>180</v>
      </c>
      <c r="DJ143" s="147">
        <v>853</v>
      </c>
      <c r="DK143" s="147">
        <v>10</v>
      </c>
      <c r="DL143" s="147">
        <v>47</v>
      </c>
      <c r="DM143" s="147">
        <v>418</v>
      </c>
      <c r="DN143" s="147">
        <v>1981</v>
      </c>
      <c r="DO143" s="147">
        <v>8871</v>
      </c>
      <c r="DP143" s="147">
        <v>42039</v>
      </c>
      <c r="DQ143" s="147">
        <v>363</v>
      </c>
      <c r="DR143" s="147">
        <v>1720</v>
      </c>
      <c r="DS143" s="147">
        <v>8377</v>
      </c>
      <c r="DT143" s="147">
        <v>39698</v>
      </c>
      <c r="DU143" s="147">
        <v>131</v>
      </c>
      <c r="DV143" s="147">
        <v>621</v>
      </c>
      <c r="DW143" s="147">
        <v>8871</v>
      </c>
      <c r="DX143" s="147">
        <v>42039</v>
      </c>
      <c r="DY143" s="147">
        <v>0</v>
      </c>
      <c r="DZ143" s="147">
        <v>0</v>
      </c>
      <c r="EA143" s="147">
        <v>3781</v>
      </c>
    </row>
    <row r="144" spans="1:131">
      <c r="A144" s="138">
        <v>1107</v>
      </c>
      <c r="B144" s="2">
        <v>2024</v>
      </c>
      <c r="C144" s="2" t="s">
        <v>722</v>
      </c>
      <c r="D144" s="2" t="s">
        <v>724</v>
      </c>
      <c r="E144" s="140">
        <v>4</v>
      </c>
      <c r="F144" s="141" t="s">
        <v>948</v>
      </c>
      <c r="G144" s="2">
        <v>19</v>
      </c>
      <c r="H144" s="2">
        <v>6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f t="shared" si="4"/>
        <v>25</v>
      </c>
      <c r="R144" s="147">
        <v>170</v>
      </c>
      <c r="S144" s="147">
        <v>0</v>
      </c>
      <c r="T144" s="147">
        <v>10</v>
      </c>
      <c r="U144" s="147">
        <v>25</v>
      </c>
      <c r="V144" s="147">
        <v>41</v>
      </c>
      <c r="W144" s="147">
        <v>94</v>
      </c>
      <c r="X144" s="147">
        <v>380</v>
      </c>
      <c r="Y144" s="147">
        <v>0</v>
      </c>
      <c r="Z144" s="147">
        <v>15</v>
      </c>
      <c r="AA144" s="147">
        <v>40</v>
      </c>
      <c r="AB144" s="147">
        <v>97</v>
      </c>
      <c r="AC144" s="147">
        <v>228</v>
      </c>
      <c r="AD144" s="147">
        <v>19</v>
      </c>
      <c r="AE144" s="147">
        <v>0</v>
      </c>
      <c r="AF144" s="147">
        <v>541.30999999999995</v>
      </c>
      <c r="AG144" s="147">
        <v>19</v>
      </c>
      <c r="AH144" s="147">
        <v>0</v>
      </c>
      <c r="AI144" s="147">
        <v>0</v>
      </c>
      <c r="AJ144" s="147">
        <v>0</v>
      </c>
      <c r="AK144" s="147">
        <v>0</v>
      </c>
      <c r="AL144" s="147">
        <v>0</v>
      </c>
      <c r="AM144" s="147">
        <v>0</v>
      </c>
      <c r="AN144" s="147">
        <v>0</v>
      </c>
      <c r="AO144" s="147">
        <v>0</v>
      </c>
      <c r="AP144" s="147">
        <v>0</v>
      </c>
      <c r="AQ144" s="147">
        <v>0</v>
      </c>
      <c r="AR144" s="147">
        <v>0</v>
      </c>
      <c r="AS144" s="147">
        <v>0</v>
      </c>
      <c r="AZ144" s="147">
        <v>6</v>
      </c>
      <c r="BA144" s="147">
        <v>3</v>
      </c>
      <c r="BB144" s="147">
        <v>6</v>
      </c>
      <c r="BC144" s="147">
        <v>7</v>
      </c>
      <c r="BD144" s="147">
        <v>3</v>
      </c>
      <c r="BE144" s="147">
        <v>10</v>
      </c>
      <c r="BF144" s="147">
        <v>0.33</v>
      </c>
      <c r="BG144" s="147">
        <v>6</v>
      </c>
      <c r="BH144" s="147">
        <v>2</v>
      </c>
      <c r="BI144" s="147">
        <v>6</v>
      </c>
      <c r="BJ144" s="147">
        <v>0</v>
      </c>
      <c r="BK144" s="147">
        <v>0</v>
      </c>
      <c r="BL144" s="147">
        <v>0</v>
      </c>
      <c r="BM144" s="147">
        <v>0</v>
      </c>
      <c r="BN144" s="147">
        <v>0</v>
      </c>
      <c r="BO144" s="147">
        <v>0</v>
      </c>
      <c r="BP144" s="147">
        <v>0</v>
      </c>
      <c r="BQ144" s="147">
        <v>0</v>
      </c>
      <c r="BR144" s="147">
        <v>0</v>
      </c>
      <c r="BS144" s="147">
        <v>0</v>
      </c>
      <c r="BT144" s="147">
        <v>0</v>
      </c>
      <c r="BU144" s="147">
        <v>0</v>
      </c>
      <c r="BV144" s="147">
        <v>24</v>
      </c>
      <c r="BW144" s="147">
        <v>298</v>
      </c>
      <c r="BX144" s="147">
        <v>7</v>
      </c>
      <c r="BY144" s="147">
        <v>0</v>
      </c>
      <c r="BZ144" s="147">
        <v>0</v>
      </c>
      <c r="CA144" s="147">
        <v>0</v>
      </c>
      <c r="CB144" s="147">
        <v>0</v>
      </c>
      <c r="CC144" s="147">
        <v>0</v>
      </c>
      <c r="CD144" s="147">
        <v>0</v>
      </c>
      <c r="CE144" s="147">
        <v>0</v>
      </c>
      <c r="CF144" s="147">
        <v>0</v>
      </c>
      <c r="CG144" s="147">
        <v>0</v>
      </c>
      <c r="CH144" s="147">
        <v>0</v>
      </c>
      <c r="CI144" s="147">
        <v>0</v>
      </c>
      <c r="CJ144" s="147">
        <v>0</v>
      </c>
      <c r="CK144" s="147">
        <v>0</v>
      </c>
      <c r="CL144" s="147">
        <v>0</v>
      </c>
      <c r="CM144" s="147">
        <v>0</v>
      </c>
      <c r="CN144" s="147">
        <v>0</v>
      </c>
      <c r="CO144" s="147">
        <v>0</v>
      </c>
      <c r="CP144" s="147">
        <v>0</v>
      </c>
      <c r="CQ144" s="147">
        <v>0</v>
      </c>
      <c r="CR144" s="147">
        <v>0</v>
      </c>
      <c r="CS144" s="147">
        <v>0</v>
      </c>
      <c r="CT144" s="147">
        <v>0</v>
      </c>
      <c r="CU144" s="147">
        <v>0</v>
      </c>
      <c r="CV144" s="147">
        <v>0</v>
      </c>
      <c r="CW144" s="147">
        <v>0</v>
      </c>
      <c r="CX144" s="147">
        <v>0</v>
      </c>
      <c r="CY144" s="147">
        <v>0</v>
      </c>
      <c r="CZ144" s="147">
        <v>0</v>
      </c>
      <c r="DA144" s="147">
        <v>0</v>
      </c>
      <c r="DB144" s="147">
        <v>0</v>
      </c>
      <c r="DC144" s="147">
        <v>186</v>
      </c>
      <c r="DD144" s="147">
        <v>658</v>
      </c>
      <c r="DE144" s="147">
        <v>4</v>
      </c>
      <c r="DF144" s="147">
        <v>5</v>
      </c>
      <c r="DG144" s="147">
        <v>0</v>
      </c>
      <c r="DH144" s="147">
        <v>0</v>
      </c>
      <c r="DI144" s="147">
        <v>0</v>
      </c>
      <c r="DJ144" s="147">
        <v>0</v>
      </c>
      <c r="DK144" s="147">
        <v>1</v>
      </c>
      <c r="DL144" s="147">
        <v>2</v>
      </c>
      <c r="DM144" s="147">
        <v>9</v>
      </c>
      <c r="DN144" s="147">
        <v>23</v>
      </c>
      <c r="DO144" s="147">
        <v>200</v>
      </c>
      <c r="DP144" s="147">
        <v>688</v>
      </c>
      <c r="DQ144" s="147">
        <v>4</v>
      </c>
      <c r="DR144" s="147">
        <v>6</v>
      </c>
      <c r="DS144" s="147">
        <v>187</v>
      </c>
      <c r="DT144" s="147">
        <v>657</v>
      </c>
      <c r="DU144" s="147">
        <v>9</v>
      </c>
      <c r="DV144" s="147">
        <v>25</v>
      </c>
      <c r="DW144" s="147">
        <v>200</v>
      </c>
      <c r="DX144" s="147">
        <v>688</v>
      </c>
      <c r="DY144" s="147">
        <v>0</v>
      </c>
      <c r="DZ144" s="147">
        <v>0</v>
      </c>
      <c r="EA144" s="147">
        <v>541.64</v>
      </c>
    </row>
    <row r="145" spans="1:131">
      <c r="A145" s="138">
        <v>4200</v>
      </c>
      <c r="B145" s="2">
        <v>2024</v>
      </c>
      <c r="C145" s="2" t="s">
        <v>725</v>
      </c>
      <c r="D145" s="2" t="s">
        <v>727</v>
      </c>
      <c r="E145" s="140">
        <v>4</v>
      </c>
      <c r="F145" s="141" t="s">
        <v>948</v>
      </c>
      <c r="G145" s="2">
        <v>24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f t="shared" si="4"/>
        <v>24</v>
      </c>
      <c r="R145" s="147">
        <v>479</v>
      </c>
      <c r="S145" s="147">
        <v>0</v>
      </c>
      <c r="T145" s="147">
        <v>25</v>
      </c>
      <c r="U145" s="147">
        <v>95</v>
      </c>
      <c r="V145" s="147">
        <v>92</v>
      </c>
      <c r="W145" s="147">
        <v>267</v>
      </c>
      <c r="X145" s="147">
        <v>1774</v>
      </c>
      <c r="Y145" s="147">
        <v>0</v>
      </c>
      <c r="Z145" s="147">
        <v>49</v>
      </c>
      <c r="AA145" s="147">
        <v>292</v>
      </c>
      <c r="AB145" s="147">
        <v>320</v>
      </c>
      <c r="AC145" s="147">
        <v>1113</v>
      </c>
      <c r="AD145" s="147">
        <v>15</v>
      </c>
      <c r="AE145" s="147">
        <v>15</v>
      </c>
      <c r="AF145" s="147">
        <v>491</v>
      </c>
      <c r="AG145" s="147">
        <v>15</v>
      </c>
      <c r="AH145" s="147">
        <v>0</v>
      </c>
      <c r="AI145" s="147">
        <v>0</v>
      </c>
      <c r="AJ145" s="147">
        <v>0</v>
      </c>
      <c r="AK145" s="147">
        <v>0</v>
      </c>
      <c r="AL145" s="147">
        <v>0</v>
      </c>
      <c r="AM145" s="147">
        <v>0</v>
      </c>
      <c r="AN145" s="147">
        <v>0</v>
      </c>
      <c r="AO145" s="147">
        <v>0</v>
      </c>
      <c r="AP145" s="147">
        <v>0</v>
      </c>
      <c r="AQ145" s="147">
        <v>0</v>
      </c>
      <c r="AR145" s="147">
        <v>0</v>
      </c>
      <c r="AS145" s="147">
        <v>0</v>
      </c>
      <c r="AZ145" s="147">
        <v>0</v>
      </c>
      <c r="BA145" s="147">
        <v>0</v>
      </c>
      <c r="BB145" s="147">
        <v>0</v>
      </c>
      <c r="BC145" s="147">
        <v>0</v>
      </c>
      <c r="BD145" s="147">
        <v>0</v>
      </c>
      <c r="BE145" s="147">
        <v>0</v>
      </c>
      <c r="BF145" s="147">
        <v>0</v>
      </c>
      <c r="BG145" s="147">
        <v>0</v>
      </c>
      <c r="BH145" s="147">
        <v>0</v>
      </c>
      <c r="BI145" s="147">
        <v>0</v>
      </c>
      <c r="BJ145" s="147">
        <v>0</v>
      </c>
      <c r="BK145" s="147">
        <v>0</v>
      </c>
      <c r="BL145" s="147">
        <v>0</v>
      </c>
      <c r="BM145" s="147">
        <v>0</v>
      </c>
      <c r="BN145" s="147">
        <v>0</v>
      </c>
      <c r="BO145" s="147">
        <v>0</v>
      </c>
      <c r="BP145" s="147">
        <v>0</v>
      </c>
      <c r="BQ145" s="147">
        <v>0</v>
      </c>
      <c r="BR145" s="147">
        <v>0</v>
      </c>
      <c r="BS145" s="147">
        <v>0</v>
      </c>
      <c r="BT145" s="147">
        <v>0</v>
      </c>
      <c r="BU145" s="147">
        <v>0</v>
      </c>
      <c r="BV145" s="147">
        <v>77</v>
      </c>
      <c r="BW145" s="147">
        <v>767</v>
      </c>
      <c r="BX145" s="147">
        <v>7</v>
      </c>
      <c r="BY145" s="147">
        <v>0</v>
      </c>
      <c r="BZ145" s="147">
        <v>0</v>
      </c>
      <c r="CA145" s="147">
        <v>0</v>
      </c>
      <c r="CB145" s="147">
        <v>0</v>
      </c>
      <c r="CC145" s="147">
        <v>0</v>
      </c>
      <c r="CD145" s="147">
        <v>0</v>
      </c>
      <c r="CE145" s="147">
        <v>0</v>
      </c>
      <c r="CF145" s="147">
        <v>0</v>
      </c>
      <c r="CG145" s="147">
        <v>0</v>
      </c>
      <c r="CH145" s="147">
        <v>0</v>
      </c>
      <c r="CI145" s="147">
        <v>0</v>
      </c>
      <c r="CJ145" s="147">
        <v>0</v>
      </c>
      <c r="CK145" s="147">
        <v>0</v>
      </c>
      <c r="CL145" s="147">
        <v>0</v>
      </c>
      <c r="CM145" s="147">
        <v>0</v>
      </c>
      <c r="CN145" s="147">
        <v>0</v>
      </c>
      <c r="CO145" s="147">
        <v>0</v>
      </c>
      <c r="CP145" s="147">
        <v>0</v>
      </c>
      <c r="CQ145" s="147">
        <v>0</v>
      </c>
      <c r="CR145" s="147">
        <v>0</v>
      </c>
      <c r="CS145" s="147">
        <v>0</v>
      </c>
      <c r="CT145" s="147">
        <v>0</v>
      </c>
      <c r="CU145" s="147">
        <v>0</v>
      </c>
      <c r="CV145" s="147">
        <v>0</v>
      </c>
      <c r="CW145" s="147">
        <v>0</v>
      </c>
      <c r="CX145" s="147">
        <v>0</v>
      </c>
      <c r="CY145" s="147">
        <v>0</v>
      </c>
      <c r="CZ145" s="147">
        <v>0</v>
      </c>
      <c r="DA145" s="147">
        <v>0</v>
      </c>
      <c r="DB145" s="147">
        <v>0</v>
      </c>
      <c r="DC145" s="147">
        <v>533</v>
      </c>
      <c r="DD145" s="147">
        <v>2374</v>
      </c>
      <c r="DE145" s="147">
        <v>3</v>
      </c>
      <c r="DF145" s="147">
        <v>43</v>
      </c>
      <c r="DG145" s="147">
        <v>0</v>
      </c>
      <c r="DH145" s="147">
        <v>0</v>
      </c>
      <c r="DI145" s="147">
        <v>1</v>
      </c>
      <c r="DJ145" s="147">
        <v>4</v>
      </c>
      <c r="DK145" s="147">
        <v>0</v>
      </c>
      <c r="DL145" s="147">
        <v>0</v>
      </c>
      <c r="DM145" s="147">
        <v>19</v>
      </c>
      <c r="DN145" s="147">
        <v>120</v>
      </c>
      <c r="DO145" s="147">
        <v>556</v>
      </c>
      <c r="DP145" s="147">
        <v>2541</v>
      </c>
      <c r="DQ145" s="147">
        <v>13</v>
      </c>
      <c r="DR145" s="147">
        <v>95</v>
      </c>
      <c r="DS145" s="147">
        <v>537</v>
      </c>
      <c r="DT145" s="147">
        <v>2401</v>
      </c>
      <c r="DU145" s="147">
        <v>6</v>
      </c>
      <c r="DV145" s="147">
        <v>45</v>
      </c>
      <c r="DW145" s="147">
        <v>556</v>
      </c>
      <c r="DX145" s="147">
        <v>2541</v>
      </c>
      <c r="DY145" s="147">
        <v>0</v>
      </c>
      <c r="DZ145" s="147">
        <v>0</v>
      </c>
      <c r="EA145" s="147">
        <v>491</v>
      </c>
    </row>
    <row r="146" spans="1:131">
      <c r="A146" s="138">
        <v>4853</v>
      </c>
      <c r="B146" s="2">
        <v>2024</v>
      </c>
      <c r="C146" s="2" t="s">
        <v>728</v>
      </c>
      <c r="D146" s="2" t="s">
        <v>730</v>
      </c>
      <c r="E146" s="140">
        <v>4</v>
      </c>
      <c r="F146" s="141" t="s">
        <v>948</v>
      </c>
      <c r="G146" s="2">
        <v>134</v>
      </c>
      <c r="H146" s="2">
        <v>14</v>
      </c>
      <c r="I146" s="2">
        <v>9</v>
      </c>
      <c r="J146" s="2">
        <v>17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f t="shared" si="4"/>
        <v>174</v>
      </c>
      <c r="R146" s="147">
        <v>1812</v>
      </c>
      <c r="S146" s="147">
        <v>0</v>
      </c>
      <c r="T146" s="147">
        <v>151</v>
      </c>
      <c r="U146" s="147">
        <v>397</v>
      </c>
      <c r="V146" s="147">
        <v>454</v>
      </c>
      <c r="W146" s="147">
        <v>810</v>
      </c>
      <c r="X146" s="147">
        <v>7486</v>
      </c>
      <c r="Y146" s="147">
        <v>0</v>
      </c>
      <c r="Z146" s="147">
        <v>515</v>
      </c>
      <c r="AA146" s="147">
        <v>1506</v>
      </c>
      <c r="AB146" s="147">
        <v>1998</v>
      </c>
      <c r="AC146" s="147">
        <v>3467</v>
      </c>
      <c r="AD146" s="147">
        <v>66</v>
      </c>
      <c r="AE146" s="147">
        <v>31</v>
      </c>
      <c r="AF146" s="147">
        <v>2775</v>
      </c>
      <c r="AG146" s="147">
        <v>66</v>
      </c>
      <c r="AH146" s="147">
        <v>262</v>
      </c>
      <c r="AI146" s="147">
        <v>553</v>
      </c>
      <c r="AJ146" s="147">
        <v>0</v>
      </c>
      <c r="AK146" s="147">
        <v>0</v>
      </c>
      <c r="AL146" s="147">
        <v>262</v>
      </c>
      <c r="AM146" s="147">
        <v>553</v>
      </c>
      <c r="AN146" s="147">
        <v>14</v>
      </c>
      <c r="AO146" s="147">
        <v>17</v>
      </c>
      <c r="AP146" s="147">
        <v>6</v>
      </c>
      <c r="AQ146" s="147">
        <v>17</v>
      </c>
      <c r="AR146" s="147">
        <v>258</v>
      </c>
      <c r="AS146" s="147">
        <v>251</v>
      </c>
      <c r="AZ146" s="147">
        <v>526</v>
      </c>
      <c r="BA146" s="147">
        <v>72</v>
      </c>
      <c r="BB146" s="147">
        <v>526</v>
      </c>
      <c r="BC146" s="147">
        <v>843</v>
      </c>
      <c r="BD146" s="147">
        <v>191</v>
      </c>
      <c r="BE146" s="147">
        <v>1034</v>
      </c>
      <c r="BF146" s="147">
        <v>256</v>
      </c>
      <c r="BG146" s="147">
        <v>12</v>
      </c>
      <c r="BH146" s="147">
        <v>11</v>
      </c>
      <c r="BI146" s="147">
        <v>12</v>
      </c>
      <c r="BJ146" s="147">
        <v>0</v>
      </c>
      <c r="BK146" s="147">
        <v>0</v>
      </c>
      <c r="BL146" s="147">
        <v>0</v>
      </c>
      <c r="BM146" s="147">
        <v>4</v>
      </c>
      <c r="BN146" s="147">
        <v>0</v>
      </c>
      <c r="BO146" s="147">
        <v>4</v>
      </c>
      <c r="BP146" s="147">
        <v>0</v>
      </c>
      <c r="BQ146" s="147">
        <v>0</v>
      </c>
      <c r="BR146" s="147">
        <v>0</v>
      </c>
      <c r="BS146" s="147">
        <v>0</v>
      </c>
      <c r="BT146" s="147">
        <v>0</v>
      </c>
      <c r="BU146" s="147">
        <v>0</v>
      </c>
      <c r="BV146" s="147">
        <v>0</v>
      </c>
      <c r="BW146" s="147">
        <v>0</v>
      </c>
      <c r="BX146" s="147">
        <v>0</v>
      </c>
      <c r="BY146" s="147">
        <v>0</v>
      </c>
      <c r="BZ146" s="147">
        <v>0</v>
      </c>
      <c r="CA146" s="147">
        <v>0</v>
      </c>
      <c r="CB146" s="147">
        <v>0</v>
      </c>
      <c r="CC146" s="147">
        <v>0</v>
      </c>
      <c r="CD146" s="147">
        <v>0</v>
      </c>
      <c r="CE146" s="147">
        <v>0</v>
      </c>
      <c r="CF146" s="147">
        <v>0</v>
      </c>
      <c r="CG146" s="147">
        <v>0</v>
      </c>
      <c r="CH146" s="147">
        <v>0</v>
      </c>
      <c r="CI146" s="147">
        <v>0</v>
      </c>
      <c r="CJ146" s="147">
        <v>0</v>
      </c>
      <c r="CK146" s="147">
        <v>0</v>
      </c>
      <c r="CL146" s="147">
        <v>0</v>
      </c>
      <c r="CM146" s="147">
        <v>0</v>
      </c>
      <c r="CN146" s="147">
        <v>0</v>
      </c>
      <c r="CO146" s="147">
        <v>0</v>
      </c>
      <c r="CP146" s="147">
        <v>0</v>
      </c>
      <c r="CQ146" s="147">
        <v>0</v>
      </c>
      <c r="CR146" s="147">
        <v>0</v>
      </c>
      <c r="CS146" s="147">
        <v>0</v>
      </c>
      <c r="CT146" s="147">
        <v>0</v>
      </c>
      <c r="CU146" s="147">
        <v>0</v>
      </c>
      <c r="CV146" s="147">
        <v>0</v>
      </c>
      <c r="CW146" s="147">
        <v>0</v>
      </c>
      <c r="CX146" s="147">
        <v>0</v>
      </c>
      <c r="CY146" s="147">
        <v>0</v>
      </c>
      <c r="CZ146" s="147">
        <v>0</v>
      </c>
      <c r="DA146" s="147">
        <v>0</v>
      </c>
      <c r="DB146" s="147">
        <v>0</v>
      </c>
      <c r="DC146" s="147">
        <v>2106</v>
      </c>
      <c r="DD146" s="147">
        <v>7540</v>
      </c>
      <c r="DE146" s="147">
        <v>404</v>
      </c>
      <c r="DF146" s="147">
        <v>1301</v>
      </c>
      <c r="DG146" s="147">
        <v>4</v>
      </c>
      <c r="DH146" s="147">
        <v>8</v>
      </c>
      <c r="DI146" s="147">
        <v>2</v>
      </c>
      <c r="DJ146" s="147">
        <v>4</v>
      </c>
      <c r="DK146" s="147">
        <v>3</v>
      </c>
      <c r="DL146" s="147">
        <v>7</v>
      </c>
      <c r="DM146" s="147">
        <v>81</v>
      </c>
      <c r="DN146" s="147">
        <v>213</v>
      </c>
      <c r="DO146" s="147">
        <v>2600</v>
      </c>
      <c r="DP146" s="147">
        <v>9073</v>
      </c>
      <c r="DQ146" s="147">
        <v>86</v>
      </c>
      <c r="DR146" s="147">
        <v>240</v>
      </c>
      <c r="DS146" s="147">
        <v>2511</v>
      </c>
      <c r="DT146" s="147">
        <v>8826</v>
      </c>
      <c r="DU146" s="147">
        <v>3</v>
      </c>
      <c r="DV146" s="147">
        <v>7</v>
      </c>
      <c r="DW146" s="147">
        <v>2600</v>
      </c>
      <c r="DX146" s="147">
        <v>9073</v>
      </c>
      <c r="DY146" s="147">
        <v>0</v>
      </c>
      <c r="DZ146" s="147">
        <v>0</v>
      </c>
      <c r="EA146" s="147">
        <v>3045</v>
      </c>
    </row>
    <row r="147" spans="1:131">
      <c r="A147" s="138">
        <v>471</v>
      </c>
      <c r="B147" s="2">
        <v>2024</v>
      </c>
      <c r="C147" s="2" t="s">
        <v>731</v>
      </c>
      <c r="D147" s="2" t="s">
        <v>733</v>
      </c>
      <c r="E147" s="140">
        <v>4</v>
      </c>
      <c r="F147" s="141" t="s">
        <v>949</v>
      </c>
      <c r="G147" s="2">
        <v>204</v>
      </c>
      <c r="H147" s="2">
        <v>32</v>
      </c>
      <c r="I147" s="2">
        <v>18</v>
      </c>
      <c r="J147" s="2">
        <v>26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f t="shared" si="4"/>
        <v>280</v>
      </c>
      <c r="R147" s="147">
        <v>4150</v>
      </c>
      <c r="S147" s="147">
        <v>0</v>
      </c>
      <c r="T147" s="147">
        <v>401</v>
      </c>
      <c r="U147" s="147">
        <v>1026</v>
      </c>
      <c r="V147" s="147">
        <v>1106</v>
      </c>
      <c r="W147" s="147">
        <v>1617</v>
      </c>
      <c r="X147" s="147">
        <v>27190</v>
      </c>
      <c r="Y147" s="147">
        <v>0</v>
      </c>
      <c r="Z147" s="147">
        <v>2273</v>
      </c>
      <c r="AA147" s="147">
        <v>6674</v>
      </c>
      <c r="AB147" s="147">
        <v>7575</v>
      </c>
      <c r="AC147" s="147">
        <v>10668</v>
      </c>
      <c r="AD147" s="147">
        <v>204</v>
      </c>
      <c r="AE147" s="147">
        <v>190</v>
      </c>
      <c r="AF147" s="147">
        <v>2966.8</v>
      </c>
      <c r="AG147" s="147">
        <v>107</v>
      </c>
      <c r="AH147" s="147">
        <v>859</v>
      </c>
      <c r="AI147" s="147">
        <v>1734</v>
      </c>
      <c r="AJ147" s="147">
        <v>0</v>
      </c>
      <c r="AK147" s="147">
        <v>0</v>
      </c>
      <c r="AL147" s="147">
        <v>859</v>
      </c>
      <c r="AM147" s="147">
        <v>1734</v>
      </c>
      <c r="AN147" s="147">
        <v>9.3000000000000007</v>
      </c>
      <c r="AO147" s="147">
        <v>18</v>
      </c>
      <c r="AP147" s="147">
        <v>15</v>
      </c>
      <c r="AQ147" s="147">
        <v>18</v>
      </c>
      <c r="AR147" s="147">
        <v>825</v>
      </c>
      <c r="AS147" s="147">
        <v>827</v>
      </c>
      <c r="AZ147" s="147">
        <v>2765</v>
      </c>
      <c r="BA147" s="147">
        <v>229</v>
      </c>
      <c r="BB147" s="147">
        <v>2765</v>
      </c>
      <c r="BC147" s="147">
        <v>8782</v>
      </c>
      <c r="BD147" s="147">
        <v>831</v>
      </c>
      <c r="BE147" s="147">
        <v>9613</v>
      </c>
      <c r="BF147" s="147">
        <v>111.7</v>
      </c>
      <c r="BG147" s="147">
        <v>32</v>
      </c>
      <c r="BH147" s="147">
        <v>32</v>
      </c>
      <c r="BI147" s="147">
        <v>11</v>
      </c>
      <c r="BJ147" s="147">
        <v>251</v>
      </c>
      <c r="BK147" s="147">
        <v>817</v>
      </c>
      <c r="BL147" s="147">
        <v>262</v>
      </c>
      <c r="BM147" s="147">
        <v>18</v>
      </c>
      <c r="BN147" s="147">
        <v>18</v>
      </c>
      <c r="BO147" s="147">
        <v>11</v>
      </c>
      <c r="BP147" s="147">
        <v>0</v>
      </c>
      <c r="BQ147" s="147">
        <v>0</v>
      </c>
      <c r="BR147" s="147">
        <v>0</v>
      </c>
      <c r="BS147" s="147">
        <v>0</v>
      </c>
      <c r="BT147" s="147">
        <v>0</v>
      </c>
      <c r="BU147" s="147">
        <v>0</v>
      </c>
      <c r="BV147" s="147">
        <v>0</v>
      </c>
      <c r="BW147" s="147">
        <v>0</v>
      </c>
      <c r="BX147" s="147">
        <v>0</v>
      </c>
      <c r="BY147" s="147">
        <v>0</v>
      </c>
      <c r="BZ147" s="147">
        <v>0</v>
      </c>
      <c r="CA147" s="147">
        <v>0</v>
      </c>
      <c r="CB147" s="147">
        <v>0</v>
      </c>
      <c r="CC147" s="147">
        <v>0</v>
      </c>
      <c r="CD147" s="147">
        <v>0</v>
      </c>
      <c r="CE147" s="147">
        <v>0</v>
      </c>
      <c r="CF147" s="147">
        <v>0</v>
      </c>
      <c r="CG147" s="147">
        <v>0</v>
      </c>
      <c r="CH147" s="147">
        <v>0</v>
      </c>
      <c r="CI147" s="147">
        <v>0</v>
      </c>
      <c r="CJ147" s="147">
        <v>0</v>
      </c>
      <c r="CK147" s="147">
        <v>0</v>
      </c>
      <c r="CL147" s="147">
        <v>0</v>
      </c>
      <c r="CM147" s="147">
        <v>0</v>
      </c>
      <c r="CN147" s="147">
        <v>0</v>
      </c>
      <c r="CO147" s="147">
        <v>0</v>
      </c>
      <c r="CP147" s="147">
        <v>0</v>
      </c>
      <c r="CQ147" s="147">
        <v>0</v>
      </c>
      <c r="CR147" s="147">
        <v>0</v>
      </c>
      <c r="CS147" s="147">
        <v>0</v>
      </c>
      <c r="CT147" s="147">
        <v>0</v>
      </c>
      <c r="CU147" s="147">
        <v>0</v>
      </c>
      <c r="CV147" s="147">
        <v>0</v>
      </c>
      <c r="CW147" s="147">
        <v>0</v>
      </c>
      <c r="CX147" s="147">
        <v>0</v>
      </c>
      <c r="CY147" s="147">
        <v>0</v>
      </c>
      <c r="CZ147" s="147">
        <v>0</v>
      </c>
      <c r="DA147" s="147">
        <v>0</v>
      </c>
      <c r="DB147" s="147">
        <v>0</v>
      </c>
      <c r="DC147" s="147">
        <v>6399</v>
      </c>
      <c r="DD147" s="147">
        <v>31479</v>
      </c>
      <c r="DE147" s="147">
        <v>1298</v>
      </c>
      <c r="DF147" s="147">
        <v>6440</v>
      </c>
      <c r="DG147" s="147">
        <v>23</v>
      </c>
      <c r="DH147" s="147">
        <v>94</v>
      </c>
      <c r="DI147" s="147">
        <v>27</v>
      </c>
      <c r="DJ147" s="147">
        <v>96</v>
      </c>
      <c r="DK147" s="147">
        <v>15</v>
      </c>
      <c r="DL147" s="147">
        <v>68</v>
      </c>
      <c r="DM147" s="147">
        <v>263</v>
      </c>
      <c r="DN147" s="147">
        <v>1177</v>
      </c>
      <c r="DO147" s="147">
        <v>8025</v>
      </c>
      <c r="DP147" s="147">
        <v>39354</v>
      </c>
      <c r="DQ147" s="147">
        <v>103</v>
      </c>
      <c r="DR147" s="147">
        <v>498</v>
      </c>
      <c r="DS147" s="147">
        <v>7822</v>
      </c>
      <c r="DT147" s="147">
        <v>38384</v>
      </c>
      <c r="DU147" s="147">
        <v>100</v>
      </c>
      <c r="DV147" s="147">
        <v>472</v>
      </c>
      <c r="DW147" s="147">
        <v>8025</v>
      </c>
      <c r="DX147" s="147">
        <v>39354</v>
      </c>
      <c r="DY147" s="147">
        <v>0</v>
      </c>
      <c r="DZ147" s="147">
        <v>0</v>
      </c>
      <c r="EA147" s="147">
        <v>3349.8</v>
      </c>
    </row>
    <row r="148" spans="1:131">
      <c r="A148" s="138">
        <v>1164</v>
      </c>
      <c r="B148" s="2">
        <v>2024</v>
      </c>
      <c r="C148" s="2" t="s">
        <v>734</v>
      </c>
      <c r="D148" s="2" t="s">
        <v>736</v>
      </c>
      <c r="E148" s="140">
        <v>4</v>
      </c>
      <c r="F148" s="141" t="s">
        <v>949</v>
      </c>
      <c r="G148" s="2">
        <v>21</v>
      </c>
      <c r="H148" s="2">
        <v>0</v>
      </c>
      <c r="I148" s="2">
        <v>2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f t="shared" si="4"/>
        <v>23</v>
      </c>
      <c r="R148" s="147">
        <v>108</v>
      </c>
      <c r="S148" s="147">
        <v>0</v>
      </c>
      <c r="T148" s="147">
        <v>31</v>
      </c>
      <c r="U148" s="147">
        <v>42</v>
      </c>
      <c r="V148" s="147">
        <v>11</v>
      </c>
      <c r="W148" s="147">
        <v>24</v>
      </c>
      <c r="X148" s="147">
        <v>201</v>
      </c>
      <c r="Y148" s="147">
        <v>0</v>
      </c>
      <c r="Z148" s="147">
        <v>33</v>
      </c>
      <c r="AA148" s="147">
        <v>50</v>
      </c>
      <c r="AB148" s="147">
        <v>27</v>
      </c>
      <c r="AC148" s="147">
        <v>91</v>
      </c>
      <c r="AD148" s="147">
        <v>15</v>
      </c>
      <c r="AE148" s="147">
        <v>4</v>
      </c>
      <c r="AF148" s="147">
        <v>241</v>
      </c>
      <c r="AG148" s="147">
        <v>15</v>
      </c>
      <c r="AH148" s="147">
        <v>0</v>
      </c>
      <c r="AI148" s="147">
        <v>0</v>
      </c>
      <c r="AJ148" s="147">
        <v>0</v>
      </c>
      <c r="AK148" s="147">
        <v>0</v>
      </c>
      <c r="AL148" s="147">
        <v>0</v>
      </c>
      <c r="AM148" s="147">
        <v>0</v>
      </c>
      <c r="AN148" s="147">
        <v>0</v>
      </c>
      <c r="AO148" s="147">
        <v>0</v>
      </c>
      <c r="AP148" s="147">
        <v>0</v>
      </c>
      <c r="AQ148" s="147">
        <v>0</v>
      </c>
      <c r="AR148" s="147">
        <v>0</v>
      </c>
      <c r="AS148" s="147">
        <v>0</v>
      </c>
      <c r="AZ148" s="147">
        <v>0</v>
      </c>
      <c r="BA148" s="147">
        <v>0</v>
      </c>
      <c r="BB148" s="147">
        <v>0</v>
      </c>
      <c r="BC148" s="147">
        <v>0</v>
      </c>
      <c r="BD148" s="147">
        <v>0</v>
      </c>
      <c r="BE148" s="147">
        <v>0</v>
      </c>
      <c r="BF148" s="147">
        <v>0</v>
      </c>
      <c r="BG148" s="147">
        <v>0</v>
      </c>
      <c r="BH148" s="147">
        <v>0</v>
      </c>
      <c r="BI148" s="147">
        <v>0</v>
      </c>
      <c r="BJ148" s="147">
        <v>0</v>
      </c>
      <c r="BK148" s="147">
        <v>0</v>
      </c>
      <c r="BL148" s="147">
        <v>0</v>
      </c>
      <c r="BM148" s="147">
        <v>1</v>
      </c>
      <c r="BN148" s="147">
        <v>0</v>
      </c>
      <c r="BO148" s="147">
        <v>1</v>
      </c>
      <c r="BP148" s="147">
        <v>0</v>
      </c>
      <c r="BQ148" s="147">
        <v>0</v>
      </c>
      <c r="BR148" s="147">
        <v>0</v>
      </c>
      <c r="BS148" s="147">
        <v>0</v>
      </c>
      <c r="BT148" s="147">
        <v>0</v>
      </c>
      <c r="BU148" s="147">
        <v>0</v>
      </c>
      <c r="BV148" s="147">
        <v>0</v>
      </c>
      <c r="BW148" s="147">
        <v>0</v>
      </c>
      <c r="BX148" s="147">
        <v>0</v>
      </c>
      <c r="BY148" s="147">
        <v>0</v>
      </c>
      <c r="BZ148" s="147">
        <v>0</v>
      </c>
      <c r="CA148" s="147">
        <v>0</v>
      </c>
      <c r="CB148" s="147">
        <v>0</v>
      </c>
      <c r="CC148" s="147">
        <v>0</v>
      </c>
      <c r="CD148" s="147">
        <v>0</v>
      </c>
      <c r="CE148" s="147">
        <v>0</v>
      </c>
      <c r="CF148" s="147">
        <v>0</v>
      </c>
      <c r="CG148" s="147">
        <v>0</v>
      </c>
      <c r="CH148" s="147">
        <v>0</v>
      </c>
      <c r="CI148" s="147">
        <v>0</v>
      </c>
      <c r="CJ148" s="147">
        <v>0</v>
      </c>
      <c r="CK148" s="147">
        <v>0</v>
      </c>
      <c r="CL148" s="147">
        <v>0</v>
      </c>
      <c r="CM148" s="147">
        <v>0</v>
      </c>
      <c r="CN148" s="147">
        <v>0</v>
      </c>
      <c r="CO148" s="147">
        <v>0</v>
      </c>
      <c r="CP148" s="147">
        <v>0</v>
      </c>
      <c r="CQ148" s="147">
        <v>0</v>
      </c>
      <c r="CR148" s="147">
        <v>0</v>
      </c>
      <c r="CS148" s="147">
        <v>0</v>
      </c>
      <c r="CT148" s="147">
        <v>0</v>
      </c>
      <c r="CU148" s="147">
        <v>0</v>
      </c>
      <c r="CV148" s="147">
        <v>0</v>
      </c>
      <c r="CW148" s="147">
        <v>0</v>
      </c>
      <c r="CX148" s="147">
        <v>0</v>
      </c>
      <c r="CY148" s="147">
        <v>0</v>
      </c>
      <c r="CZ148" s="147">
        <v>0</v>
      </c>
      <c r="DA148" s="147">
        <v>0</v>
      </c>
      <c r="DB148" s="147">
        <v>0</v>
      </c>
      <c r="DC148" s="147">
        <v>97</v>
      </c>
      <c r="DD148" s="147">
        <v>188</v>
      </c>
      <c r="DE148" s="147">
        <v>7</v>
      </c>
      <c r="DF148" s="147">
        <v>7</v>
      </c>
      <c r="DG148" s="147">
        <v>0</v>
      </c>
      <c r="DH148" s="147">
        <v>0</v>
      </c>
      <c r="DI148" s="147">
        <v>0</v>
      </c>
      <c r="DJ148" s="147">
        <v>0</v>
      </c>
      <c r="DK148" s="147">
        <v>0</v>
      </c>
      <c r="DL148" s="147">
        <v>0</v>
      </c>
      <c r="DM148" s="147">
        <v>4</v>
      </c>
      <c r="DN148" s="147">
        <v>6</v>
      </c>
      <c r="DO148" s="147">
        <v>108</v>
      </c>
      <c r="DP148" s="147">
        <v>201</v>
      </c>
      <c r="DQ148" s="147">
        <v>1</v>
      </c>
      <c r="DR148" s="147">
        <v>1</v>
      </c>
      <c r="DS148" s="147">
        <v>103</v>
      </c>
      <c r="DT148" s="147">
        <v>194</v>
      </c>
      <c r="DU148" s="147">
        <v>4</v>
      </c>
      <c r="DV148" s="147">
        <v>6</v>
      </c>
      <c r="DW148" s="147">
        <v>108</v>
      </c>
      <c r="DX148" s="147">
        <v>201</v>
      </c>
      <c r="DY148" s="147">
        <v>0</v>
      </c>
      <c r="DZ148" s="147">
        <v>0</v>
      </c>
      <c r="EA148" s="147">
        <v>241</v>
      </c>
    </row>
    <row r="149" spans="1:131">
      <c r="A149" s="138">
        <v>2154</v>
      </c>
      <c r="B149" s="2">
        <v>2024</v>
      </c>
      <c r="C149" s="2" t="s">
        <v>737</v>
      </c>
      <c r="D149" s="2" t="s">
        <v>739</v>
      </c>
      <c r="E149" s="140">
        <v>4</v>
      </c>
      <c r="F149" s="141" t="s">
        <v>949</v>
      </c>
      <c r="G149" s="2">
        <v>25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f t="shared" si="4"/>
        <v>25</v>
      </c>
      <c r="R149" s="147">
        <v>221</v>
      </c>
      <c r="S149" s="147">
        <v>0</v>
      </c>
      <c r="T149" s="147">
        <v>11</v>
      </c>
      <c r="U149" s="147">
        <v>28</v>
      </c>
      <c r="V149" s="147">
        <v>40</v>
      </c>
      <c r="W149" s="147">
        <v>142</v>
      </c>
      <c r="X149" s="147">
        <v>598</v>
      </c>
      <c r="Y149" s="147">
        <v>0</v>
      </c>
      <c r="Z149" s="147">
        <v>23</v>
      </c>
      <c r="AA149" s="147">
        <v>69</v>
      </c>
      <c r="AB149" s="147">
        <v>98</v>
      </c>
      <c r="AC149" s="147">
        <v>408</v>
      </c>
      <c r="AD149" s="147">
        <v>25</v>
      </c>
      <c r="AE149" s="147">
        <v>7</v>
      </c>
      <c r="AF149" s="147">
        <v>420</v>
      </c>
      <c r="AG149" s="147">
        <v>25</v>
      </c>
      <c r="AH149" s="147">
        <v>0</v>
      </c>
      <c r="AI149" s="147">
        <v>0</v>
      </c>
      <c r="AJ149" s="147">
        <v>0</v>
      </c>
      <c r="AK149" s="147">
        <v>0</v>
      </c>
      <c r="AL149" s="147">
        <v>0</v>
      </c>
      <c r="AM149" s="147">
        <v>0</v>
      </c>
      <c r="AN149" s="147">
        <v>0</v>
      </c>
      <c r="AO149" s="147">
        <v>0</v>
      </c>
      <c r="AP149" s="147">
        <v>0</v>
      </c>
      <c r="AQ149" s="147">
        <v>0</v>
      </c>
      <c r="AR149" s="147">
        <v>0</v>
      </c>
      <c r="AS149" s="147">
        <v>0</v>
      </c>
      <c r="AZ149" s="147">
        <v>0</v>
      </c>
      <c r="BA149" s="147">
        <v>0</v>
      </c>
      <c r="BB149" s="147">
        <v>0</v>
      </c>
      <c r="BC149" s="147">
        <v>0</v>
      </c>
      <c r="BD149" s="147">
        <v>0</v>
      </c>
      <c r="BE149" s="147">
        <v>0</v>
      </c>
      <c r="BF149" s="147">
        <v>0</v>
      </c>
      <c r="BG149" s="147">
        <v>0</v>
      </c>
      <c r="BH149" s="147">
        <v>0</v>
      </c>
      <c r="BI149" s="147">
        <v>0</v>
      </c>
      <c r="BJ149" s="147">
        <v>0</v>
      </c>
      <c r="BK149" s="147">
        <v>0</v>
      </c>
      <c r="BL149" s="147">
        <v>0</v>
      </c>
      <c r="BM149" s="147">
        <v>0</v>
      </c>
      <c r="BN149" s="147">
        <v>0</v>
      </c>
      <c r="BO149" s="147">
        <v>0</v>
      </c>
      <c r="BP149" s="147">
        <v>0</v>
      </c>
      <c r="BQ149" s="147">
        <v>0</v>
      </c>
      <c r="BR149" s="147">
        <v>0</v>
      </c>
      <c r="BS149" s="147">
        <v>0</v>
      </c>
      <c r="BT149" s="147">
        <v>0</v>
      </c>
      <c r="BU149" s="147">
        <v>0</v>
      </c>
      <c r="BV149" s="147">
        <v>77</v>
      </c>
      <c r="BW149" s="147">
        <v>877</v>
      </c>
      <c r="BX149" s="147">
        <v>4</v>
      </c>
      <c r="BY149" s="147">
        <v>0</v>
      </c>
      <c r="BZ149" s="147">
        <v>0</v>
      </c>
      <c r="CA149" s="147">
        <v>0</v>
      </c>
      <c r="CB149" s="147">
        <v>0</v>
      </c>
      <c r="CC149" s="147">
        <v>0</v>
      </c>
      <c r="CD149" s="147">
        <v>0</v>
      </c>
      <c r="CE149" s="147">
        <v>0</v>
      </c>
      <c r="CF149" s="147">
        <v>0</v>
      </c>
      <c r="CG149" s="147">
        <v>0</v>
      </c>
      <c r="CH149" s="147">
        <v>0</v>
      </c>
      <c r="CI149" s="147">
        <v>0</v>
      </c>
      <c r="CJ149" s="147">
        <v>0</v>
      </c>
      <c r="CK149" s="147">
        <v>0</v>
      </c>
      <c r="CL149" s="147">
        <v>0</v>
      </c>
      <c r="CM149" s="147">
        <v>0</v>
      </c>
      <c r="CN149" s="147">
        <v>0</v>
      </c>
      <c r="CO149" s="147">
        <v>0</v>
      </c>
      <c r="CP149" s="147">
        <v>0</v>
      </c>
      <c r="CQ149" s="147">
        <v>0</v>
      </c>
      <c r="CR149" s="147">
        <v>0</v>
      </c>
      <c r="CS149" s="147">
        <v>0</v>
      </c>
      <c r="CT149" s="147">
        <v>0</v>
      </c>
      <c r="CU149" s="147">
        <v>0</v>
      </c>
      <c r="CV149" s="147">
        <v>0</v>
      </c>
      <c r="CW149" s="147">
        <v>0</v>
      </c>
      <c r="CX149" s="147">
        <v>0</v>
      </c>
      <c r="CY149" s="147">
        <v>0</v>
      </c>
      <c r="CZ149" s="147">
        <v>0</v>
      </c>
      <c r="DA149" s="147">
        <v>0</v>
      </c>
      <c r="DB149" s="147">
        <v>0</v>
      </c>
      <c r="DC149" s="147">
        <v>296</v>
      </c>
      <c r="DD149" s="147">
        <v>1460</v>
      </c>
      <c r="DE149" s="147">
        <v>0</v>
      </c>
      <c r="DF149" s="147">
        <v>0</v>
      </c>
      <c r="DG149" s="147">
        <v>0</v>
      </c>
      <c r="DH149" s="147">
        <v>0</v>
      </c>
      <c r="DI149" s="147">
        <v>0</v>
      </c>
      <c r="DJ149" s="147">
        <v>0</v>
      </c>
      <c r="DK149" s="147">
        <v>0</v>
      </c>
      <c r="DL149" s="147">
        <v>0</v>
      </c>
      <c r="DM149" s="147">
        <v>2</v>
      </c>
      <c r="DN149" s="147">
        <v>15</v>
      </c>
      <c r="DO149" s="147">
        <v>298</v>
      </c>
      <c r="DP149" s="147">
        <v>1475</v>
      </c>
      <c r="DQ149" s="147">
        <v>2</v>
      </c>
      <c r="DR149" s="147">
        <v>5</v>
      </c>
      <c r="DS149" s="147">
        <v>292</v>
      </c>
      <c r="DT149" s="147">
        <v>1464</v>
      </c>
      <c r="DU149" s="147">
        <v>4</v>
      </c>
      <c r="DV149" s="147">
        <v>6</v>
      </c>
      <c r="DW149" s="147">
        <v>298</v>
      </c>
      <c r="DX149" s="147">
        <v>1475</v>
      </c>
      <c r="DY149" s="147">
        <v>0</v>
      </c>
      <c r="DZ149" s="147">
        <v>0</v>
      </c>
      <c r="EA149" s="147">
        <v>420</v>
      </c>
    </row>
    <row r="150" spans="1:131">
      <c r="A150" s="138">
        <v>2592</v>
      </c>
      <c r="B150" s="2">
        <v>2024</v>
      </c>
      <c r="C150" s="2" t="s">
        <v>740</v>
      </c>
      <c r="D150" s="2" t="s">
        <v>742</v>
      </c>
      <c r="E150" s="140">
        <v>4</v>
      </c>
      <c r="F150" s="141" t="s">
        <v>949</v>
      </c>
      <c r="G150" s="2">
        <v>30</v>
      </c>
      <c r="H150" s="2">
        <v>6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f t="shared" si="4"/>
        <v>36</v>
      </c>
      <c r="R150" s="147">
        <v>1814</v>
      </c>
      <c r="S150" s="147">
        <v>0</v>
      </c>
      <c r="T150" s="147">
        <v>174</v>
      </c>
      <c r="U150" s="147">
        <v>464</v>
      </c>
      <c r="V150" s="147">
        <v>441</v>
      </c>
      <c r="W150" s="147">
        <v>735</v>
      </c>
      <c r="X150" s="147">
        <v>6704</v>
      </c>
      <c r="Y150" s="147">
        <v>0</v>
      </c>
      <c r="Z150" s="147">
        <v>454</v>
      </c>
      <c r="AA150" s="147">
        <v>1543</v>
      </c>
      <c r="AB150" s="147">
        <v>1667</v>
      </c>
      <c r="AC150" s="147">
        <v>3040</v>
      </c>
      <c r="AD150" s="147">
        <v>20</v>
      </c>
      <c r="AE150" s="147">
        <v>20</v>
      </c>
      <c r="AF150" s="147">
        <v>886</v>
      </c>
      <c r="AG150" s="147">
        <v>20</v>
      </c>
      <c r="AH150" s="147">
        <v>0</v>
      </c>
      <c r="AI150" s="147">
        <v>0</v>
      </c>
      <c r="AJ150" s="147">
        <v>0</v>
      </c>
      <c r="AK150" s="147">
        <v>0</v>
      </c>
      <c r="AL150" s="147">
        <v>0</v>
      </c>
      <c r="AM150" s="147">
        <v>0</v>
      </c>
      <c r="AN150" s="147">
        <v>0</v>
      </c>
      <c r="AO150" s="147">
        <v>0</v>
      </c>
      <c r="AP150" s="147">
        <v>0</v>
      </c>
      <c r="AQ150" s="147">
        <v>0</v>
      </c>
      <c r="AR150" s="147">
        <v>0</v>
      </c>
      <c r="AS150" s="147">
        <v>0</v>
      </c>
      <c r="AZ150" s="147">
        <v>581</v>
      </c>
      <c r="BA150" s="147">
        <v>20</v>
      </c>
      <c r="BB150" s="147">
        <v>581</v>
      </c>
      <c r="BC150" s="147">
        <v>2089</v>
      </c>
      <c r="BD150" s="147">
        <v>609</v>
      </c>
      <c r="BE150" s="147">
        <v>2698</v>
      </c>
      <c r="BF150" s="147">
        <v>99</v>
      </c>
      <c r="BG150" s="147">
        <v>8</v>
      </c>
      <c r="BH150" s="147">
        <v>8</v>
      </c>
      <c r="BI150" s="147">
        <v>8</v>
      </c>
      <c r="BJ150" s="147">
        <v>0</v>
      </c>
      <c r="BK150" s="147">
        <v>0</v>
      </c>
      <c r="BL150" s="147">
        <v>0</v>
      </c>
      <c r="BM150" s="147">
        <v>0</v>
      </c>
      <c r="BN150" s="147">
        <v>0</v>
      </c>
      <c r="BO150" s="147">
        <v>0</v>
      </c>
      <c r="BP150" s="147">
        <v>0</v>
      </c>
      <c r="BQ150" s="147">
        <v>0</v>
      </c>
      <c r="BR150" s="147">
        <v>0</v>
      </c>
      <c r="BS150" s="147">
        <v>0</v>
      </c>
      <c r="BT150" s="147">
        <v>0</v>
      </c>
      <c r="BU150" s="147">
        <v>0</v>
      </c>
      <c r="BV150" s="147">
        <v>0</v>
      </c>
      <c r="BW150" s="147">
        <v>0</v>
      </c>
      <c r="BX150" s="147">
        <v>0</v>
      </c>
      <c r="BY150" s="147">
        <v>0</v>
      </c>
      <c r="BZ150" s="147">
        <v>0</v>
      </c>
      <c r="CA150" s="147">
        <v>0</v>
      </c>
      <c r="CB150" s="147">
        <v>0</v>
      </c>
      <c r="CC150" s="147">
        <v>0</v>
      </c>
      <c r="CD150" s="147">
        <v>0</v>
      </c>
      <c r="CE150" s="147">
        <v>0</v>
      </c>
      <c r="CF150" s="147">
        <v>0</v>
      </c>
      <c r="CG150" s="147">
        <v>0</v>
      </c>
      <c r="CH150" s="147">
        <v>0</v>
      </c>
      <c r="CI150" s="147">
        <v>0</v>
      </c>
      <c r="CJ150" s="147">
        <v>0</v>
      </c>
      <c r="CK150" s="147">
        <v>0</v>
      </c>
      <c r="CL150" s="147">
        <v>0</v>
      </c>
      <c r="CM150" s="147">
        <v>0</v>
      </c>
      <c r="CN150" s="147">
        <v>0</v>
      </c>
      <c r="CO150" s="147">
        <v>0</v>
      </c>
      <c r="CP150" s="147">
        <v>0</v>
      </c>
      <c r="CQ150" s="147">
        <v>0</v>
      </c>
      <c r="CR150" s="147">
        <v>0</v>
      </c>
      <c r="CS150" s="147">
        <v>0</v>
      </c>
      <c r="CT150" s="147">
        <v>0</v>
      </c>
      <c r="CU150" s="147">
        <v>0</v>
      </c>
      <c r="CV150" s="147">
        <v>0</v>
      </c>
      <c r="CW150" s="147">
        <v>0</v>
      </c>
      <c r="CX150" s="147">
        <v>0</v>
      </c>
      <c r="CY150" s="147">
        <v>0</v>
      </c>
      <c r="CZ150" s="147">
        <v>0</v>
      </c>
      <c r="DA150" s="147">
        <v>0</v>
      </c>
      <c r="DB150" s="147">
        <v>0</v>
      </c>
      <c r="DC150" s="147">
        <v>1970</v>
      </c>
      <c r="DD150" s="147">
        <v>7881</v>
      </c>
      <c r="DE150" s="147">
        <v>381</v>
      </c>
      <c r="DF150" s="147">
        <v>1380</v>
      </c>
      <c r="DG150" s="147">
        <v>2</v>
      </c>
      <c r="DH150" s="147">
        <v>4</v>
      </c>
      <c r="DI150" s="147">
        <v>5</v>
      </c>
      <c r="DJ150" s="147">
        <v>7</v>
      </c>
      <c r="DK150" s="147">
        <v>0</v>
      </c>
      <c r="DL150" s="147">
        <v>0</v>
      </c>
      <c r="DM150" s="147">
        <v>37</v>
      </c>
      <c r="DN150" s="147">
        <v>130</v>
      </c>
      <c r="DO150" s="147">
        <v>2395</v>
      </c>
      <c r="DP150" s="147">
        <v>9402</v>
      </c>
      <c r="DQ150" s="147">
        <v>11</v>
      </c>
      <c r="DR150" s="147">
        <v>27</v>
      </c>
      <c r="DS150" s="147">
        <v>2359</v>
      </c>
      <c r="DT150" s="147">
        <v>9276</v>
      </c>
      <c r="DU150" s="147">
        <v>25</v>
      </c>
      <c r="DV150" s="147">
        <v>99</v>
      </c>
      <c r="DW150" s="147">
        <v>2395</v>
      </c>
      <c r="DX150" s="147">
        <v>9402</v>
      </c>
      <c r="DY150" s="147">
        <v>0</v>
      </c>
      <c r="DZ150" s="147">
        <v>0</v>
      </c>
      <c r="EA150" s="147">
        <v>985</v>
      </c>
    </row>
    <row r="151" spans="1:131">
      <c r="A151" s="138">
        <v>1784</v>
      </c>
      <c r="B151" s="2">
        <v>2024</v>
      </c>
      <c r="C151" s="2" t="s">
        <v>743</v>
      </c>
      <c r="D151" s="2" t="s">
        <v>745</v>
      </c>
      <c r="E151" s="140">
        <v>4</v>
      </c>
      <c r="F151" s="141" t="s">
        <v>950</v>
      </c>
      <c r="G151" s="2">
        <v>25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f t="shared" si="4"/>
        <v>25</v>
      </c>
      <c r="R151" s="147">
        <v>483</v>
      </c>
      <c r="S151" s="147">
        <v>0</v>
      </c>
      <c r="T151" s="147">
        <v>34</v>
      </c>
      <c r="U151" s="147">
        <v>72</v>
      </c>
      <c r="V151" s="147">
        <v>146</v>
      </c>
      <c r="W151" s="147">
        <v>231</v>
      </c>
      <c r="X151" s="147">
        <v>1404</v>
      </c>
      <c r="Y151" s="147">
        <v>0</v>
      </c>
      <c r="Z151" s="147">
        <v>82</v>
      </c>
      <c r="AA151" s="147">
        <v>195</v>
      </c>
      <c r="AB151" s="147">
        <v>385</v>
      </c>
      <c r="AC151" s="147">
        <v>742</v>
      </c>
      <c r="AD151" s="147">
        <v>25</v>
      </c>
      <c r="AE151" s="147">
        <v>25</v>
      </c>
      <c r="AF151" s="147">
        <v>1927</v>
      </c>
      <c r="AG151" s="147">
        <v>25</v>
      </c>
      <c r="AH151" s="147">
        <v>0</v>
      </c>
      <c r="AI151" s="147">
        <v>0</v>
      </c>
      <c r="AJ151" s="147">
        <v>0</v>
      </c>
      <c r="AK151" s="147">
        <v>0</v>
      </c>
      <c r="AL151" s="147">
        <v>0</v>
      </c>
      <c r="AM151" s="147">
        <v>0</v>
      </c>
      <c r="AN151" s="147">
        <v>0</v>
      </c>
      <c r="AO151" s="147">
        <v>0</v>
      </c>
      <c r="AP151" s="147">
        <v>0</v>
      </c>
      <c r="AQ151" s="147">
        <v>0</v>
      </c>
      <c r="AR151" s="147">
        <v>0</v>
      </c>
      <c r="AS151" s="147">
        <v>0</v>
      </c>
      <c r="AZ151" s="147">
        <v>0</v>
      </c>
      <c r="BA151" s="147">
        <v>0</v>
      </c>
      <c r="BB151" s="147">
        <v>0</v>
      </c>
      <c r="BC151" s="147">
        <v>0</v>
      </c>
      <c r="BD151" s="147">
        <v>0</v>
      </c>
      <c r="BE151" s="147">
        <v>0</v>
      </c>
      <c r="BF151" s="147">
        <v>0</v>
      </c>
      <c r="BG151" s="147">
        <v>0</v>
      </c>
      <c r="BH151" s="147">
        <v>0</v>
      </c>
      <c r="BI151" s="147">
        <v>0</v>
      </c>
      <c r="BJ151" s="147">
        <v>0</v>
      </c>
      <c r="BK151" s="147">
        <v>0</v>
      </c>
      <c r="BL151" s="147">
        <v>0</v>
      </c>
      <c r="BM151" s="147">
        <v>0</v>
      </c>
      <c r="BN151" s="147">
        <v>0</v>
      </c>
      <c r="BO151" s="147">
        <v>0</v>
      </c>
      <c r="BP151" s="147">
        <v>0</v>
      </c>
      <c r="BQ151" s="147">
        <v>0</v>
      </c>
      <c r="BR151" s="147">
        <v>0</v>
      </c>
      <c r="BS151" s="147">
        <v>0</v>
      </c>
      <c r="BT151" s="147">
        <v>0</v>
      </c>
      <c r="BU151" s="147">
        <v>0</v>
      </c>
      <c r="BV151" s="147">
        <v>0</v>
      </c>
      <c r="BW151" s="147">
        <v>0</v>
      </c>
      <c r="BX151" s="147">
        <v>0</v>
      </c>
      <c r="BY151" s="147">
        <v>0</v>
      </c>
      <c r="BZ151" s="147">
        <v>0</v>
      </c>
      <c r="CA151" s="147">
        <v>0</v>
      </c>
      <c r="CB151" s="147">
        <v>0</v>
      </c>
      <c r="CC151" s="147">
        <v>0</v>
      </c>
      <c r="CD151" s="147">
        <v>0</v>
      </c>
      <c r="CE151" s="147">
        <v>0</v>
      </c>
      <c r="CF151" s="147">
        <v>0</v>
      </c>
      <c r="CG151" s="147">
        <v>0</v>
      </c>
      <c r="CH151" s="147">
        <v>0</v>
      </c>
      <c r="CI151" s="147">
        <v>0</v>
      </c>
      <c r="CJ151" s="147">
        <v>0</v>
      </c>
      <c r="CK151" s="147">
        <v>0</v>
      </c>
      <c r="CL151" s="147">
        <v>0</v>
      </c>
      <c r="CM151" s="147">
        <v>0</v>
      </c>
      <c r="CN151" s="147">
        <v>0</v>
      </c>
      <c r="CO151" s="147">
        <v>0</v>
      </c>
      <c r="CP151" s="147">
        <v>0</v>
      </c>
      <c r="CQ151" s="147">
        <v>0</v>
      </c>
      <c r="CR151" s="147">
        <v>0</v>
      </c>
      <c r="CS151" s="147">
        <v>0</v>
      </c>
      <c r="CT151" s="147">
        <v>0</v>
      </c>
      <c r="CU151" s="147">
        <v>0</v>
      </c>
      <c r="CV151" s="147">
        <v>0</v>
      </c>
      <c r="CW151" s="147">
        <v>0</v>
      </c>
      <c r="CX151" s="147">
        <v>0</v>
      </c>
      <c r="CY151" s="147">
        <v>0</v>
      </c>
      <c r="CZ151" s="147">
        <v>0</v>
      </c>
      <c r="DA151" s="147">
        <v>0</v>
      </c>
      <c r="DB151" s="147">
        <v>0</v>
      </c>
      <c r="DC151" s="147">
        <v>473</v>
      </c>
      <c r="DD151" s="147">
        <v>1372</v>
      </c>
      <c r="DE151" s="147">
        <v>5</v>
      </c>
      <c r="DF151" s="147">
        <v>15</v>
      </c>
      <c r="DG151" s="147">
        <v>0</v>
      </c>
      <c r="DH151" s="147">
        <v>0</v>
      </c>
      <c r="DI151" s="147">
        <v>0</v>
      </c>
      <c r="DJ151" s="147">
        <v>0</v>
      </c>
      <c r="DK151" s="147">
        <v>0</v>
      </c>
      <c r="DL151" s="147">
        <v>0</v>
      </c>
      <c r="DM151" s="147">
        <v>5</v>
      </c>
      <c r="DN151" s="147">
        <v>17</v>
      </c>
      <c r="DO151" s="147">
        <v>483</v>
      </c>
      <c r="DP151" s="147">
        <v>1404</v>
      </c>
      <c r="DQ151" s="147">
        <v>0</v>
      </c>
      <c r="DR151" s="147">
        <v>0</v>
      </c>
      <c r="DS151" s="147">
        <v>479</v>
      </c>
      <c r="DT151" s="147">
        <v>1390</v>
      </c>
      <c r="DU151" s="147">
        <v>4</v>
      </c>
      <c r="DV151" s="147">
        <v>14</v>
      </c>
      <c r="DW151" s="147">
        <v>483</v>
      </c>
      <c r="DX151" s="147">
        <v>1404</v>
      </c>
      <c r="DY151" s="147">
        <v>0</v>
      </c>
      <c r="DZ151" s="147">
        <v>0</v>
      </c>
      <c r="EA151" s="147">
        <v>1927</v>
      </c>
    </row>
    <row r="152" spans="1:131">
      <c r="A152" s="138">
        <v>3392</v>
      </c>
      <c r="B152" s="2">
        <v>2024</v>
      </c>
      <c r="C152" s="2" t="s">
        <v>746</v>
      </c>
      <c r="D152" s="2" t="s">
        <v>748</v>
      </c>
      <c r="E152" s="140">
        <v>4</v>
      </c>
      <c r="F152" s="141" t="s">
        <v>950</v>
      </c>
      <c r="G152" s="2">
        <v>108</v>
      </c>
      <c r="H152" s="2">
        <v>14</v>
      </c>
      <c r="I152" s="2">
        <v>6</v>
      </c>
      <c r="J152" s="2">
        <v>19</v>
      </c>
      <c r="K152" s="2">
        <v>0</v>
      </c>
      <c r="L152" s="2">
        <v>0</v>
      </c>
      <c r="M152" s="2">
        <v>0</v>
      </c>
      <c r="N152" s="2">
        <v>18</v>
      </c>
      <c r="O152" s="2">
        <v>0</v>
      </c>
      <c r="P152" s="2">
        <f t="shared" si="4"/>
        <v>165</v>
      </c>
      <c r="R152" s="147">
        <v>5660</v>
      </c>
      <c r="S152" s="147">
        <v>0</v>
      </c>
      <c r="T152" s="147">
        <v>424</v>
      </c>
      <c r="U152" s="147">
        <v>1356</v>
      </c>
      <c r="V152" s="147">
        <v>1561</v>
      </c>
      <c r="W152" s="147">
        <v>2319</v>
      </c>
      <c r="X152" s="147">
        <v>23144</v>
      </c>
      <c r="Y152" s="147">
        <v>0</v>
      </c>
      <c r="Z152" s="147">
        <v>1452</v>
      </c>
      <c r="AA152" s="147">
        <v>5520</v>
      </c>
      <c r="AB152" s="147">
        <v>6416</v>
      </c>
      <c r="AC152" s="147">
        <v>9756</v>
      </c>
      <c r="AD152" s="147">
        <v>108</v>
      </c>
      <c r="AE152" s="147">
        <v>108</v>
      </c>
      <c r="AF152" s="147">
        <v>13638</v>
      </c>
      <c r="AG152" s="147">
        <v>93</v>
      </c>
      <c r="AH152" s="147">
        <v>817</v>
      </c>
      <c r="AI152" s="147">
        <v>1579</v>
      </c>
      <c r="AJ152" s="147">
        <v>19</v>
      </c>
      <c r="AK152" s="147">
        <v>37</v>
      </c>
      <c r="AL152" s="147">
        <v>836</v>
      </c>
      <c r="AM152" s="147">
        <v>1616</v>
      </c>
      <c r="AN152" s="147">
        <v>401</v>
      </c>
      <c r="AO152" s="147">
        <v>19</v>
      </c>
      <c r="AP152" s="147">
        <v>15</v>
      </c>
      <c r="AQ152" s="147">
        <v>19</v>
      </c>
      <c r="AR152" s="147">
        <v>776</v>
      </c>
      <c r="AS152" s="147">
        <v>773</v>
      </c>
      <c r="AZ152" s="147">
        <v>433</v>
      </c>
      <c r="BA152" s="147">
        <v>256</v>
      </c>
      <c r="BB152" s="147">
        <v>433</v>
      </c>
      <c r="BC152" s="147">
        <v>1562</v>
      </c>
      <c r="BD152" s="147">
        <v>924</v>
      </c>
      <c r="BE152" s="147">
        <v>2486</v>
      </c>
      <c r="BF152" s="147">
        <v>341</v>
      </c>
      <c r="BG152" s="147">
        <v>14</v>
      </c>
      <c r="BH152" s="147">
        <v>13</v>
      </c>
      <c r="BI152" s="147">
        <v>14</v>
      </c>
      <c r="BJ152" s="147">
        <v>41</v>
      </c>
      <c r="BK152" s="147">
        <v>62</v>
      </c>
      <c r="BL152" s="147">
        <v>174</v>
      </c>
      <c r="BM152" s="147">
        <v>6</v>
      </c>
      <c r="BN152" s="147">
        <v>6</v>
      </c>
      <c r="BO152" s="147">
        <v>6</v>
      </c>
      <c r="BP152" s="147">
        <v>0</v>
      </c>
      <c r="BQ152" s="147">
        <v>0</v>
      </c>
      <c r="BR152" s="147">
        <v>0</v>
      </c>
      <c r="BS152" s="147">
        <v>0</v>
      </c>
      <c r="BT152" s="147">
        <v>0</v>
      </c>
      <c r="BU152" s="147">
        <v>0</v>
      </c>
      <c r="BV152" s="147">
        <v>0</v>
      </c>
      <c r="BW152" s="147">
        <v>0</v>
      </c>
      <c r="BX152" s="147">
        <v>0</v>
      </c>
      <c r="BY152" s="147">
        <v>0</v>
      </c>
      <c r="BZ152" s="147">
        <v>0</v>
      </c>
      <c r="CA152" s="147">
        <v>0</v>
      </c>
      <c r="CB152" s="147">
        <v>0</v>
      </c>
      <c r="CC152" s="147">
        <v>0</v>
      </c>
      <c r="CD152" s="147">
        <v>0</v>
      </c>
      <c r="CE152" s="147">
        <v>0</v>
      </c>
      <c r="CF152" s="147">
        <v>0</v>
      </c>
      <c r="CG152" s="147">
        <v>0</v>
      </c>
      <c r="CH152" s="147">
        <v>0</v>
      </c>
      <c r="CI152" s="147">
        <v>0</v>
      </c>
      <c r="CJ152" s="147">
        <v>0</v>
      </c>
      <c r="CK152" s="147">
        <v>840</v>
      </c>
      <c r="CL152" s="147">
        <v>5204</v>
      </c>
      <c r="CM152" s="147">
        <v>0</v>
      </c>
      <c r="CN152" s="147">
        <v>16</v>
      </c>
      <c r="CO152" s="147">
        <v>16</v>
      </c>
      <c r="CP152" s="147">
        <v>16</v>
      </c>
      <c r="CQ152" s="147">
        <v>0</v>
      </c>
      <c r="CR152" s="147">
        <v>0</v>
      </c>
      <c r="CS152" s="147">
        <v>0</v>
      </c>
      <c r="CT152" s="147">
        <v>0</v>
      </c>
      <c r="CU152" s="147">
        <v>0</v>
      </c>
      <c r="CV152" s="147">
        <v>0</v>
      </c>
      <c r="CW152" s="147">
        <v>0</v>
      </c>
      <c r="CX152" s="147">
        <v>0</v>
      </c>
      <c r="CY152" s="147">
        <v>0</v>
      </c>
      <c r="CZ152" s="147">
        <v>0</v>
      </c>
      <c r="DA152" s="147">
        <v>0</v>
      </c>
      <c r="DB152" s="147">
        <v>0</v>
      </c>
      <c r="DC152" s="147">
        <v>7254</v>
      </c>
      <c r="DD152" s="147">
        <v>30465</v>
      </c>
      <c r="DE152" s="147">
        <v>259</v>
      </c>
      <c r="DF152" s="147">
        <v>1074</v>
      </c>
      <c r="DG152" s="147">
        <v>1</v>
      </c>
      <c r="DH152" s="147">
        <v>3</v>
      </c>
      <c r="DI152" s="147">
        <v>31</v>
      </c>
      <c r="DJ152" s="147">
        <v>145</v>
      </c>
      <c r="DK152" s="147">
        <v>5</v>
      </c>
      <c r="DL152" s="147">
        <v>19</v>
      </c>
      <c r="DM152" s="147">
        <v>260</v>
      </c>
      <c r="DN152" s="147">
        <v>806</v>
      </c>
      <c r="DO152" s="147">
        <v>7810</v>
      </c>
      <c r="DP152" s="147">
        <v>32512</v>
      </c>
      <c r="DQ152" s="147">
        <v>176</v>
      </c>
      <c r="DR152" s="147">
        <v>519</v>
      </c>
      <c r="DS152" s="147">
        <v>7382</v>
      </c>
      <c r="DT152" s="147">
        <v>31245</v>
      </c>
      <c r="DU152" s="147">
        <v>252</v>
      </c>
      <c r="DV152" s="147">
        <v>748</v>
      </c>
      <c r="DW152" s="147">
        <v>7810</v>
      </c>
      <c r="DX152" s="147">
        <v>32512</v>
      </c>
      <c r="DY152" s="147">
        <v>0</v>
      </c>
      <c r="DZ152" s="147">
        <v>0</v>
      </c>
      <c r="EA152" s="147">
        <v>14554</v>
      </c>
    </row>
    <row r="153" spans="1:131">
      <c r="A153" s="138">
        <v>321</v>
      </c>
      <c r="B153" s="2">
        <v>2024</v>
      </c>
      <c r="C153" s="2" t="s">
        <v>749</v>
      </c>
      <c r="D153" s="2" t="s">
        <v>751</v>
      </c>
      <c r="E153" s="140">
        <v>3</v>
      </c>
      <c r="F153" s="141" t="s">
        <v>951</v>
      </c>
      <c r="G153" s="2">
        <v>25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f t="shared" si="4"/>
        <v>25</v>
      </c>
      <c r="R153" s="147">
        <v>124</v>
      </c>
      <c r="S153" s="147">
        <v>0</v>
      </c>
      <c r="T153" s="147">
        <v>7</v>
      </c>
      <c r="U153" s="147">
        <v>23</v>
      </c>
      <c r="V153" s="147">
        <v>23</v>
      </c>
      <c r="W153" s="147">
        <v>71</v>
      </c>
      <c r="X153" s="147">
        <v>487</v>
      </c>
      <c r="Y153" s="147">
        <v>0</v>
      </c>
      <c r="Z153" s="147">
        <v>28</v>
      </c>
      <c r="AA153" s="147">
        <v>78</v>
      </c>
      <c r="AB153" s="147">
        <v>76</v>
      </c>
      <c r="AC153" s="147">
        <v>305</v>
      </c>
      <c r="AD153" s="147">
        <v>25</v>
      </c>
      <c r="AE153" s="147">
        <v>7</v>
      </c>
      <c r="AF153" s="147">
        <v>235</v>
      </c>
      <c r="AG153" s="147">
        <v>25</v>
      </c>
      <c r="AH153" s="147">
        <v>0</v>
      </c>
      <c r="AI153" s="147">
        <v>0</v>
      </c>
      <c r="AJ153" s="147">
        <v>0</v>
      </c>
      <c r="AK153" s="147">
        <v>0</v>
      </c>
      <c r="AL153" s="147">
        <v>0</v>
      </c>
      <c r="AM153" s="147">
        <v>0</v>
      </c>
      <c r="AN153" s="147">
        <v>0</v>
      </c>
      <c r="AO153" s="147">
        <v>0</v>
      </c>
      <c r="AP153" s="147">
        <v>0</v>
      </c>
      <c r="AQ153" s="147">
        <v>0</v>
      </c>
      <c r="AR153" s="147">
        <v>0</v>
      </c>
      <c r="AS153" s="147">
        <v>0</v>
      </c>
      <c r="AZ153" s="147">
        <v>0</v>
      </c>
      <c r="BA153" s="147">
        <v>0</v>
      </c>
      <c r="BB153" s="147">
        <v>0</v>
      </c>
      <c r="BC153" s="147">
        <v>0</v>
      </c>
      <c r="BD153" s="147">
        <v>0</v>
      </c>
      <c r="BE153" s="147">
        <v>0</v>
      </c>
      <c r="BF153" s="147">
        <v>0</v>
      </c>
      <c r="BG153" s="147">
        <v>0</v>
      </c>
      <c r="BH153" s="147">
        <v>0</v>
      </c>
      <c r="BI153" s="147">
        <v>0</v>
      </c>
      <c r="BJ153" s="147">
        <v>0</v>
      </c>
      <c r="BK153" s="147">
        <v>0</v>
      </c>
      <c r="BL153" s="147">
        <v>0</v>
      </c>
      <c r="BM153" s="147">
        <v>0</v>
      </c>
      <c r="BN153" s="147">
        <v>0</v>
      </c>
      <c r="BO153" s="147">
        <v>0</v>
      </c>
      <c r="BP153" s="147">
        <v>0</v>
      </c>
      <c r="BQ153" s="147">
        <v>0</v>
      </c>
      <c r="BR153" s="147">
        <v>0</v>
      </c>
      <c r="BS153" s="147">
        <v>0</v>
      </c>
      <c r="BT153" s="147">
        <v>0</v>
      </c>
      <c r="BU153" s="147">
        <v>0</v>
      </c>
      <c r="BV153" s="147">
        <v>37</v>
      </c>
      <c r="BW153" s="147">
        <v>330</v>
      </c>
      <c r="BX153" s="147">
        <v>4</v>
      </c>
      <c r="BY153" s="147">
        <v>0</v>
      </c>
      <c r="BZ153" s="147">
        <v>0</v>
      </c>
      <c r="CA153" s="147">
        <v>0</v>
      </c>
      <c r="CB153" s="147">
        <v>0</v>
      </c>
      <c r="CC153" s="147">
        <v>0</v>
      </c>
      <c r="CD153" s="147">
        <v>0</v>
      </c>
      <c r="CE153" s="147">
        <v>0</v>
      </c>
      <c r="CF153" s="147">
        <v>0</v>
      </c>
      <c r="CG153" s="147">
        <v>0</v>
      </c>
      <c r="CH153" s="147">
        <v>0</v>
      </c>
      <c r="CI153" s="147">
        <v>0</v>
      </c>
      <c r="CJ153" s="147">
        <v>0</v>
      </c>
      <c r="CK153" s="147">
        <v>0</v>
      </c>
      <c r="CL153" s="147">
        <v>0</v>
      </c>
      <c r="CM153" s="147">
        <v>0</v>
      </c>
      <c r="CN153" s="147">
        <v>0</v>
      </c>
      <c r="CO153" s="147">
        <v>0</v>
      </c>
      <c r="CP153" s="147">
        <v>0</v>
      </c>
      <c r="CQ153" s="147">
        <v>0</v>
      </c>
      <c r="CR153" s="147">
        <v>0</v>
      </c>
      <c r="CS153" s="147">
        <v>0</v>
      </c>
      <c r="CT153" s="147">
        <v>0</v>
      </c>
      <c r="CU153" s="147">
        <v>0</v>
      </c>
      <c r="CV153" s="147">
        <v>0</v>
      </c>
      <c r="CW153" s="147">
        <v>0</v>
      </c>
      <c r="CX153" s="147">
        <v>0</v>
      </c>
      <c r="CY153" s="147">
        <v>0</v>
      </c>
      <c r="CZ153" s="147">
        <v>0</v>
      </c>
      <c r="DA153" s="147">
        <v>0</v>
      </c>
      <c r="DB153" s="147">
        <v>0</v>
      </c>
      <c r="DC153" s="147">
        <v>161</v>
      </c>
      <c r="DD153" s="147">
        <v>817</v>
      </c>
      <c r="DE153" s="147">
        <v>0</v>
      </c>
      <c r="DF153" s="147">
        <v>0</v>
      </c>
      <c r="DG153" s="147">
        <v>0</v>
      </c>
      <c r="DH153" s="147">
        <v>0</v>
      </c>
      <c r="DI153" s="147">
        <v>0</v>
      </c>
      <c r="DJ153" s="147">
        <v>0</v>
      </c>
      <c r="DK153" s="147">
        <v>0</v>
      </c>
      <c r="DL153" s="147">
        <v>0</v>
      </c>
      <c r="DM153" s="147">
        <v>0</v>
      </c>
      <c r="DN153" s="147">
        <v>0</v>
      </c>
      <c r="DO153" s="147">
        <v>161</v>
      </c>
      <c r="DP153" s="147">
        <v>817</v>
      </c>
      <c r="DQ153" s="147">
        <v>0</v>
      </c>
      <c r="DR153" s="147">
        <v>0</v>
      </c>
      <c r="DS153" s="147">
        <v>161</v>
      </c>
      <c r="DT153" s="147">
        <v>817</v>
      </c>
      <c r="DU153" s="147">
        <v>0</v>
      </c>
      <c r="DV153" s="147">
        <v>0</v>
      </c>
      <c r="DW153" s="147">
        <v>161</v>
      </c>
      <c r="DX153" s="147">
        <v>817</v>
      </c>
      <c r="DY153" s="147">
        <v>0</v>
      </c>
      <c r="DZ153" s="147">
        <v>0</v>
      </c>
      <c r="EA153" s="147">
        <v>235</v>
      </c>
    </row>
    <row r="154" spans="1:131">
      <c r="A154" s="138">
        <v>1776</v>
      </c>
      <c r="B154" s="2">
        <v>2024</v>
      </c>
      <c r="C154" s="2" t="s">
        <v>752</v>
      </c>
      <c r="D154" s="2" t="s">
        <v>754</v>
      </c>
      <c r="E154" s="140">
        <v>3</v>
      </c>
      <c r="F154" s="141" t="s">
        <v>951</v>
      </c>
      <c r="G154" s="2">
        <v>22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f t="shared" si="4"/>
        <v>22</v>
      </c>
      <c r="R154" s="147">
        <v>250</v>
      </c>
      <c r="S154" s="147">
        <v>0</v>
      </c>
      <c r="T154" s="147">
        <v>6</v>
      </c>
      <c r="U154" s="147">
        <v>38</v>
      </c>
      <c r="V154" s="147">
        <v>56</v>
      </c>
      <c r="W154" s="147">
        <v>150</v>
      </c>
      <c r="X154" s="147">
        <v>611</v>
      </c>
      <c r="Y154" s="147">
        <v>0</v>
      </c>
      <c r="Z154" s="147">
        <v>10</v>
      </c>
      <c r="AA154" s="147">
        <v>79</v>
      </c>
      <c r="AB154" s="147">
        <v>124</v>
      </c>
      <c r="AC154" s="147">
        <v>398</v>
      </c>
      <c r="AD154" s="147">
        <v>22</v>
      </c>
      <c r="AE154" s="147">
        <v>6</v>
      </c>
      <c r="AF154" s="147">
        <v>165</v>
      </c>
      <c r="AG154" s="147">
        <v>0</v>
      </c>
      <c r="AH154" s="147">
        <v>0</v>
      </c>
      <c r="AI154" s="147">
        <v>0</v>
      </c>
      <c r="AJ154" s="147">
        <v>0</v>
      </c>
      <c r="AK154" s="147">
        <v>0</v>
      </c>
      <c r="AL154" s="147">
        <v>0</v>
      </c>
      <c r="AM154" s="147">
        <v>0</v>
      </c>
      <c r="AN154" s="147">
        <v>0</v>
      </c>
      <c r="AO154" s="147">
        <v>0</v>
      </c>
      <c r="AP154" s="147">
        <v>0</v>
      </c>
      <c r="AQ154" s="147">
        <v>0</v>
      </c>
      <c r="AR154" s="147">
        <v>0</v>
      </c>
      <c r="AS154" s="147">
        <v>0</v>
      </c>
      <c r="AZ154" s="147">
        <v>0</v>
      </c>
      <c r="BA154" s="147">
        <v>0</v>
      </c>
      <c r="BB154" s="147">
        <v>0</v>
      </c>
      <c r="BC154" s="147">
        <v>0</v>
      </c>
      <c r="BD154" s="147">
        <v>0</v>
      </c>
      <c r="BE154" s="147">
        <v>0</v>
      </c>
      <c r="BF154" s="147">
        <v>0</v>
      </c>
      <c r="BG154" s="147">
        <v>0</v>
      </c>
      <c r="BH154" s="147">
        <v>0</v>
      </c>
      <c r="BI154" s="147">
        <v>0</v>
      </c>
      <c r="BJ154" s="147">
        <v>0</v>
      </c>
      <c r="BK154" s="147">
        <v>0</v>
      </c>
      <c r="BL154" s="147">
        <v>0</v>
      </c>
      <c r="BM154" s="147">
        <v>0</v>
      </c>
      <c r="BN154" s="147">
        <v>0</v>
      </c>
      <c r="BO154" s="147">
        <v>0</v>
      </c>
      <c r="BP154" s="147">
        <v>0</v>
      </c>
      <c r="BQ154" s="147">
        <v>0</v>
      </c>
      <c r="BR154" s="147">
        <v>0</v>
      </c>
      <c r="BS154" s="147">
        <v>0</v>
      </c>
      <c r="BT154" s="147">
        <v>0</v>
      </c>
      <c r="BU154" s="147">
        <v>0</v>
      </c>
      <c r="BV154" s="147">
        <v>177</v>
      </c>
      <c r="BW154" s="147">
        <v>2191</v>
      </c>
      <c r="BX154" s="147">
        <v>13</v>
      </c>
      <c r="BY154" s="147">
        <v>0</v>
      </c>
      <c r="BZ154" s="147">
        <v>0</v>
      </c>
      <c r="CA154" s="147">
        <v>0</v>
      </c>
      <c r="CB154" s="147">
        <v>0</v>
      </c>
      <c r="CC154" s="147">
        <v>0</v>
      </c>
      <c r="CD154" s="147">
        <v>0</v>
      </c>
      <c r="CE154" s="147">
        <v>0</v>
      </c>
      <c r="CF154" s="147">
        <v>0</v>
      </c>
      <c r="CG154" s="147">
        <v>0</v>
      </c>
      <c r="CH154" s="147">
        <v>0</v>
      </c>
      <c r="CI154" s="147">
        <v>0</v>
      </c>
      <c r="CJ154" s="147">
        <v>0</v>
      </c>
      <c r="CK154" s="147">
        <v>0</v>
      </c>
      <c r="CL154" s="147">
        <v>0</v>
      </c>
      <c r="CM154" s="147">
        <v>0</v>
      </c>
      <c r="CN154" s="147">
        <v>0</v>
      </c>
      <c r="CO154" s="147">
        <v>0</v>
      </c>
      <c r="CP154" s="147">
        <v>0</v>
      </c>
      <c r="CQ154" s="147">
        <v>0</v>
      </c>
      <c r="CR154" s="147">
        <v>0</v>
      </c>
      <c r="CS154" s="147">
        <v>0</v>
      </c>
      <c r="CT154" s="147">
        <v>0</v>
      </c>
      <c r="CU154" s="147">
        <v>0</v>
      </c>
      <c r="CV154" s="147">
        <v>0</v>
      </c>
      <c r="CW154" s="147">
        <v>0</v>
      </c>
      <c r="CX154" s="147">
        <v>0</v>
      </c>
      <c r="CY154" s="147">
        <v>0</v>
      </c>
      <c r="CZ154" s="147">
        <v>0</v>
      </c>
      <c r="DA154" s="147">
        <v>0</v>
      </c>
      <c r="DB154" s="147">
        <v>0</v>
      </c>
      <c r="DC154" s="147">
        <v>409</v>
      </c>
      <c r="DD154" s="147">
        <v>2686</v>
      </c>
      <c r="DE154" s="147">
        <v>5</v>
      </c>
      <c r="DF154" s="147">
        <v>32</v>
      </c>
      <c r="DG154" s="147">
        <v>0</v>
      </c>
      <c r="DH154" s="147">
        <v>0</v>
      </c>
      <c r="DI154" s="147">
        <v>0</v>
      </c>
      <c r="DJ154" s="147">
        <v>0</v>
      </c>
      <c r="DK154" s="147">
        <v>0</v>
      </c>
      <c r="DL154" s="147">
        <v>0</v>
      </c>
      <c r="DM154" s="147">
        <v>13</v>
      </c>
      <c r="DN154" s="147">
        <v>84</v>
      </c>
      <c r="DO154" s="147">
        <v>427</v>
      </c>
      <c r="DP154" s="147">
        <v>2802</v>
      </c>
      <c r="DQ154" s="147">
        <v>3</v>
      </c>
      <c r="DR154" s="147">
        <v>18</v>
      </c>
      <c r="DS154" s="147">
        <v>415</v>
      </c>
      <c r="DT154" s="147">
        <v>2730</v>
      </c>
      <c r="DU154" s="147">
        <v>9</v>
      </c>
      <c r="DV154" s="147">
        <v>54</v>
      </c>
      <c r="DW154" s="147">
        <v>427</v>
      </c>
      <c r="DX154" s="147">
        <v>2802</v>
      </c>
      <c r="DY154" s="147">
        <v>0</v>
      </c>
      <c r="DZ154" s="147">
        <v>0</v>
      </c>
      <c r="EA154" s="147">
        <v>165</v>
      </c>
    </row>
    <row r="155" spans="1:131">
      <c r="A155" s="138">
        <v>2105</v>
      </c>
      <c r="B155" s="2">
        <v>2024</v>
      </c>
      <c r="C155" s="2" t="s">
        <v>755</v>
      </c>
      <c r="D155" s="2" t="s">
        <v>757</v>
      </c>
      <c r="E155" s="140">
        <v>3</v>
      </c>
      <c r="F155" s="141" t="s">
        <v>951</v>
      </c>
      <c r="G155" s="2">
        <v>22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f t="shared" si="4"/>
        <v>22</v>
      </c>
      <c r="R155" s="147">
        <v>106</v>
      </c>
      <c r="S155" s="147">
        <v>0</v>
      </c>
      <c r="T155" s="147">
        <v>3</v>
      </c>
      <c r="U155" s="147">
        <v>19</v>
      </c>
      <c r="V155" s="147">
        <v>28</v>
      </c>
      <c r="W155" s="147">
        <v>56</v>
      </c>
      <c r="X155" s="147">
        <v>510</v>
      </c>
      <c r="Y155" s="147">
        <v>0</v>
      </c>
      <c r="Z155" s="147">
        <v>12</v>
      </c>
      <c r="AA155" s="147">
        <v>64</v>
      </c>
      <c r="AB155" s="147">
        <v>117</v>
      </c>
      <c r="AC155" s="147">
        <v>317</v>
      </c>
      <c r="AD155" s="147">
        <v>16</v>
      </c>
      <c r="AE155" s="147">
        <v>7</v>
      </c>
      <c r="AF155" s="147">
        <v>279</v>
      </c>
      <c r="AG155" s="147">
        <v>11</v>
      </c>
      <c r="AH155" s="147">
        <v>0</v>
      </c>
      <c r="AI155" s="147">
        <v>0</v>
      </c>
      <c r="AJ155" s="147">
        <v>0</v>
      </c>
      <c r="AK155" s="147">
        <v>0</v>
      </c>
      <c r="AL155" s="147">
        <v>0</v>
      </c>
      <c r="AM155" s="147">
        <v>0</v>
      </c>
      <c r="AN155" s="147">
        <v>0</v>
      </c>
      <c r="AO155" s="147">
        <v>0</v>
      </c>
      <c r="AP155" s="147">
        <v>0</v>
      </c>
      <c r="AQ155" s="147">
        <v>0</v>
      </c>
      <c r="AR155" s="147">
        <v>0</v>
      </c>
      <c r="AS155" s="147">
        <v>0</v>
      </c>
      <c r="AZ155" s="147">
        <v>0</v>
      </c>
      <c r="BA155" s="147">
        <v>0</v>
      </c>
      <c r="BB155" s="147">
        <v>0</v>
      </c>
      <c r="BC155" s="147">
        <v>0</v>
      </c>
      <c r="BD155" s="147">
        <v>0</v>
      </c>
      <c r="BE155" s="147">
        <v>0</v>
      </c>
      <c r="BF155" s="147">
        <v>0</v>
      </c>
      <c r="BG155" s="147">
        <v>0</v>
      </c>
      <c r="BH155" s="147">
        <v>0</v>
      </c>
      <c r="BI155" s="147">
        <v>0</v>
      </c>
      <c r="BJ155" s="147">
        <v>0</v>
      </c>
      <c r="BK155" s="147">
        <v>0</v>
      </c>
      <c r="BL155" s="147">
        <v>0</v>
      </c>
      <c r="BM155" s="147">
        <v>0</v>
      </c>
      <c r="BN155" s="147">
        <v>0</v>
      </c>
      <c r="BO155" s="147">
        <v>0</v>
      </c>
      <c r="BP155" s="147">
        <v>0</v>
      </c>
      <c r="BQ155" s="147">
        <v>0</v>
      </c>
      <c r="BR155" s="147">
        <v>0</v>
      </c>
      <c r="BS155" s="147">
        <v>0</v>
      </c>
      <c r="BT155" s="147">
        <v>0</v>
      </c>
      <c r="BU155" s="147">
        <v>0</v>
      </c>
      <c r="BV155" s="147">
        <v>0</v>
      </c>
      <c r="BW155" s="147">
        <v>0</v>
      </c>
      <c r="BX155" s="147">
        <v>0</v>
      </c>
      <c r="BY155" s="147">
        <v>0</v>
      </c>
      <c r="BZ155" s="147">
        <v>0</v>
      </c>
      <c r="CA155" s="147">
        <v>0</v>
      </c>
      <c r="CB155" s="147">
        <v>0</v>
      </c>
      <c r="CC155" s="147">
        <v>0</v>
      </c>
      <c r="CD155" s="147">
        <v>0</v>
      </c>
      <c r="CE155" s="147">
        <v>0</v>
      </c>
      <c r="CF155" s="147">
        <v>0</v>
      </c>
      <c r="CG155" s="147">
        <v>0</v>
      </c>
      <c r="CH155" s="147">
        <v>0</v>
      </c>
      <c r="CI155" s="147">
        <v>0</v>
      </c>
      <c r="CJ155" s="147">
        <v>0</v>
      </c>
      <c r="CK155" s="147">
        <v>0</v>
      </c>
      <c r="CL155" s="147">
        <v>0</v>
      </c>
      <c r="CM155" s="147">
        <v>0</v>
      </c>
      <c r="CN155" s="147">
        <v>0</v>
      </c>
      <c r="CO155" s="147">
        <v>0</v>
      </c>
      <c r="CP155" s="147">
        <v>0</v>
      </c>
      <c r="CQ155" s="147">
        <v>0</v>
      </c>
      <c r="CR155" s="147">
        <v>0</v>
      </c>
      <c r="CS155" s="147">
        <v>0</v>
      </c>
      <c r="CT155" s="147">
        <v>0</v>
      </c>
      <c r="CU155" s="147">
        <v>0</v>
      </c>
      <c r="CV155" s="147">
        <v>0</v>
      </c>
      <c r="CW155" s="147">
        <v>0</v>
      </c>
      <c r="CX155" s="147">
        <v>0</v>
      </c>
      <c r="CY155" s="147">
        <v>0</v>
      </c>
      <c r="CZ155" s="147">
        <v>0</v>
      </c>
      <c r="DA155" s="147">
        <v>0</v>
      </c>
      <c r="DB155" s="147">
        <v>0</v>
      </c>
      <c r="DC155" s="147">
        <v>102</v>
      </c>
      <c r="DD155" s="147">
        <v>500</v>
      </c>
      <c r="DE155" s="147">
        <v>4</v>
      </c>
      <c r="DF155" s="147">
        <v>10</v>
      </c>
      <c r="DG155" s="147">
        <v>0</v>
      </c>
      <c r="DH155" s="147">
        <v>0</v>
      </c>
      <c r="DI155" s="147">
        <v>0</v>
      </c>
      <c r="DJ155" s="147">
        <v>0</v>
      </c>
      <c r="DK155" s="147">
        <v>0</v>
      </c>
      <c r="DL155" s="147">
        <v>0</v>
      </c>
      <c r="DM155" s="147">
        <v>0</v>
      </c>
      <c r="DN155" s="147">
        <v>0</v>
      </c>
      <c r="DO155" s="147">
        <v>106</v>
      </c>
      <c r="DP155" s="147">
        <v>510</v>
      </c>
      <c r="DQ155" s="147">
        <v>1</v>
      </c>
      <c r="DR155" s="147">
        <v>2</v>
      </c>
      <c r="DS155" s="147">
        <v>105</v>
      </c>
      <c r="DT155" s="147">
        <v>508</v>
      </c>
      <c r="DU155" s="147">
        <v>0</v>
      </c>
      <c r="DV155" s="147">
        <v>0</v>
      </c>
      <c r="DW155" s="147">
        <v>106</v>
      </c>
      <c r="DX155" s="147">
        <v>510</v>
      </c>
      <c r="DY155" s="147">
        <v>0</v>
      </c>
      <c r="DZ155" s="147">
        <v>0</v>
      </c>
      <c r="EA155" s="147">
        <v>279</v>
      </c>
    </row>
    <row r="156" spans="1:131">
      <c r="A156" s="138">
        <v>2451</v>
      </c>
      <c r="B156" s="2">
        <v>2024</v>
      </c>
      <c r="C156" s="2" t="s">
        <v>758</v>
      </c>
      <c r="D156" s="2" t="s">
        <v>760</v>
      </c>
      <c r="E156" s="140">
        <v>3</v>
      </c>
      <c r="F156" s="141" t="s">
        <v>951</v>
      </c>
      <c r="G156" s="2">
        <v>252</v>
      </c>
      <c r="H156" s="2">
        <v>64</v>
      </c>
      <c r="I156" s="2">
        <v>32</v>
      </c>
      <c r="J156" s="2">
        <v>38</v>
      </c>
      <c r="K156" s="2">
        <v>0</v>
      </c>
      <c r="L156" s="2">
        <v>56</v>
      </c>
      <c r="M156" s="2">
        <v>0</v>
      </c>
      <c r="N156" s="2">
        <v>0</v>
      </c>
      <c r="O156" s="2">
        <v>0</v>
      </c>
      <c r="P156" s="2">
        <f t="shared" si="4"/>
        <v>442</v>
      </c>
      <c r="R156" s="147">
        <v>10614</v>
      </c>
      <c r="S156" s="147">
        <v>0</v>
      </c>
      <c r="T156" s="147">
        <v>1325</v>
      </c>
      <c r="U156" s="147">
        <v>2956</v>
      </c>
      <c r="V156" s="147">
        <v>2527</v>
      </c>
      <c r="W156" s="147">
        <v>3806</v>
      </c>
      <c r="X156" s="147">
        <v>65227</v>
      </c>
      <c r="Y156" s="147">
        <v>0</v>
      </c>
      <c r="Z156" s="147">
        <v>6296</v>
      </c>
      <c r="AA156" s="147">
        <v>17446</v>
      </c>
      <c r="AB156" s="147">
        <v>16558</v>
      </c>
      <c r="AC156" s="147">
        <v>24927</v>
      </c>
      <c r="AD156" s="147">
        <v>220</v>
      </c>
      <c r="AE156" s="147">
        <v>220</v>
      </c>
      <c r="AF156" s="147">
        <v>2892</v>
      </c>
      <c r="AG156" s="147">
        <v>220</v>
      </c>
      <c r="AH156" s="147">
        <v>2663</v>
      </c>
      <c r="AI156" s="147">
        <v>7721</v>
      </c>
      <c r="AJ156" s="147">
        <v>10</v>
      </c>
      <c r="AK156" s="147">
        <v>15</v>
      </c>
      <c r="AL156" s="147">
        <v>2673</v>
      </c>
      <c r="AM156" s="147">
        <v>7736</v>
      </c>
      <c r="AN156" s="147">
        <v>196</v>
      </c>
      <c r="AO156" s="147">
        <v>64</v>
      </c>
      <c r="AP156" s="147">
        <v>64</v>
      </c>
      <c r="AQ156" s="147">
        <v>64</v>
      </c>
      <c r="AR156" s="147">
        <v>2410</v>
      </c>
      <c r="AS156" s="147">
        <v>2395</v>
      </c>
      <c r="AZ156" s="147">
        <v>3676</v>
      </c>
      <c r="BA156" s="147">
        <v>20</v>
      </c>
      <c r="BB156" s="147">
        <v>3676</v>
      </c>
      <c r="BC156" s="147">
        <v>12482</v>
      </c>
      <c r="BD156" s="147">
        <v>3038</v>
      </c>
      <c r="BE156" s="147">
        <v>15520</v>
      </c>
      <c r="BF156" s="147">
        <v>22</v>
      </c>
      <c r="BG156" s="147">
        <v>64</v>
      </c>
      <c r="BH156" s="147">
        <v>64</v>
      </c>
      <c r="BI156" s="147">
        <v>64</v>
      </c>
      <c r="BJ156" s="147">
        <v>1443</v>
      </c>
      <c r="BK156" s="147">
        <v>4314</v>
      </c>
      <c r="BL156" s="147">
        <v>778</v>
      </c>
      <c r="BM156" s="147">
        <v>32</v>
      </c>
      <c r="BN156" s="147">
        <v>32</v>
      </c>
      <c r="BO156" s="147">
        <v>32</v>
      </c>
      <c r="BP156" s="147">
        <v>0</v>
      </c>
      <c r="BQ156" s="147">
        <v>0</v>
      </c>
      <c r="BR156" s="147">
        <v>0</v>
      </c>
      <c r="BS156" s="147">
        <v>0</v>
      </c>
      <c r="BT156" s="147">
        <v>0</v>
      </c>
      <c r="BU156" s="147">
        <v>0</v>
      </c>
      <c r="BV156" s="147">
        <v>0</v>
      </c>
      <c r="BW156" s="147">
        <v>0</v>
      </c>
      <c r="BX156" s="147">
        <v>0</v>
      </c>
      <c r="BY156" s="147">
        <v>0</v>
      </c>
      <c r="BZ156" s="147">
        <v>0</v>
      </c>
      <c r="CA156" s="147">
        <v>0</v>
      </c>
      <c r="CB156" s="147">
        <v>0</v>
      </c>
      <c r="CC156" s="147">
        <v>0</v>
      </c>
      <c r="CD156" s="147">
        <v>0</v>
      </c>
      <c r="CE156" s="147">
        <v>0</v>
      </c>
      <c r="CF156" s="147">
        <v>0</v>
      </c>
      <c r="CG156" s="147">
        <v>0</v>
      </c>
      <c r="CH156" s="147">
        <v>0</v>
      </c>
      <c r="CI156" s="147">
        <v>0</v>
      </c>
      <c r="CJ156" s="147">
        <v>0</v>
      </c>
      <c r="CK156" s="147">
        <v>0</v>
      </c>
      <c r="CL156" s="147">
        <v>0</v>
      </c>
      <c r="CM156" s="147">
        <v>0</v>
      </c>
      <c r="CN156" s="147">
        <v>0</v>
      </c>
      <c r="CO156" s="147">
        <v>0</v>
      </c>
      <c r="CP156" s="147">
        <v>0</v>
      </c>
      <c r="CQ156" s="147">
        <v>666</v>
      </c>
      <c r="CR156" s="147">
        <v>15718</v>
      </c>
      <c r="CS156" s="147">
        <v>0</v>
      </c>
      <c r="CT156" s="147">
        <v>56</v>
      </c>
      <c r="CU156" s="147">
        <v>56</v>
      </c>
      <c r="CV156" s="147">
        <v>56</v>
      </c>
      <c r="CW156" s="147">
        <v>0</v>
      </c>
      <c r="CX156" s="147">
        <v>0</v>
      </c>
      <c r="CY156" s="147">
        <v>0</v>
      </c>
      <c r="CZ156" s="147">
        <v>0</v>
      </c>
      <c r="DA156" s="147">
        <v>0</v>
      </c>
      <c r="DB156" s="147">
        <v>0</v>
      </c>
      <c r="DC156" s="147">
        <v>15800</v>
      </c>
      <c r="DD156" s="147">
        <v>89378</v>
      </c>
      <c r="DE156" s="147">
        <v>2523</v>
      </c>
      <c r="DF156" s="147">
        <v>15068</v>
      </c>
      <c r="DG156" s="147">
        <v>23</v>
      </c>
      <c r="DH156" s="147">
        <v>169</v>
      </c>
      <c r="DI156" s="147">
        <v>113</v>
      </c>
      <c r="DJ156" s="147">
        <v>524</v>
      </c>
      <c r="DK156" s="147">
        <v>8</v>
      </c>
      <c r="DL156" s="147">
        <v>22</v>
      </c>
      <c r="DM156" s="147">
        <v>605</v>
      </c>
      <c r="DN156" s="147">
        <v>3354</v>
      </c>
      <c r="DO156" s="147">
        <v>19072</v>
      </c>
      <c r="DP156" s="147">
        <v>108515</v>
      </c>
      <c r="DQ156" s="147">
        <v>300</v>
      </c>
      <c r="DR156" s="147">
        <v>1629</v>
      </c>
      <c r="DS156" s="147">
        <v>18553</v>
      </c>
      <c r="DT156" s="147">
        <v>105378</v>
      </c>
      <c r="DU156" s="147">
        <v>219</v>
      </c>
      <c r="DV156" s="147">
        <v>1508</v>
      </c>
      <c r="DW156" s="147">
        <v>19072</v>
      </c>
      <c r="DX156" s="147">
        <v>108515</v>
      </c>
      <c r="DY156" s="147">
        <v>0</v>
      </c>
      <c r="DZ156" s="147">
        <v>0</v>
      </c>
      <c r="EA156" s="147">
        <v>3888</v>
      </c>
    </row>
    <row r="157" spans="1:131">
      <c r="A157" s="138">
        <v>2950</v>
      </c>
      <c r="B157" s="2">
        <v>2024</v>
      </c>
      <c r="C157" s="2" t="s">
        <v>761</v>
      </c>
      <c r="D157" s="2" t="s">
        <v>763</v>
      </c>
      <c r="E157" s="140">
        <v>3</v>
      </c>
      <c r="F157" s="141" t="s">
        <v>951</v>
      </c>
      <c r="G157" s="2">
        <v>334</v>
      </c>
      <c r="H157" s="2">
        <v>64</v>
      </c>
      <c r="I157" s="2">
        <v>7</v>
      </c>
      <c r="J157" s="2">
        <v>21</v>
      </c>
      <c r="K157" s="2">
        <v>0</v>
      </c>
      <c r="L157" s="2">
        <v>0</v>
      </c>
      <c r="M157" s="2">
        <v>30</v>
      </c>
      <c r="N157" s="2">
        <v>44</v>
      </c>
      <c r="O157" s="2">
        <v>0</v>
      </c>
      <c r="P157" s="2">
        <f t="shared" si="4"/>
        <v>500</v>
      </c>
      <c r="R157" s="147">
        <v>16844</v>
      </c>
      <c r="S157" s="147">
        <v>1</v>
      </c>
      <c r="T157" s="147">
        <v>1912</v>
      </c>
      <c r="U157" s="147">
        <v>4947</v>
      </c>
      <c r="V157" s="147">
        <v>4876</v>
      </c>
      <c r="W157" s="147">
        <v>5108</v>
      </c>
      <c r="X157" s="147">
        <v>101750</v>
      </c>
      <c r="Y157" s="147">
        <v>3</v>
      </c>
      <c r="Z157" s="147">
        <v>9460</v>
      </c>
      <c r="AA157" s="147">
        <v>28695</v>
      </c>
      <c r="AB157" s="147">
        <v>30290</v>
      </c>
      <c r="AC157" s="147">
        <v>33302</v>
      </c>
      <c r="AD157" s="147">
        <v>326</v>
      </c>
      <c r="AE157" s="147">
        <v>321</v>
      </c>
      <c r="AF157" s="147">
        <v>3756.3</v>
      </c>
      <c r="AG157" s="147">
        <v>326</v>
      </c>
      <c r="AH157" s="147">
        <v>1070</v>
      </c>
      <c r="AI157" s="147">
        <v>2243</v>
      </c>
      <c r="AJ157" s="147">
        <v>0</v>
      </c>
      <c r="AK157" s="147">
        <v>0</v>
      </c>
      <c r="AL157" s="147">
        <v>1070</v>
      </c>
      <c r="AM157" s="147">
        <v>2243</v>
      </c>
      <c r="AN157" s="147">
        <v>59.1</v>
      </c>
      <c r="AO157" s="147">
        <v>21</v>
      </c>
      <c r="AP157" s="147">
        <v>14</v>
      </c>
      <c r="AQ157" s="147">
        <v>21</v>
      </c>
      <c r="AR157" s="147">
        <v>1030</v>
      </c>
      <c r="AS157" s="147">
        <v>1026</v>
      </c>
      <c r="AZ157" s="147">
        <v>2685</v>
      </c>
      <c r="BA157" s="147">
        <v>978</v>
      </c>
      <c r="BB157" s="147">
        <v>2685</v>
      </c>
      <c r="BC157" s="147">
        <v>8201</v>
      </c>
      <c r="BD157" s="147">
        <v>4537</v>
      </c>
      <c r="BE157" s="147">
        <v>12738</v>
      </c>
      <c r="BF157" s="147">
        <v>21.6</v>
      </c>
      <c r="BG157" s="147">
        <v>53</v>
      </c>
      <c r="BH157" s="147">
        <v>41</v>
      </c>
      <c r="BI157" s="147">
        <v>53</v>
      </c>
      <c r="BJ157" s="147">
        <v>0</v>
      </c>
      <c r="BK157" s="147">
        <v>0</v>
      </c>
      <c r="BL157" s="147">
        <v>0</v>
      </c>
      <c r="BM157" s="147">
        <v>7</v>
      </c>
      <c r="BN157" s="147">
        <v>0</v>
      </c>
      <c r="BO157" s="147">
        <v>7</v>
      </c>
      <c r="BP157" s="147">
        <v>0</v>
      </c>
      <c r="BQ157" s="147">
        <v>0</v>
      </c>
      <c r="BR157" s="147">
        <v>0</v>
      </c>
      <c r="BS157" s="147">
        <v>0</v>
      </c>
      <c r="BT157" s="147">
        <v>0</v>
      </c>
      <c r="BU157" s="147">
        <v>0</v>
      </c>
      <c r="BV157" s="147">
        <v>0</v>
      </c>
      <c r="BW157" s="147">
        <v>0</v>
      </c>
      <c r="BX157" s="147">
        <v>0</v>
      </c>
      <c r="BY157" s="147">
        <v>439</v>
      </c>
      <c r="BZ157" s="147">
        <v>6153</v>
      </c>
      <c r="CA157" s="147">
        <v>0</v>
      </c>
      <c r="CB157" s="147">
        <v>21</v>
      </c>
      <c r="CC157" s="147">
        <v>21</v>
      </c>
      <c r="CD157" s="147">
        <v>21</v>
      </c>
      <c r="CE157" s="147">
        <v>0</v>
      </c>
      <c r="CF157" s="147">
        <v>0</v>
      </c>
      <c r="CG157" s="147">
        <v>0</v>
      </c>
      <c r="CH157" s="147">
        <v>0</v>
      </c>
      <c r="CI157" s="147">
        <v>0</v>
      </c>
      <c r="CJ157" s="147">
        <v>0</v>
      </c>
      <c r="CK157" s="147">
        <v>911</v>
      </c>
      <c r="CL157" s="147">
        <v>8787</v>
      </c>
      <c r="CM157" s="147">
        <v>3.8</v>
      </c>
      <c r="CN157" s="147">
        <v>36</v>
      </c>
      <c r="CO157" s="147">
        <v>33</v>
      </c>
      <c r="CP157" s="147">
        <v>36</v>
      </c>
      <c r="CQ157" s="147">
        <v>0</v>
      </c>
      <c r="CR157" s="147">
        <v>0</v>
      </c>
      <c r="CS157" s="147">
        <v>0</v>
      </c>
      <c r="CT157" s="147">
        <v>0</v>
      </c>
      <c r="CU157" s="147">
        <v>0</v>
      </c>
      <c r="CV157" s="147">
        <v>0</v>
      </c>
      <c r="CW157" s="147">
        <v>0</v>
      </c>
      <c r="CX157" s="147">
        <v>0</v>
      </c>
      <c r="CY157" s="147">
        <v>0</v>
      </c>
      <c r="CZ157" s="147">
        <v>0</v>
      </c>
      <c r="DA157" s="147">
        <v>0</v>
      </c>
      <c r="DB157" s="147">
        <v>0</v>
      </c>
      <c r="DC157" s="147">
        <v>18979</v>
      </c>
      <c r="DD157" s="147">
        <v>112796</v>
      </c>
      <c r="DE157" s="147">
        <v>2263</v>
      </c>
      <c r="DF157" s="147">
        <v>15090</v>
      </c>
      <c r="DG157" s="147">
        <v>16</v>
      </c>
      <c r="DH157" s="147">
        <v>108</v>
      </c>
      <c r="DI157" s="147">
        <v>95</v>
      </c>
      <c r="DJ157" s="147">
        <v>571</v>
      </c>
      <c r="DK157" s="147">
        <v>40</v>
      </c>
      <c r="DL157" s="147">
        <v>222</v>
      </c>
      <c r="DM157" s="147">
        <v>556</v>
      </c>
      <c r="DN157" s="147">
        <v>2884</v>
      </c>
      <c r="DO157" s="147">
        <v>21949</v>
      </c>
      <c r="DP157" s="147">
        <v>131671</v>
      </c>
      <c r="DQ157" s="147">
        <v>297</v>
      </c>
      <c r="DR157" s="147">
        <v>1715</v>
      </c>
      <c r="DS157" s="147">
        <v>21076</v>
      </c>
      <c r="DT157" s="147">
        <v>127132</v>
      </c>
      <c r="DU157" s="147">
        <v>576</v>
      </c>
      <c r="DV157" s="147">
        <v>2824</v>
      </c>
      <c r="DW157" s="147">
        <v>21949</v>
      </c>
      <c r="DX157" s="147">
        <v>131671</v>
      </c>
      <c r="DY157" s="147">
        <v>0</v>
      </c>
      <c r="DZ157" s="147">
        <v>0</v>
      </c>
      <c r="EA157" s="147">
        <v>3840.8</v>
      </c>
    </row>
    <row r="158" spans="1:131">
      <c r="A158" s="138">
        <v>5512</v>
      </c>
      <c r="B158" s="2">
        <v>2024</v>
      </c>
      <c r="C158" s="2" t="s">
        <v>764</v>
      </c>
      <c r="D158" s="2" t="s">
        <v>766</v>
      </c>
      <c r="E158" s="140">
        <v>3</v>
      </c>
      <c r="F158" s="141" t="s">
        <v>951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97</v>
      </c>
      <c r="O158" s="2">
        <v>0</v>
      </c>
      <c r="P158" s="2">
        <f t="shared" si="4"/>
        <v>97</v>
      </c>
      <c r="R158" s="147">
        <v>0</v>
      </c>
      <c r="S158" s="147">
        <v>0</v>
      </c>
      <c r="T158" s="147">
        <v>0</v>
      </c>
      <c r="U158" s="147">
        <v>0</v>
      </c>
      <c r="V158" s="147">
        <v>0</v>
      </c>
      <c r="W158" s="147">
        <v>0</v>
      </c>
      <c r="X158" s="147">
        <v>0</v>
      </c>
      <c r="Y158" s="147">
        <v>0</v>
      </c>
      <c r="Z158" s="147">
        <v>0</v>
      </c>
      <c r="AA158" s="147">
        <v>0</v>
      </c>
      <c r="AB158" s="147">
        <v>0</v>
      </c>
      <c r="AC158" s="147">
        <v>0</v>
      </c>
      <c r="AD158" s="147">
        <v>0</v>
      </c>
      <c r="AE158" s="147">
        <v>0</v>
      </c>
      <c r="AF158" s="147">
        <v>0</v>
      </c>
      <c r="AG158" s="147">
        <v>0</v>
      </c>
      <c r="AH158" s="147">
        <v>0</v>
      </c>
      <c r="AI158" s="147">
        <v>0</v>
      </c>
      <c r="AJ158" s="147">
        <v>0</v>
      </c>
      <c r="AK158" s="147">
        <v>0</v>
      </c>
      <c r="AL158" s="147">
        <v>0</v>
      </c>
      <c r="AM158" s="147">
        <v>0</v>
      </c>
      <c r="AN158" s="147">
        <v>0</v>
      </c>
      <c r="AO158" s="147">
        <v>0</v>
      </c>
      <c r="AP158" s="147">
        <v>0</v>
      </c>
      <c r="AQ158" s="147">
        <v>0</v>
      </c>
      <c r="AR158" s="147">
        <v>0</v>
      </c>
      <c r="AS158" s="147">
        <v>0</v>
      </c>
      <c r="AZ158" s="147">
        <v>0</v>
      </c>
      <c r="BA158" s="147">
        <v>0</v>
      </c>
      <c r="BB158" s="147">
        <v>0</v>
      </c>
      <c r="BC158" s="147">
        <v>0</v>
      </c>
      <c r="BD158" s="147">
        <v>0</v>
      </c>
      <c r="BE158" s="147">
        <v>0</v>
      </c>
      <c r="BF158" s="147">
        <v>0</v>
      </c>
      <c r="BG158" s="147">
        <v>0</v>
      </c>
      <c r="BH158" s="147">
        <v>0</v>
      </c>
      <c r="BI158" s="147">
        <v>0</v>
      </c>
      <c r="BJ158" s="147">
        <v>0</v>
      </c>
      <c r="BK158" s="147">
        <v>0</v>
      </c>
      <c r="BL158" s="147">
        <v>0</v>
      </c>
      <c r="BM158" s="147">
        <v>0</v>
      </c>
      <c r="BN158" s="147">
        <v>0</v>
      </c>
      <c r="BO158" s="147">
        <v>0</v>
      </c>
      <c r="BP158" s="147">
        <v>0</v>
      </c>
      <c r="BQ158" s="147">
        <v>0</v>
      </c>
      <c r="BR158" s="147">
        <v>0</v>
      </c>
      <c r="BS158" s="147">
        <v>0</v>
      </c>
      <c r="BT158" s="147">
        <v>0</v>
      </c>
      <c r="BU158" s="147">
        <v>0</v>
      </c>
      <c r="BV158" s="147">
        <v>0</v>
      </c>
      <c r="BW158" s="147">
        <v>0</v>
      </c>
      <c r="BX158" s="147">
        <v>0</v>
      </c>
      <c r="BY158" s="147">
        <v>0</v>
      </c>
      <c r="BZ158" s="147">
        <v>0</v>
      </c>
      <c r="CA158" s="147">
        <v>0</v>
      </c>
      <c r="CB158" s="147">
        <v>0</v>
      </c>
      <c r="CC158" s="147">
        <v>0</v>
      </c>
      <c r="CD158" s="147">
        <v>0</v>
      </c>
      <c r="CE158" s="147">
        <v>2198</v>
      </c>
      <c r="CF158" s="147">
        <v>24051</v>
      </c>
      <c r="CG158" s="147">
        <v>0</v>
      </c>
      <c r="CH158" s="147">
        <v>0</v>
      </c>
      <c r="CI158" s="147">
        <v>0</v>
      </c>
      <c r="CJ158" s="147">
        <v>97</v>
      </c>
      <c r="CK158" s="147">
        <v>0</v>
      </c>
      <c r="CL158" s="147">
        <v>0</v>
      </c>
      <c r="CM158" s="147">
        <v>0</v>
      </c>
      <c r="CN158" s="147">
        <v>0</v>
      </c>
      <c r="CO158" s="147">
        <v>0</v>
      </c>
      <c r="CP158" s="147">
        <v>0</v>
      </c>
      <c r="CQ158" s="147">
        <v>0</v>
      </c>
      <c r="CR158" s="147">
        <v>0</v>
      </c>
      <c r="CS158" s="147">
        <v>0</v>
      </c>
      <c r="CT158" s="147">
        <v>0</v>
      </c>
      <c r="CU158" s="147">
        <v>0</v>
      </c>
      <c r="CV158" s="147">
        <v>0</v>
      </c>
      <c r="CW158" s="147">
        <v>0</v>
      </c>
      <c r="CX158" s="147">
        <v>0</v>
      </c>
      <c r="CY158" s="147">
        <v>0</v>
      </c>
      <c r="CZ158" s="147">
        <v>0</v>
      </c>
      <c r="DA158" s="147">
        <v>0</v>
      </c>
      <c r="DB158" s="147">
        <v>0</v>
      </c>
      <c r="DC158" s="147">
        <v>1389</v>
      </c>
      <c r="DD158" s="147">
        <v>14148</v>
      </c>
      <c r="DE158" s="147">
        <v>256</v>
      </c>
      <c r="DF158" s="147">
        <v>3186</v>
      </c>
      <c r="DG158" s="147">
        <v>0</v>
      </c>
      <c r="DH158" s="147">
        <v>0</v>
      </c>
      <c r="DI158" s="147">
        <v>7</v>
      </c>
      <c r="DJ158" s="147">
        <v>64</v>
      </c>
      <c r="DK158" s="147">
        <v>0</v>
      </c>
      <c r="DL158" s="147">
        <v>0</v>
      </c>
      <c r="DM158" s="147">
        <v>546</v>
      </c>
      <c r="DN158" s="147">
        <v>5416</v>
      </c>
      <c r="DO158" s="147">
        <v>2198</v>
      </c>
      <c r="DP158" s="147">
        <v>22814</v>
      </c>
      <c r="DQ158" s="147">
        <v>40</v>
      </c>
      <c r="DR158" s="147">
        <v>351</v>
      </c>
      <c r="DS158" s="147">
        <v>1612</v>
      </c>
      <c r="DT158" s="147">
        <v>17047</v>
      </c>
      <c r="DU158" s="147">
        <v>546</v>
      </c>
      <c r="DV158" s="147">
        <v>5416</v>
      </c>
      <c r="DW158" s="147">
        <v>2198</v>
      </c>
      <c r="DX158" s="147">
        <v>22814</v>
      </c>
      <c r="DY158" s="147">
        <v>0</v>
      </c>
      <c r="DZ158" s="147">
        <v>0</v>
      </c>
      <c r="EA158" s="147">
        <v>0</v>
      </c>
    </row>
    <row r="159" spans="1:131">
      <c r="A159" s="138">
        <v>5728</v>
      </c>
      <c r="B159" s="2">
        <v>2024</v>
      </c>
      <c r="C159" s="2" t="s">
        <v>767</v>
      </c>
      <c r="D159" s="2" t="s">
        <v>769</v>
      </c>
      <c r="E159" s="140">
        <v>3</v>
      </c>
      <c r="F159" s="141" t="s">
        <v>951</v>
      </c>
      <c r="G159" s="2">
        <v>25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f t="shared" si="4"/>
        <v>25</v>
      </c>
      <c r="R159" s="147">
        <v>385</v>
      </c>
      <c r="S159" s="147">
        <v>0</v>
      </c>
      <c r="T159" s="147">
        <v>28</v>
      </c>
      <c r="U159" s="147">
        <v>69</v>
      </c>
      <c r="V159" s="147">
        <v>86</v>
      </c>
      <c r="W159" s="147">
        <v>202</v>
      </c>
      <c r="X159" s="147">
        <v>1356</v>
      </c>
      <c r="Y159" s="147">
        <v>0</v>
      </c>
      <c r="Z159" s="147">
        <v>68</v>
      </c>
      <c r="AA159" s="147">
        <v>213</v>
      </c>
      <c r="AB159" s="147">
        <v>289</v>
      </c>
      <c r="AC159" s="147">
        <v>786</v>
      </c>
      <c r="AD159" s="147">
        <v>25</v>
      </c>
      <c r="AE159" s="147">
        <v>13</v>
      </c>
      <c r="AF159" s="147">
        <v>481</v>
      </c>
      <c r="AG159" s="147">
        <v>25</v>
      </c>
      <c r="AH159" s="147">
        <v>0</v>
      </c>
      <c r="AI159" s="147">
        <v>0</v>
      </c>
      <c r="AJ159" s="147">
        <v>0</v>
      </c>
      <c r="AK159" s="147">
        <v>0</v>
      </c>
      <c r="AL159" s="147">
        <v>0</v>
      </c>
      <c r="AM159" s="147">
        <v>0</v>
      </c>
      <c r="AN159" s="147">
        <v>0</v>
      </c>
      <c r="AO159" s="147">
        <v>0</v>
      </c>
      <c r="AP159" s="147">
        <v>0</v>
      </c>
      <c r="AQ159" s="147">
        <v>0</v>
      </c>
      <c r="AR159" s="147">
        <v>0</v>
      </c>
      <c r="AS159" s="147">
        <v>0</v>
      </c>
      <c r="AZ159" s="147">
        <v>0</v>
      </c>
      <c r="BA159" s="147">
        <v>0</v>
      </c>
      <c r="BB159" s="147">
        <v>0</v>
      </c>
      <c r="BC159" s="147">
        <v>0</v>
      </c>
      <c r="BD159" s="147">
        <v>0</v>
      </c>
      <c r="BE159" s="147">
        <v>0</v>
      </c>
      <c r="BF159" s="147">
        <v>0</v>
      </c>
      <c r="BG159" s="147">
        <v>0</v>
      </c>
      <c r="BH159" s="147">
        <v>0</v>
      </c>
      <c r="BI159" s="147">
        <v>0</v>
      </c>
      <c r="BJ159" s="147">
        <v>0</v>
      </c>
      <c r="BK159" s="147">
        <v>0</v>
      </c>
      <c r="BL159" s="147">
        <v>0</v>
      </c>
      <c r="BM159" s="147">
        <v>0</v>
      </c>
      <c r="BN159" s="147">
        <v>0</v>
      </c>
      <c r="BO159" s="147">
        <v>0</v>
      </c>
      <c r="BP159" s="147">
        <v>0</v>
      </c>
      <c r="BQ159" s="147">
        <v>0</v>
      </c>
      <c r="BR159" s="147">
        <v>0</v>
      </c>
      <c r="BS159" s="147">
        <v>0</v>
      </c>
      <c r="BT159" s="147">
        <v>0</v>
      </c>
      <c r="BU159" s="147">
        <v>0</v>
      </c>
      <c r="BV159" s="147">
        <v>296</v>
      </c>
      <c r="BW159" s="147">
        <v>4746</v>
      </c>
      <c r="BX159" s="147">
        <v>21</v>
      </c>
      <c r="BY159" s="147">
        <v>0</v>
      </c>
      <c r="BZ159" s="147">
        <v>0</v>
      </c>
      <c r="CA159" s="147">
        <v>0</v>
      </c>
      <c r="CB159" s="147">
        <v>0</v>
      </c>
      <c r="CC159" s="147">
        <v>0</v>
      </c>
      <c r="CD159" s="147">
        <v>0</v>
      </c>
      <c r="CE159" s="147">
        <v>0</v>
      </c>
      <c r="CF159" s="147">
        <v>0</v>
      </c>
      <c r="CG159" s="147">
        <v>0</v>
      </c>
      <c r="CH159" s="147">
        <v>0</v>
      </c>
      <c r="CI159" s="147">
        <v>0</v>
      </c>
      <c r="CJ159" s="147">
        <v>0</v>
      </c>
      <c r="CK159" s="147">
        <v>0</v>
      </c>
      <c r="CL159" s="147">
        <v>0</v>
      </c>
      <c r="CM159" s="147">
        <v>0</v>
      </c>
      <c r="CN159" s="147">
        <v>0</v>
      </c>
      <c r="CO159" s="147">
        <v>0</v>
      </c>
      <c r="CP159" s="147">
        <v>0</v>
      </c>
      <c r="CQ159" s="147">
        <v>0</v>
      </c>
      <c r="CR159" s="147">
        <v>0</v>
      </c>
      <c r="CS159" s="147">
        <v>0</v>
      </c>
      <c r="CT159" s="147">
        <v>0</v>
      </c>
      <c r="CU159" s="147">
        <v>0</v>
      </c>
      <c r="CV159" s="147">
        <v>0</v>
      </c>
      <c r="CW159" s="147">
        <v>0</v>
      </c>
      <c r="CX159" s="147">
        <v>0</v>
      </c>
      <c r="CY159" s="147">
        <v>0</v>
      </c>
      <c r="CZ159" s="147">
        <v>0</v>
      </c>
      <c r="DA159" s="147">
        <v>0</v>
      </c>
      <c r="DB159" s="147">
        <v>0</v>
      </c>
      <c r="DC159" s="147">
        <v>667</v>
      </c>
      <c r="DD159" s="147">
        <v>5979</v>
      </c>
      <c r="DE159" s="147">
        <v>14</v>
      </c>
      <c r="DF159" s="147">
        <v>123</v>
      </c>
      <c r="DG159" s="147">
        <v>0</v>
      </c>
      <c r="DH159" s="147">
        <v>0</v>
      </c>
      <c r="DI159" s="147">
        <v>0</v>
      </c>
      <c r="DJ159" s="147">
        <v>0</v>
      </c>
      <c r="DK159" s="147">
        <v>0</v>
      </c>
      <c r="DL159" s="147">
        <v>0</v>
      </c>
      <c r="DM159" s="147">
        <v>0</v>
      </c>
      <c r="DN159" s="147">
        <v>0</v>
      </c>
      <c r="DO159" s="147">
        <v>681</v>
      </c>
      <c r="DP159" s="147">
        <v>6102</v>
      </c>
      <c r="DQ159" s="147">
        <v>3</v>
      </c>
      <c r="DR159" s="147">
        <v>13</v>
      </c>
      <c r="DS159" s="147">
        <v>678</v>
      </c>
      <c r="DT159" s="147">
        <v>6089</v>
      </c>
      <c r="DU159" s="147">
        <v>0</v>
      </c>
      <c r="DV159" s="147">
        <v>0</v>
      </c>
      <c r="DW159" s="147">
        <v>681</v>
      </c>
      <c r="DX159" s="147">
        <v>6102</v>
      </c>
      <c r="DY159" s="147">
        <v>0</v>
      </c>
      <c r="DZ159" s="147">
        <v>0</v>
      </c>
      <c r="EA159" s="147">
        <v>481</v>
      </c>
    </row>
    <row r="160" spans="1:131">
      <c r="A160" s="138">
        <v>6447</v>
      </c>
      <c r="B160" s="2">
        <v>2024</v>
      </c>
      <c r="C160" s="2" t="s">
        <v>770</v>
      </c>
      <c r="D160" s="2" t="s">
        <v>772</v>
      </c>
      <c r="E160" s="140">
        <v>3</v>
      </c>
      <c r="F160" s="141" t="s">
        <v>951</v>
      </c>
      <c r="G160" s="2">
        <v>25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f t="shared" si="4"/>
        <v>25</v>
      </c>
      <c r="R160" s="147">
        <v>435</v>
      </c>
      <c r="S160" s="147">
        <v>0</v>
      </c>
      <c r="T160" s="147">
        <v>14</v>
      </c>
      <c r="U160" s="147">
        <v>61</v>
      </c>
      <c r="V160" s="147">
        <v>86</v>
      </c>
      <c r="W160" s="147">
        <v>274</v>
      </c>
      <c r="X160" s="147">
        <v>1198</v>
      </c>
      <c r="Y160" s="147">
        <v>0</v>
      </c>
      <c r="Z160" s="147">
        <v>40</v>
      </c>
      <c r="AA160" s="147">
        <v>169</v>
      </c>
      <c r="AB160" s="147">
        <v>236</v>
      </c>
      <c r="AC160" s="147">
        <v>753</v>
      </c>
      <c r="AD160" s="147">
        <v>25</v>
      </c>
      <c r="AE160" s="147">
        <v>9</v>
      </c>
      <c r="AF160" s="147">
        <v>476</v>
      </c>
      <c r="AG160" s="147">
        <v>25</v>
      </c>
      <c r="AH160" s="147">
        <v>0</v>
      </c>
      <c r="AI160" s="147">
        <v>0</v>
      </c>
      <c r="AJ160" s="147">
        <v>0</v>
      </c>
      <c r="AK160" s="147">
        <v>0</v>
      </c>
      <c r="AL160" s="147">
        <v>0</v>
      </c>
      <c r="AM160" s="147">
        <v>0</v>
      </c>
      <c r="AN160" s="147">
        <v>0</v>
      </c>
      <c r="AO160" s="147">
        <v>0</v>
      </c>
      <c r="AP160" s="147">
        <v>0</v>
      </c>
      <c r="AQ160" s="147">
        <v>0</v>
      </c>
      <c r="AR160" s="147">
        <v>0</v>
      </c>
      <c r="AS160" s="147">
        <v>0</v>
      </c>
      <c r="AZ160" s="147">
        <v>0</v>
      </c>
      <c r="BA160" s="147">
        <v>0</v>
      </c>
      <c r="BB160" s="147">
        <v>0</v>
      </c>
      <c r="BC160" s="147">
        <v>0</v>
      </c>
      <c r="BD160" s="147">
        <v>0</v>
      </c>
      <c r="BE160" s="147">
        <v>0</v>
      </c>
      <c r="BF160" s="147">
        <v>0</v>
      </c>
      <c r="BG160" s="147">
        <v>0</v>
      </c>
      <c r="BH160" s="147">
        <v>0</v>
      </c>
      <c r="BI160" s="147">
        <v>0</v>
      </c>
      <c r="BJ160" s="147">
        <v>0</v>
      </c>
      <c r="BK160" s="147">
        <v>0</v>
      </c>
      <c r="BL160" s="147">
        <v>0</v>
      </c>
      <c r="BM160" s="147">
        <v>0</v>
      </c>
      <c r="BN160" s="147">
        <v>0</v>
      </c>
      <c r="BO160" s="147">
        <v>0</v>
      </c>
      <c r="BP160" s="147">
        <v>0</v>
      </c>
      <c r="BQ160" s="147">
        <v>0</v>
      </c>
      <c r="BR160" s="147">
        <v>0</v>
      </c>
      <c r="BS160" s="147">
        <v>0</v>
      </c>
      <c r="BT160" s="147">
        <v>0</v>
      </c>
      <c r="BU160" s="147">
        <v>0</v>
      </c>
      <c r="BV160" s="147">
        <v>342</v>
      </c>
      <c r="BW160" s="147">
        <v>4429</v>
      </c>
      <c r="BX160" s="147">
        <v>19</v>
      </c>
      <c r="BY160" s="147">
        <v>0</v>
      </c>
      <c r="BZ160" s="147">
        <v>0</v>
      </c>
      <c r="CA160" s="147">
        <v>0</v>
      </c>
      <c r="CB160" s="147">
        <v>0</v>
      </c>
      <c r="CC160" s="147">
        <v>0</v>
      </c>
      <c r="CD160" s="147">
        <v>0</v>
      </c>
      <c r="CE160" s="147">
        <v>0</v>
      </c>
      <c r="CF160" s="147">
        <v>0</v>
      </c>
      <c r="CG160" s="147">
        <v>0</v>
      </c>
      <c r="CH160" s="147">
        <v>0</v>
      </c>
      <c r="CI160" s="147">
        <v>0</v>
      </c>
      <c r="CJ160" s="147">
        <v>0</v>
      </c>
      <c r="CK160" s="147">
        <v>0</v>
      </c>
      <c r="CL160" s="147">
        <v>0</v>
      </c>
      <c r="CM160" s="147">
        <v>0</v>
      </c>
      <c r="CN160" s="147">
        <v>0</v>
      </c>
      <c r="CO160" s="147">
        <v>0</v>
      </c>
      <c r="CP160" s="147">
        <v>0</v>
      </c>
      <c r="CQ160" s="147">
        <v>0</v>
      </c>
      <c r="CR160" s="147">
        <v>0</v>
      </c>
      <c r="CS160" s="147">
        <v>0</v>
      </c>
      <c r="CT160" s="147">
        <v>0</v>
      </c>
      <c r="CU160" s="147">
        <v>0</v>
      </c>
      <c r="CV160" s="147">
        <v>0</v>
      </c>
      <c r="CW160" s="147">
        <v>0</v>
      </c>
      <c r="CX160" s="147">
        <v>0</v>
      </c>
      <c r="CY160" s="147">
        <v>0</v>
      </c>
      <c r="CZ160" s="147">
        <v>0</v>
      </c>
      <c r="DA160" s="147">
        <v>0</v>
      </c>
      <c r="DB160" s="147">
        <v>0</v>
      </c>
      <c r="DC160" s="147">
        <v>757</v>
      </c>
      <c r="DD160" s="147">
        <v>5428</v>
      </c>
      <c r="DE160" s="147">
        <v>12</v>
      </c>
      <c r="DF160" s="147">
        <v>169</v>
      </c>
      <c r="DG160" s="147">
        <v>0</v>
      </c>
      <c r="DH160" s="147">
        <v>0</v>
      </c>
      <c r="DI160" s="147">
        <v>1</v>
      </c>
      <c r="DJ160" s="147">
        <v>2</v>
      </c>
      <c r="DK160" s="147">
        <v>0</v>
      </c>
      <c r="DL160" s="147">
        <v>0</v>
      </c>
      <c r="DM160" s="147">
        <v>7</v>
      </c>
      <c r="DN160" s="147">
        <v>28</v>
      </c>
      <c r="DO160" s="147">
        <v>777</v>
      </c>
      <c r="DP160" s="147">
        <v>5627</v>
      </c>
      <c r="DQ160" s="147">
        <v>0</v>
      </c>
      <c r="DR160" s="147">
        <v>0</v>
      </c>
      <c r="DS160" s="147">
        <v>770</v>
      </c>
      <c r="DT160" s="147">
        <v>5606</v>
      </c>
      <c r="DU160" s="147">
        <v>7</v>
      </c>
      <c r="DV160" s="147">
        <v>21</v>
      </c>
      <c r="DW160" s="147">
        <v>777</v>
      </c>
      <c r="DX160" s="147">
        <v>5627</v>
      </c>
      <c r="DY160" s="147">
        <v>0</v>
      </c>
      <c r="DZ160" s="147">
        <v>0</v>
      </c>
      <c r="EA160" s="147">
        <v>476</v>
      </c>
    </row>
    <row r="161" spans="1:131">
      <c r="A161" s="138">
        <v>414</v>
      </c>
      <c r="B161" s="2">
        <v>2024</v>
      </c>
      <c r="C161" s="2" t="s">
        <v>773</v>
      </c>
      <c r="D161" s="2" t="s">
        <v>775</v>
      </c>
      <c r="E161" s="140">
        <v>3</v>
      </c>
      <c r="F161" s="141" t="s">
        <v>952</v>
      </c>
      <c r="G161" s="2">
        <v>25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f t="shared" si="4"/>
        <v>25</v>
      </c>
      <c r="R161" s="147">
        <v>129</v>
      </c>
      <c r="S161" s="147">
        <v>0</v>
      </c>
      <c r="T161" s="147">
        <v>1</v>
      </c>
      <c r="U161" s="147">
        <v>21</v>
      </c>
      <c r="V161" s="147">
        <v>23</v>
      </c>
      <c r="W161" s="147">
        <v>84</v>
      </c>
      <c r="X161" s="147">
        <v>349</v>
      </c>
      <c r="Y161" s="147">
        <v>0</v>
      </c>
      <c r="Z161" s="147">
        <v>3</v>
      </c>
      <c r="AA161" s="147">
        <v>56</v>
      </c>
      <c r="AB161" s="147">
        <v>63</v>
      </c>
      <c r="AC161" s="147">
        <v>227</v>
      </c>
      <c r="AD161" s="147">
        <v>15</v>
      </c>
      <c r="AE161" s="147">
        <v>7</v>
      </c>
      <c r="AF161" s="147">
        <v>421</v>
      </c>
      <c r="AG161" s="147">
        <v>15</v>
      </c>
      <c r="AH161" s="147">
        <v>0</v>
      </c>
      <c r="AI161" s="147">
        <v>0</v>
      </c>
      <c r="AJ161" s="147">
        <v>0</v>
      </c>
      <c r="AK161" s="147">
        <v>0</v>
      </c>
      <c r="AL161" s="147">
        <v>0</v>
      </c>
      <c r="AM161" s="147">
        <v>0</v>
      </c>
      <c r="AN161" s="147">
        <v>0</v>
      </c>
      <c r="AO161" s="147">
        <v>0</v>
      </c>
      <c r="AP161" s="147">
        <v>0</v>
      </c>
      <c r="AQ161" s="147">
        <v>0</v>
      </c>
      <c r="AR161" s="147">
        <v>0</v>
      </c>
      <c r="AS161" s="147">
        <v>0</v>
      </c>
      <c r="AZ161" s="147">
        <v>0</v>
      </c>
      <c r="BA161" s="147">
        <v>0</v>
      </c>
      <c r="BB161" s="147">
        <v>0</v>
      </c>
      <c r="BC161" s="147">
        <v>0</v>
      </c>
      <c r="BD161" s="147">
        <v>0</v>
      </c>
      <c r="BE161" s="147">
        <v>0</v>
      </c>
      <c r="BF161" s="147">
        <v>0</v>
      </c>
      <c r="BG161" s="147">
        <v>0</v>
      </c>
      <c r="BH161" s="147">
        <v>0</v>
      </c>
      <c r="BI161" s="147">
        <v>0</v>
      </c>
      <c r="BJ161" s="147">
        <v>0</v>
      </c>
      <c r="BK161" s="147">
        <v>0</v>
      </c>
      <c r="BL161" s="147">
        <v>0</v>
      </c>
      <c r="BM161" s="147">
        <v>0</v>
      </c>
      <c r="BN161" s="147">
        <v>0</v>
      </c>
      <c r="BO161" s="147">
        <v>0</v>
      </c>
      <c r="BP161" s="147">
        <v>0</v>
      </c>
      <c r="BQ161" s="147">
        <v>0</v>
      </c>
      <c r="BR161" s="147">
        <v>0</v>
      </c>
      <c r="BS161" s="147">
        <v>0</v>
      </c>
      <c r="BT161" s="147">
        <v>0</v>
      </c>
      <c r="BU161" s="147">
        <v>0</v>
      </c>
      <c r="BV161" s="147">
        <v>101</v>
      </c>
      <c r="BW161" s="147">
        <v>1181</v>
      </c>
      <c r="BX161" s="147">
        <v>7</v>
      </c>
      <c r="BY161" s="147">
        <v>0</v>
      </c>
      <c r="BZ161" s="147">
        <v>0</v>
      </c>
      <c r="CA161" s="147">
        <v>0</v>
      </c>
      <c r="CB161" s="147">
        <v>0</v>
      </c>
      <c r="CC161" s="147">
        <v>0</v>
      </c>
      <c r="CD161" s="147">
        <v>0</v>
      </c>
      <c r="CE161" s="147">
        <v>0</v>
      </c>
      <c r="CF161" s="147">
        <v>0</v>
      </c>
      <c r="CG161" s="147">
        <v>0</v>
      </c>
      <c r="CH161" s="147">
        <v>0</v>
      </c>
      <c r="CI161" s="147">
        <v>0</v>
      </c>
      <c r="CJ161" s="147">
        <v>0</v>
      </c>
      <c r="CK161" s="147">
        <v>0</v>
      </c>
      <c r="CL161" s="147">
        <v>0</v>
      </c>
      <c r="CM161" s="147">
        <v>0</v>
      </c>
      <c r="CN161" s="147">
        <v>0</v>
      </c>
      <c r="CO161" s="147">
        <v>0</v>
      </c>
      <c r="CP161" s="147">
        <v>0</v>
      </c>
      <c r="CQ161" s="147">
        <v>0</v>
      </c>
      <c r="CR161" s="147">
        <v>0</v>
      </c>
      <c r="CS161" s="147">
        <v>0</v>
      </c>
      <c r="CT161" s="147">
        <v>0</v>
      </c>
      <c r="CU161" s="147">
        <v>0</v>
      </c>
      <c r="CV161" s="147">
        <v>0</v>
      </c>
      <c r="CW161" s="147">
        <v>0</v>
      </c>
      <c r="CX161" s="147">
        <v>0</v>
      </c>
      <c r="CY161" s="147">
        <v>0</v>
      </c>
      <c r="CZ161" s="147">
        <v>0</v>
      </c>
      <c r="DA161" s="147">
        <v>0</v>
      </c>
      <c r="DB161" s="147">
        <v>0</v>
      </c>
      <c r="DC161" s="147">
        <v>228</v>
      </c>
      <c r="DD161" s="147">
        <v>1524</v>
      </c>
      <c r="DE161" s="147">
        <v>1</v>
      </c>
      <c r="DF161" s="147">
        <v>2</v>
      </c>
      <c r="DG161" s="147">
        <v>1</v>
      </c>
      <c r="DH161" s="147">
        <v>4</v>
      </c>
      <c r="DI161" s="147">
        <v>0</v>
      </c>
      <c r="DJ161" s="147">
        <v>0</v>
      </c>
      <c r="DK161" s="147">
        <v>0</v>
      </c>
      <c r="DL161" s="147">
        <v>0</v>
      </c>
      <c r="DM161" s="147">
        <v>0</v>
      </c>
      <c r="DN161" s="147">
        <v>0</v>
      </c>
      <c r="DO161" s="147">
        <v>230</v>
      </c>
      <c r="DP161" s="147">
        <v>1530</v>
      </c>
      <c r="DQ161" s="147">
        <v>1</v>
      </c>
      <c r="DR161" s="147">
        <v>4</v>
      </c>
      <c r="DS161" s="147">
        <v>229</v>
      </c>
      <c r="DT161" s="147">
        <v>1526</v>
      </c>
      <c r="DU161" s="147">
        <v>0</v>
      </c>
      <c r="DV161" s="147">
        <v>0</v>
      </c>
      <c r="DW161" s="147">
        <v>230</v>
      </c>
      <c r="DX161" s="147">
        <v>1530</v>
      </c>
      <c r="DY161" s="147">
        <v>0</v>
      </c>
      <c r="DZ161" s="147">
        <v>0</v>
      </c>
      <c r="EA161" s="147">
        <v>421</v>
      </c>
    </row>
    <row r="162" spans="1:131">
      <c r="A162" s="138">
        <v>968</v>
      </c>
      <c r="B162" s="2">
        <v>2024</v>
      </c>
      <c r="C162" s="2" t="s">
        <v>776</v>
      </c>
      <c r="D162" s="2" t="s">
        <v>778</v>
      </c>
      <c r="E162" s="140">
        <v>3</v>
      </c>
      <c r="F162" s="141" t="s">
        <v>952</v>
      </c>
      <c r="G162" s="2">
        <v>25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f t="shared" si="4"/>
        <v>25</v>
      </c>
      <c r="R162" s="147">
        <v>234</v>
      </c>
      <c r="S162" s="147">
        <v>0</v>
      </c>
      <c r="T162" s="147">
        <v>16</v>
      </c>
      <c r="U162" s="147">
        <v>44</v>
      </c>
      <c r="V162" s="147">
        <v>43</v>
      </c>
      <c r="W162" s="147">
        <v>131</v>
      </c>
      <c r="X162" s="147">
        <v>827</v>
      </c>
      <c r="Y162" s="147">
        <v>0</v>
      </c>
      <c r="Z162" s="147">
        <v>33</v>
      </c>
      <c r="AA162" s="147">
        <v>143</v>
      </c>
      <c r="AB162" s="147">
        <v>109</v>
      </c>
      <c r="AC162" s="147">
        <v>542</v>
      </c>
      <c r="AD162" s="147">
        <v>25</v>
      </c>
      <c r="AE162" s="147">
        <v>4</v>
      </c>
      <c r="AF162" s="147">
        <v>766</v>
      </c>
      <c r="AG162" s="147">
        <v>25</v>
      </c>
      <c r="AH162" s="147">
        <v>0</v>
      </c>
      <c r="AI162" s="147">
        <v>0</v>
      </c>
      <c r="AJ162" s="147">
        <v>0</v>
      </c>
      <c r="AK162" s="147">
        <v>0</v>
      </c>
      <c r="AL162" s="147">
        <v>0</v>
      </c>
      <c r="AM162" s="147">
        <v>0</v>
      </c>
      <c r="AN162" s="147">
        <v>0</v>
      </c>
      <c r="AO162" s="147">
        <v>0</v>
      </c>
      <c r="AP162" s="147">
        <v>0</v>
      </c>
      <c r="AQ162" s="147">
        <v>0</v>
      </c>
      <c r="AR162" s="147">
        <v>0</v>
      </c>
      <c r="AS162" s="147">
        <v>0</v>
      </c>
      <c r="AZ162" s="147">
        <v>0</v>
      </c>
      <c r="BA162" s="147">
        <v>0</v>
      </c>
      <c r="BB162" s="147">
        <v>0</v>
      </c>
      <c r="BC162" s="147">
        <v>0</v>
      </c>
      <c r="BD162" s="147">
        <v>0</v>
      </c>
      <c r="BE162" s="147">
        <v>0</v>
      </c>
      <c r="BF162" s="147">
        <v>0</v>
      </c>
      <c r="BG162" s="147">
        <v>0</v>
      </c>
      <c r="BH162" s="147">
        <v>0</v>
      </c>
      <c r="BI162" s="147">
        <v>0</v>
      </c>
      <c r="BJ162" s="147">
        <v>0</v>
      </c>
      <c r="BK162" s="147">
        <v>0</v>
      </c>
      <c r="BL162" s="147">
        <v>0</v>
      </c>
      <c r="BM162" s="147">
        <v>0</v>
      </c>
      <c r="BN162" s="147">
        <v>0</v>
      </c>
      <c r="BO162" s="147">
        <v>0</v>
      </c>
      <c r="BP162" s="147">
        <v>0</v>
      </c>
      <c r="BQ162" s="147">
        <v>0</v>
      </c>
      <c r="BR162" s="147">
        <v>0</v>
      </c>
      <c r="BS162" s="147">
        <v>0</v>
      </c>
      <c r="BT162" s="147">
        <v>0</v>
      </c>
      <c r="BU162" s="147">
        <v>0</v>
      </c>
      <c r="BV162" s="147">
        <v>63</v>
      </c>
      <c r="BW162" s="147">
        <v>796</v>
      </c>
      <c r="BX162" s="147">
        <v>7</v>
      </c>
      <c r="BY162" s="147">
        <v>0</v>
      </c>
      <c r="BZ162" s="147">
        <v>0</v>
      </c>
      <c r="CA162" s="147">
        <v>0</v>
      </c>
      <c r="CB162" s="147">
        <v>0</v>
      </c>
      <c r="CC162" s="147">
        <v>0</v>
      </c>
      <c r="CD162" s="147">
        <v>0</v>
      </c>
      <c r="CE162" s="147">
        <v>0</v>
      </c>
      <c r="CF162" s="147">
        <v>0</v>
      </c>
      <c r="CG162" s="147">
        <v>0</v>
      </c>
      <c r="CH162" s="147">
        <v>0</v>
      </c>
      <c r="CI162" s="147">
        <v>0</v>
      </c>
      <c r="CJ162" s="147">
        <v>0</v>
      </c>
      <c r="CK162" s="147">
        <v>0</v>
      </c>
      <c r="CL162" s="147">
        <v>0</v>
      </c>
      <c r="CM162" s="147">
        <v>0</v>
      </c>
      <c r="CN162" s="147">
        <v>0</v>
      </c>
      <c r="CO162" s="147">
        <v>0</v>
      </c>
      <c r="CP162" s="147">
        <v>0</v>
      </c>
      <c r="CQ162" s="147">
        <v>0</v>
      </c>
      <c r="CR162" s="147">
        <v>0</v>
      </c>
      <c r="CS162" s="147">
        <v>0</v>
      </c>
      <c r="CT162" s="147">
        <v>0</v>
      </c>
      <c r="CU162" s="147">
        <v>0</v>
      </c>
      <c r="CV162" s="147">
        <v>0</v>
      </c>
      <c r="CW162" s="147">
        <v>0</v>
      </c>
      <c r="CX162" s="147">
        <v>0</v>
      </c>
      <c r="CY162" s="147">
        <v>0</v>
      </c>
      <c r="CZ162" s="147">
        <v>0</v>
      </c>
      <c r="DA162" s="147">
        <v>0</v>
      </c>
      <c r="DB162" s="147">
        <v>0</v>
      </c>
      <c r="DC162" s="147">
        <v>292</v>
      </c>
      <c r="DD162" s="147">
        <v>1584</v>
      </c>
      <c r="DE162" s="147">
        <v>1</v>
      </c>
      <c r="DF162" s="147">
        <v>4</v>
      </c>
      <c r="DG162" s="147">
        <v>0</v>
      </c>
      <c r="DH162" s="147">
        <v>0</v>
      </c>
      <c r="DI162" s="147"/>
      <c r="DJ162" s="147">
        <v>0</v>
      </c>
      <c r="DK162" s="147">
        <v>0</v>
      </c>
      <c r="DL162" s="147">
        <v>0</v>
      </c>
      <c r="DM162" s="147">
        <v>4</v>
      </c>
      <c r="DN162" s="147">
        <v>35</v>
      </c>
      <c r="DO162" s="147">
        <v>297</v>
      </c>
      <c r="DP162" s="147">
        <v>1623</v>
      </c>
      <c r="DQ162" s="147">
        <v>2</v>
      </c>
      <c r="DR162" s="147">
        <v>4</v>
      </c>
      <c r="DS162" s="147">
        <v>289</v>
      </c>
      <c r="DT162" s="147">
        <v>1590</v>
      </c>
      <c r="DU162" s="147">
        <v>6</v>
      </c>
      <c r="DV162" s="147">
        <v>29</v>
      </c>
      <c r="DW162" s="147">
        <v>297</v>
      </c>
      <c r="DX162" s="147">
        <v>1623</v>
      </c>
      <c r="DY162" s="147">
        <v>0</v>
      </c>
      <c r="DZ162" s="147">
        <v>0</v>
      </c>
      <c r="EA162" s="147">
        <v>766</v>
      </c>
    </row>
    <row r="163" spans="1:131">
      <c r="A163" s="138">
        <v>2386</v>
      </c>
      <c r="B163" s="2">
        <v>2024</v>
      </c>
      <c r="C163" s="2" t="s">
        <v>779</v>
      </c>
      <c r="D163" s="2" t="s">
        <v>781</v>
      </c>
      <c r="E163" s="140">
        <v>3</v>
      </c>
      <c r="F163" s="141" t="s">
        <v>952</v>
      </c>
      <c r="G163" s="2">
        <v>18</v>
      </c>
      <c r="H163" s="2">
        <v>4</v>
      </c>
      <c r="I163" s="2">
        <v>0</v>
      </c>
      <c r="J163" s="2">
        <v>3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f t="shared" si="4"/>
        <v>25</v>
      </c>
      <c r="R163" s="147">
        <v>530</v>
      </c>
      <c r="S163" s="147">
        <v>0</v>
      </c>
      <c r="T163" s="147">
        <v>27</v>
      </c>
      <c r="U163" s="147">
        <v>105</v>
      </c>
      <c r="V163" s="147">
        <v>109</v>
      </c>
      <c r="W163" s="147">
        <v>289</v>
      </c>
      <c r="X163" s="147">
        <v>1625</v>
      </c>
      <c r="Y163" s="147">
        <v>0</v>
      </c>
      <c r="Z163" s="147">
        <v>64</v>
      </c>
      <c r="AA163" s="147">
        <v>288</v>
      </c>
      <c r="AB163" s="147">
        <v>358</v>
      </c>
      <c r="AC163" s="147">
        <v>915</v>
      </c>
      <c r="AD163" s="147">
        <v>18</v>
      </c>
      <c r="AE163" s="147">
        <v>7</v>
      </c>
      <c r="AF163" s="147">
        <v>537</v>
      </c>
      <c r="AG163" s="147">
        <v>18</v>
      </c>
      <c r="AH163" s="147">
        <v>175</v>
      </c>
      <c r="AI163" s="147">
        <v>344</v>
      </c>
      <c r="AJ163" s="147">
        <v>0</v>
      </c>
      <c r="AK163" s="147">
        <v>0</v>
      </c>
      <c r="AL163" s="147">
        <v>175</v>
      </c>
      <c r="AM163" s="147">
        <v>344</v>
      </c>
      <c r="AN163" s="147">
        <v>2</v>
      </c>
      <c r="AO163" s="147">
        <v>3</v>
      </c>
      <c r="AP163" s="147">
        <v>2</v>
      </c>
      <c r="AQ163" s="147">
        <v>3</v>
      </c>
      <c r="AR163" s="147">
        <v>156</v>
      </c>
      <c r="AS163" s="147">
        <v>156</v>
      </c>
      <c r="AZ163" s="147">
        <v>5</v>
      </c>
      <c r="BA163" s="147">
        <v>0</v>
      </c>
      <c r="BB163" s="147">
        <v>5</v>
      </c>
      <c r="BC163" s="147">
        <v>13</v>
      </c>
      <c r="BD163" s="147">
        <v>0</v>
      </c>
      <c r="BE163" s="147">
        <v>13</v>
      </c>
      <c r="BF163" s="147">
        <v>2</v>
      </c>
      <c r="BG163" s="147">
        <v>0</v>
      </c>
      <c r="BH163" s="147">
        <v>0</v>
      </c>
      <c r="BI163" s="147">
        <v>4</v>
      </c>
      <c r="BJ163" s="147">
        <v>0</v>
      </c>
      <c r="BK163" s="147">
        <v>0</v>
      </c>
      <c r="BL163" s="147">
        <v>0</v>
      </c>
      <c r="BM163" s="147">
        <v>0</v>
      </c>
      <c r="BN163" s="147">
        <v>0</v>
      </c>
      <c r="BO163" s="147">
        <v>0</v>
      </c>
      <c r="BP163" s="147">
        <v>0</v>
      </c>
      <c r="BQ163" s="147">
        <v>0</v>
      </c>
      <c r="BR163" s="147">
        <v>0</v>
      </c>
      <c r="BS163" s="147">
        <v>0</v>
      </c>
      <c r="BT163" s="147">
        <v>0</v>
      </c>
      <c r="BU163" s="147">
        <v>0</v>
      </c>
      <c r="BV163" s="147">
        <v>82</v>
      </c>
      <c r="BW163" s="147">
        <v>832</v>
      </c>
      <c r="BX163" s="147">
        <v>4</v>
      </c>
      <c r="BY163" s="147">
        <v>0</v>
      </c>
      <c r="BZ163" s="147">
        <v>0</v>
      </c>
      <c r="CA163" s="147">
        <v>0</v>
      </c>
      <c r="CB163" s="147">
        <v>0</v>
      </c>
      <c r="CC163" s="147">
        <v>0</v>
      </c>
      <c r="CD163" s="147">
        <v>0</v>
      </c>
      <c r="CE163" s="147">
        <v>0</v>
      </c>
      <c r="CF163" s="147">
        <v>0</v>
      </c>
      <c r="CG163" s="147">
        <v>0</v>
      </c>
      <c r="CH163" s="147">
        <v>0</v>
      </c>
      <c r="CI163" s="147">
        <v>0</v>
      </c>
      <c r="CJ163" s="147">
        <v>0</v>
      </c>
      <c r="CK163" s="147">
        <v>0</v>
      </c>
      <c r="CL163" s="147">
        <v>0</v>
      </c>
      <c r="CM163" s="147">
        <v>0</v>
      </c>
      <c r="CN163" s="147">
        <v>0</v>
      </c>
      <c r="CO163" s="147">
        <v>0</v>
      </c>
      <c r="CP163" s="147">
        <v>0</v>
      </c>
      <c r="CQ163" s="147">
        <v>0</v>
      </c>
      <c r="CR163" s="147">
        <v>0</v>
      </c>
      <c r="CS163" s="147">
        <v>0</v>
      </c>
      <c r="CT163" s="147">
        <v>0</v>
      </c>
      <c r="CU163" s="147">
        <v>0</v>
      </c>
      <c r="CV163" s="147">
        <v>0</v>
      </c>
      <c r="CW163" s="147">
        <v>0</v>
      </c>
      <c r="CX163" s="147">
        <v>0</v>
      </c>
      <c r="CY163" s="147">
        <v>0</v>
      </c>
      <c r="CZ163" s="147">
        <v>0</v>
      </c>
      <c r="DA163" s="147">
        <v>0</v>
      </c>
      <c r="DB163" s="147">
        <v>0</v>
      </c>
      <c r="DC163" s="147">
        <v>770</v>
      </c>
      <c r="DD163" s="147">
        <v>2643</v>
      </c>
      <c r="DE163" s="147">
        <v>12</v>
      </c>
      <c r="DF163" s="147">
        <v>121</v>
      </c>
      <c r="DG163" s="147">
        <v>0</v>
      </c>
      <c r="DH163" s="147">
        <v>0</v>
      </c>
      <c r="DI163" s="147">
        <v>1</v>
      </c>
      <c r="DJ163" s="147">
        <v>2</v>
      </c>
      <c r="DK163" s="147">
        <v>0</v>
      </c>
      <c r="DL163" s="147">
        <v>0</v>
      </c>
      <c r="DM163" s="147">
        <v>9</v>
      </c>
      <c r="DN163" s="147">
        <v>48</v>
      </c>
      <c r="DO163" s="147">
        <v>792</v>
      </c>
      <c r="DP163" s="147">
        <v>2814</v>
      </c>
      <c r="DQ163" s="147">
        <v>4</v>
      </c>
      <c r="DR163" s="147">
        <v>6</v>
      </c>
      <c r="DS163" s="147">
        <v>786</v>
      </c>
      <c r="DT163" s="147">
        <v>2797</v>
      </c>
      <c r="DU163" s="147">
        <v>2</v>
      </c>
      <c r="DV163" s="147">
        <v>11</v>
      </c>
      <c r="DW163" s="147">
        <v>792</v>
      </c>
      <c r="DX163" s="147">
        <v>2814</v>
      </c>
      <c r="DY163" s="147">
        <v>0</v>
      </c>
      <c r="DZ163" s="147">
        <v>0</v>
      </c>
      <c r="EA163" s="147">
        <v>541</v>
      </c>
    </row>
    <row r="164" spans="1:131">
      <c r="A164" s="138">
        <v>5656</v>
      </c>
      <c r="B164" s="2">
        <v>2024</v>
      </c>
      <c r="C164" s="2" t="s">
        <v>782</v>
      </c>
      <c r="D164" s="2" t="s">
        <v>784</v>
      </c>
      <c r="E164" s="140">
        <v>3</v>
      </c>
      <c r="F164" s="141" t="s">
        <v>952</v>
      </c>
      <c r="G164" s="2">
        <v>25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f t="shared" si="4"/>
        <v>25</v>
      </c>
      <c r="R164" s="147">
        <v>435</v>
      </c>
      <c r="S164" s="147">
        <v>0</v>
      </c>
      <c r="T164" s="147">
        <v>32</v>
      </c>
      <c r="U164" s="147">
        <v>91</v>
      </c>
      <c r="V164" s="147">
        <v>100</v>
      </c>
      <c r="W164" s="147">
        <v>212</v>
      </c>
      <c r="X164" s="147">
        <v>1375</v>
      </c>
      <c r="Y164" s="147">
        <v>0</v>
      </c>
      <c r="Z164" s="147">
        <v>63</v>
      </c>
      <c r="AA164" s="147">
        <v>259</v>
      </c>
      <c r="AB164" s="147">
        <v>344</v>
      </c>
      <c r="AC164" s="147">
        <v>709</v>
      </c>
      <c r="AD164" s="147">
        <v>25</v>
      </c>
      <c r="AE164" s="147">
        <v>19</v>
      </c>
      <c r="AF164" s="147">
        <v>546</v>
      </c>
      <c r="AG164" s="147">
        <v>25</v>
      </c>
      <c r="AH164" s="147">
        <v>0</v>
      </c>
      <c r="AI164" s="147">
        <v>0</v>
      </c>
      <c r="AJ164" s="147">
        <v>0</v>
      </c>
      <c r="AK164" s="147">
        <v>0</v>
      </c>
      <c r="AL164" s="147">
        <v>0</v>
      </c>
      <c r="AM164" s="147">
        <v>0</v>
      </c>
      <c r="AN164" s="147">
        <v>0</v>
      </c>
      <c r="AO164" s="147">
        <v>0</v>
      </c>
      <c r="AP164" s="147">
        <v>0</v>
      </c>
      <c r="AQ164" s="147">
        <v>0</v>
      </c>
      <c r="AR164" s="147">
        <v>0</v>
      </c>
      <c r="AS164" s="147">
        <v>0</v>
      </c>
      <c r="AZ164" s="147">
        <v>0</v>
      </c>
      <c r="BA164" s="147">
        <v>0</v>
      </c>
      <c r="BB164" s="147">
        <v>0</v>
      </c>
      <c r="BC164" s="147">
        <v>0</v>
      </c>
      <c r="BD164" s="147">
        <v>0</v>
      </c>
      <c r="BE164" s="147">
        <v>0</v>
      </c>
      <c r="BF164" s="147">
        <v>0</v>
      </c>
      <c r="BG164" s="147">
        <v>0</v>
      </c>
      <c r="BH164" s="147">
        <v>0</v>
      </c>
      <c r="BI164" s="147">
        <v>0</v>
      </c>
      <c r="BJ164" s="147">
        <v>0</v>
      </c>
      <c r="BK164" s="147">
        <v>0</v>
      </c>
      <c r="BL164" s="147">
        <v>0</v>
      </c>
      <c r="BM164" s="147">
        <v>0</v>
      </c>
      <c r="BN164" s="147">
        <v>0</v>
      </c>
      <c r="BO164" s="147">
        <v>0</v>
      </c>
      <c r="BP164" s="147">
        <v>0</v>
      </c>
      <c r="BQ164" s="147">
        <v>0</v>
      </c>
      <c r="BR164" s="147">
        <v>0</v>
      </c>
      <c r="BS164" s="147">
        <v>0</v>
      </c>
      <c r="BT164" s="147">
        <v>0</v>
      </c>
      <c r="BU164" s="147">
        <v>0</v>
      </c>
      <c r="BV164" s="147">
        <v>164</v>
      </c>
      <c r="BW164" s="147">
        <v>1961</v>
      </c>
      <c r="BX164" s="147">
        <v>7</v>
      </c>
      <c r="BY164" s="147">
        <v>0</v>
      </c>
      <c r="BZ164" s="147">
        <v>0</v>
      </c>
      <c r="CA164" s="147">
        <v>0</v>
      </c>
      <c r="CB164" s="147">
        <v>0</v>
      </c>
      <c r="CC164" s="147">
        <v>0</v>
      </c>
      <c r="CD164" s="147">
        <v>0</v>
      </c>
      <c r="CE164" s="147">
        <v>0</v>
      </c>
      <c r="CF164" s="147">
        <v>0</v>
      </c>
      <c r="CG164" s="147">
        <v>0</v>
      </c>
      <c r="CH164" s="147">
        <v>0</v>
      </c>
      <c r="CI164" s="147">
        <v>0</v>
      </c>
      <c r="CJ164" s="147">
        <v>0</v>
      </c>
      <c r="CK164" s="147">
        <v>0</v>
      </c>
      <c r="CL164" s="147">
        <v>0</v>
      </c>
      <c r="CM164" s="147">
        <v>0</v>
      </c>
      <c r="CN164" s="147">
        <v>0</v>
      </c>
      <c r="CO164" s="147">
        <v>0</v>
      </c>
      <c r="CP164" s="147">
        <v>0</v>
      </c>
      <c r="CQ164" s="147">
        <v>0</v>
      </c>
      <c r="CR164" s="147">
        <v>0</v>
      </c>
      <c r="CS164" s="147">
        <v>0</v>
      </c>
      <c r="CT164" s="147">
        <v>0</v>
      </c>
      <c r="CU164" s="147">
        <v>0</v>
      </c>
      <c r="CV164" s="147">
        <v>0</v>
      </c>
      <c r="CW164" s="147">
        <v>0</v>
      </c>
      <c r="CX164" s="147">
        <v>0</v>
      </c>
      <c r="CY164" s="147">
        <v>0</v>
      </c>
      <c r="CZ164" s="147">
        <v>0</v>
      </c>
      <c r="DA164" s="147">
        <v>0</v>
      </c>
      <c r="DB164" s="147">
        <v>0</v>
      </c>
      <c r="DC164" s="147">
        <v>595</v>
      </c>
      <c r="DD164" s="147">
        <v>3304</v>
      </c>
      <c r="DE164" s="147">
        <v>4</v>
      </c>
      <c r="DF164" s="147">
        <v>32</v>
      </c>
      <c r="DG164" s="147">
        <v>0</v>
      </c>
      <c r="DH164" s="147">
        <v>0</v>
      </c>
      <c r="DI164" s="147">
        <v>0</v>
      </c>
      <c r="DJ164" s="147">
        <v>0</v>
      </c>
      <c r="DK164" s="147">
        <v>0</v>
      </c>
      <c r="DL164" s="147">
        <v>0</v>
      </c>
      <c r="DM164" s="147">
        <v>0</v>
      </c>
      <c r="DN164" s="147">
        <v>0</v>
      </c>
      <c r="DO164" s="147">
        <v>599</v>
      </c>
      <c r="DP164" s="147">
        <v>3336</v>
      </c>
      <c r="DQ164" s="147">
        <v>3</v>
      </c>
      <c r="DR164" s="147">
        <v>38</v>
      </c>
      <c r="DS164" s="147">
        <v>596</v>
      </c>
      <c r="DT164" s="147">
        <v>3298</v>
      </c>
      <c r="DU164" s="147">
        <v>0</v>
      </c>
      <c r="DV164" s="147">
        <v>0</v>
      </c>
      <c r="DW164" s="147">
        <v>599</v>
      </c>
      <c r="DX164" s="147">
        <v>3336</v>
      </c>
      <c r="DY164" s="147">
        <v>0</v>
      </c>
      <c r="DZ164" s="147">
        <v>0</v>
      </c>
      <c r="EA164" s="147">
        <v>546</v>
      </c>
    </row>
    <row r="165" spans="1:131">
      <c r="A165" s="138">
        <v>1156</v>
      </c>
      <c r="B165" s="2">
        <v>2024</v>
      </c>
      <c r="C165" s="2" t="s">
        <v>785</v>
      </c>
      <c r="D165" s="2" t="s">
        <v>787</v>
      </c>
      <c r="E165" s="140">
        <v>3</v>
      </c>
      <c r="F165" s="141" t="s">
        <v>953</v>
      </c>
      <c r="G165" s="2">
        <v>39</v>
      </c>
      <c r="H165" s="2">
        <v>4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f t="shared" si="4"/>
        <v>43</v>
      </c>
      <c r="R165" s="147">
        <v>561</v>
      </c>
      <c r="S165" s="147">
        <v>0</v>
      </c>
      <c r="T165" s="147">
        <v>28</v>
      </c>
      <c r="U165" s="147">
        <v>87</v>
      </c>
      <c r="V165" s="147">
        <v>129</v>
      </c>
      <c r="W165" s="147">
        <v>317</v>
      </c>
      <c r="X165" s="147">
        <v>2088</v>
      </c>
      <c r="Y165" s="147">
        <v>0</v>
      </c>
      <c r="Z165" s="147">
        <v>98</v>
      </c>
      <c r="AA165" s="147">
        <v>291</v>
      </c>
      <c r="AB165" s="147">
        <v>492</v>
      </c>
      <c r="AC165" s="147">
        <v>1207</v>
      </c>
      <c r="AD165" s="147">
        <v>0</v>
      </c>
      <c r="AE165" s="147">
        <v>12</v>
      </c>
      <c r="AF165" s="147">
        <v>706</v>
      </c>
      <c r="AG165" s="147">
        <v>12</v>
      </c>
      <c r="AH165" s="147">
        <v>0</v>
      </c>
      <c r="AI165" s="147">
        <v>0</v>
      </c>
      <c r="AJ165" s="147">
        <v>0</v>
      </c>
      <c r="AK165" s="147">
        <v>0</v>
      </c>
      <c r="AL165" s="147">
        <v>0</v>
      </c>
      <c r="AM165" s="147">
        <v>0</v>
      </c>
      <c r="AN165" s="147">
        <v>0</v>
      </c>
      <c r="AO165" s="147">
        <v>0</v>
      </c>
      <c r="AP165" s="147">
        <v>0</v>
      </c>
      <c r="AQ165" s="147">
        <v>0</v>
      </c>
      <c r="AR165" s="147">
        <v>0</v>
      </c>
      <c r="AS165" s="147">
        <v>0</v>
      </c>
      <c r="AZ165" s="147">
        <v>62</v>
      </c>
      <c r="BA165" s="147">
        <v>0</v>
      </c>
      <c r="BB165" s="147">
        <v>62</v>
      </c>
      <c r="BC165" s="147">
        <v>151</v>
      </c>
      <c r="BD165" s="147">
        <v>0</v>
      </c>
      <c r="BE165" s="147">
        <v>151</v>
      </c>
      <c r="BF165" s="147">
        <v>7</v>
      </c>
      <c r="BG165" s="147">
        <v>2</v>
      </c>
      <c r="BH165" s="147">
        <v>2</v>
      </c>
      <c r="BI165" s="147">
        <v>2</v>
      </c>
      <c r="BJ165" s="147">
        <v>0</v>
      </c>
      <c r="BK165" s="147">
        <v>0</v>
      </c>
      <c r="BL165" s="147">
        <v>0</v>
      </c>
      <c r="BM165" s="147">
        <v>0</v>
      </c>
      <c r="BN165" s="147">
        <v>0</v>
      </c>
      <c r="BO165" s="147">
        <v>0</v>
      </c>
      <c r="BP165" s="147">
        <v>0</v>
      </c>
      <c r="BQ165" s="147">
        <v>0</v>
      </c>
      <c r="BR165" s="147">
        <v>0</v>
      </c>
      <c r="BS165" s="147">
        <v>0</v>
      </c>
      <c r="BT165" s="147">
        <v>0</v>
      </c>
      <c r="BU165" s="147">
        <v>0</v>
      </c>
      <c r="BV165" s="147">
        <v>0</v>
      </c>
      <c r="BW165" s="147">
        <v>0</v>
      </c>
      <c r="BX165" s="147">
        <v>0</v>
      </c>
      <c r="BY165" s="147">
        <v>0</v>
      </c>
      <c r="BZ165" s="147">
        <v>0</v>
      </c>
      <c r="CA165" s="147">
        <v>0</v>
      </c>
      <c r="CB165" s="147">
        <v>0</v>
      </c>
      <c r="CC165" s="147">
        <v>0</v>
      </c>
      <c r="CD165" s="147">
        <v>0</v>
      </c>
      <c r="CE165" s="147">
        <v>0</v>
      </c>
      <c r="CF165" s="147">
        <v>0</v>
      </c>
      <c r="CG165" s="147">
        <v>0</v>
      </c>
      <c r="CH165" s="147">
        <v>0</v>
      </c>
      <c r="CI165" s="147">
        <v>0</v>
      </c>
      <c r="CJ165" s="147">
        <v>0</v>
      </c>
      <c r="CK165" s="147">
        <v>0</v>
      </c>
      <c r="CL165" s="147">
        <v>0</v>
      </c>
      <c r="CM165" s="147">
        <v>0</v>
      </c>
      <c r="CN165" s="147">
        <v>0</v>
      </c>
      <c r="CO165" s="147">
        <v>0</v>
      </c>
      <c r="CP165" s="147">
        <v>0</v>
      </c>
      <c r="CQ165" s="147">
        <v>0</v>
      </c>
      <c r="CR165" s="147">
        <v>0</v>
      </c>
      <c r="CS165" s="147">
        <v>0</v>
      </c>
      <c r="CT165" s="147">
        <v>0</v>
      </c>
      <c r="CU165" s="147">
        <v>0</v>
      </c>
      <c r="CV165" s="147">
        <v>0</v>
      </c>
      <c r="CW165" s="147">
        <v>0</v>
      </c>
      <c r="CX165" s="147">
        <v>0</v>
      </c>
      <c r="CY165" s="147">
        <v>0</v>
      </c>
      <c r="CZ165" s="147">
        <v>0</v>
      </c>
      <c r="DA165" s="147">
        <v>0</v>
      </c>
      <c r="DB165" s="147">
        <v>0</v>
      </c>
      <c r="DC165" s="147">
        <v>620</v>
      </c>
      <c r="DD165" s="147">
        <v>2235</v>
      </c>
      <c r="DE165" s="147">
        <v>1</v>
      </c>
      <c r="DF165" s="147">
        <v>2</v>
      </c>
      <c r="DG165" s="147">
        <v>0</v>
      </c>
      <c r="DH165" s="147">
        <v>0</v>
      </c>
      <c r="DI165" s="147">
        <v>0</v>
      </c>
      <c r="DJ165" s="147">
        <v>0</v>
      </c>
      <c r="DK165" s="147">
        <v>0</v>
      </c>
      <c r="DL165" s="147">
        <v>0</v>
      </c>
      <c r="DM165" s="147">
        <v>2</v>
      </c>
      <c r="DN165" s="147">
        <v>2</v>
      </c>
      <c r="DO165" s="147">
        <v>623</v>
      </c>
      <c r="DP165" s="147">
        <v>2239</v>
      </c>
      <c r="DQ165" s="147">
        <v>2</v>
      </c>
      <c r="DR165" s="147">
        <v>3</v>
      </c>
      <c r="DS165" s="147">
        <v>621</v>
      </c>
      <c r="DT165" s="147">
        <v>2236</v>
      </c>
      <c r="DU165" s="147">
        <v>0</v>
      </c>
      <c r="DV165" s="147">
        <v>0</v>
      </c>
      <c r="DW165" s="147">
        <v>623</v>
      </c>
      <c r="DX165" s="147">
        <v>2239</v>
      </c>
      <c r="DY165" s="147">
        <v>0</v>
      </c>
      <c r="DZ165" s="147">
        <v>0</v>
      </c>
      <c r="EA165" s="147">
        <v>713</v>
      </c>
    </row>
    <row r="166" spans="1:131">
      <c r="A166" s="138">
        <v>2782</v>
      </c>
      <c r="B166" s="2">
        <v>2024</v>
      </c>
      <c r="C166" s="2" t="s">
        <v>788</v>
      </c>
      <c r="D166" s="2" t="s">
        <v>790</v>
      </c>
      <c r="E166" s="140">
        <v>3</v>
      </c>
      <c r="F166" s="141" t="s">
        <v>953</v>
      </c>
      <c r="G166" s="2">
        <v>25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f t="shared" si="4"/>
        <v>25</v>
      </c>
      <c r="R166" s="147">
        <v>100</v>
      </c>
      <c r="S166" s="147">
        <v>0</v>
      </c>
      <c r="T166" s="147">
        <v>4</v>
      </c>
      <c r="U166" s="147">
        <v>18</v>
      </c>
      <c r="V166" s="147">
        <v>19</v>
      </c>
      <c r="W166" s="147">
        <v>59</v>
      </c>
      <c r="X166" s="147">
        <v>287</v>
      </c>
      <c r="Y166" s="147">
        <v>0</v>
      </c>
      <c r="Z166" s="147">
        <v>9</v>
      </c>
      <c r="AA166" s="147">
        <v>39</v>
      </c>
      <c r="AB166" s="147">
        <v>52</v>
      </c>
      <c r="AC166" s="147">
        <v>187</v>
      </c>
      <c r="AD166" s="147">
        <v>12</v>
      </c>
      <c r="AE166" s="147">
        <v>4</v>
      </c>
      <c r="AF166" s="147">
        <v>163</v>
      </c>
      <c r="AG166" s="147">
        <v>12</v>
      </c>
      <c r="AH166" s="147">
        <v>0</v>
      </c>
      <c r="AI166" s="147">
        <v>0</v>
      </c>
      <c r="AJ166" s="147">
        <v>0</v>
      </c>
      <c r="AK166" s="147">
        <v>0</v>
      </c>
      <c r="AL166" s="147">
        <v>0</v>
      </c>
      <c r="AM166" s="147">
        <v>0</v>
      </c>
      <c r="AN166" s="147">
        <v>0</v>
      </c>
      <c r="AO166" s="147">
        <v>0</v>
      </c>
      <c r="AP166" s="147">
        <v>0</v>
      </c>
      <c r="AQ166" s="147">
        <v>0</v>
      </c>
      <c r="AR166" s="147">
        <v>0</v>
      </c>
      <c r="AS166" s="147">
        <v>0</v>
      </c>
      <c r="AZ166" s="147">
        <v>0</v>
      </c>
      <c r="BA166" s="147">
        <v>0</v>
      </c>
      <c r="BB166" s="147">
        <v>0</v>
      </c>
      <c r="BC166" s="147">
        <v>0</v>
      </c>
      <c r="BD166" s="147">
        <v>0</v>
      </c>
      <c r="BE166" s="147">
        <v>0</v>
      </c>
      <c r="BF166" s="147">
        <v>0</v>
      </c>
      <c r="BG166" s="147">
        <v>0</v>
      </c>
      <c r="BH166" s="147">
        <v>0</v>
      </c>
      <c r="BI166" s="147">
        <v>0</v>
      </c>
      <c r="BJ166" s="147">
        <v>0</v>
      </c>
      <c r="BK166" s="147">
        <v>0</v>
      </c>
      <c r="BL166" s="147">
        <v>0</v>
      </c>
      <c r="BM166" s="147">
        <v>0</v>
      </c>
      <c r="BN166" s="147">
        <v>0</v>
      </c>
      <c r="BO166" s="147">
        <v>0</v>
      </c>
      <c r="BP166" s="147">
        <v>0</v>
      </c>
      <c r="BQ166" s="147">
        <v>0</v>
      </c>
      <c r="BR166" s="147">
        <v>0</v>
      </c>
      <c r="BS166" s="147">
        <v>0</v>
      </c>
      <c r="BT166" s="147">
        <v>0</v>
      </c>
      <c r="BU166" s="147">
        <v>0</v>
      </c>
      <c r="BV166" s="147">
        <v>72</v>
      </c>
      <c r="BW166" s="147">
        <v>869</v>
      </c>
      <c r="BX166" s="147">
        <v>6</v>
      </c>
      <c r="BY166" s="147">
        <v>0</v>
      </c>
      <c r="BZ166" s="147">
        <v>0</v>
      </c>
      <c r="CA166" s="147">
        <v>0</v>
      </c>
      <c r="CB166" s="147">
        <v>0</v>
      </c>
      <c r="CC166" s="147">
        <v>0</v>
      </c>
      <c r="CD166" s="147">
        <v>0</v>
      </c>
      <c r="CE166" s="147">
        <v>0</v>
      </c>
      <c r="CF166" s="147">
        <v>0</v>
      </c>
      <c r="CG166" s="147">
        <v>0</v>
      </c>
      <c r="CH166" s="147">
        <v>0</v>
      </c>
      <c r="CI166" s="147">
        <v>0</v>
      </c>
      <c r="CJ166" s="147">
        <v>0</v>
      </c>
      <c r="CK166" s="147">
        <v>0</v>
      </c>
      <c r="CL166" s="147">
        <v>0</v>
      </c>
      <c r="CM166" s="147">
        <v>0</v>
      </c>
      <c r="CN166" s="147">
        <v>0</v>
      </c>
      <c r="CO166" s="147">
        <v>0</v>
      </c>
      <c r="CP166" s="147">
        <v>0</v>
      </c>
      <c r="CQ166" s="147">
        <v>0</v>
      </c>
      <c r="CR166" s="147">
        <v>0</v>
      </c>
      <c r="CS166" s="147">
        <v>0</v>
      </c>
      <c r="CT166" s="147">
        <v>0</v>
      </c>
      <c r="CU166" s="147">
        <v>0</v>
      </c>
      <c r="CV166" s="147">
        <v>0</v>
      </c>
      <c r="CW166" s="147">
        <v>0</v>
      </c>
      <c r="CX166" s="147">
        <v>0</v>
      </c>
      <c r="CY166" s="147">
        <v>0</v>
      </c>
      <c r="CZ166" s="147">
        <v>0</v>
      </c>
      <c r="DA166" s="147">
        <v>0</v>
      </c>
      <c r="DB166" s="147">
        <v>0</v>
      </c>
      <c r="DC166" s="147">
        <v>100</v>
      </c>
      <c r="DD166" s="147">
        <v>287</v>
      </c>
      <c r="DE166" s="147">
        <v>0</v>
      </c>
      <c r="DF166" s="147">
        <v>0</v>
      </c>
      <c r="DG166" s="147">
        <v>0</v>
      </c>
      <c r="DH166" s="147">
        <v>0</v>
      </c>
      <c r="DI166" s="147">
        <v>0</v>
      </c>
      <c r="DJ166" s="147">
        <v>0</v>
      </c>
      <c r="DK166" s="147">
        <v>0</v>
      </c>
      <c r="DL166" s="147">
        <v>0</v>
      </c>
      <c r="DM166" s="147">
        <v>0</v>
      </c>
      <c r="DN166" s="147">
        <v>0</v>
      </c>
      <c r="DO166" s="147">
        <v>100</v>
      </c>
      <c r="DP166" s="147">
        <v>287</v>
      </c>
      <c r="DQ166" s="147">
        <v>0</v>
      </c>
      <c r="DR166" s="147">
        <v>0</v>
      </c>
      <c r="DS166" s="147">
        <v>100</v>
      </c>
      <c r="DT166" s="147">
        <v>287</v>
      </c>
      <c r="DU166" s="147">
        <v>0</v>
      </c>
      <c r="DV166" s="147">
        <v>0</v>
      </c>
      <c r="DW166" s="147">
        <v>100</v>
      </c>
      <c r="DX166" s="147">
        <v>287</v>
      </c>
      <c r="DY166" s="147">
        <v>0</v>
      </c>
      <c r="DZ166" s="147">
        <v>0</v>
      </c>
      <c r="EA166" s="147">
        <v>163</v>
      </c>
    </row>
    <row r="167" spans="1:131">
      <c r="A167" s="138">
        <v>1792</v>
      </c>
      <c r="B167" s="2">
        <v>2024</v>
      </c>
      <c r="C167" s="2" t="s">
        <v>791</v>
      </c>
      <c r="D167" s="2" t="s">
        <v>793</v>
      </c>
      <c r="E167" s="140">
        <v>3</v>
      </c>
      <c r="F167" s="141" t="s">
        <v>954</v>
      </c>
      <c r="G167" s="2">
        <v>101</v>
      </c>
      <c r="H167" s="2">
        <v>9</v>
      </c>
      <c r="I167" s="2">
        <v>0</v>
      </c>
      <c r="J167" s="2">
        <v>11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f t="shared" si="4"/>
        <v>121</v>
      </c>
      <c r="R167" s="147">
        <v>1526</v>
      </c>
      <c r="S167" s="147">
        <v>3</v>
      </c>
      <c r="T167" s="147">
        <v>174</v>
      </c>
      <c r="U167" s="147">
        <v>520</v>
      </c>
      <c r="V167" s="147">
        <v>411</v>
      </c>
      <c r="W167" s="147">
        <v>418</v>
      </c>
      <c r="X167" s="147">
        <v>5389</v>
      </c>
      <c r="Y167" s="147">
        <v>17</v>
      </c>
      <c r="Z167" s="147">
        <v>511</v>
      </c>
      <c r="AA167" s="147">
        <v>1831</v>
      </c>
      <c r="AB167" s="147">
        <v>1558</v>
      </c>
      <c r="AC167" s="147">
        <v>1472</v>
      </c>
      <c r="AD167" s="147">
        <v>17</v>
      </c>
      <c r="AE167" s="147">
        <v>14</v>
      </c>
      <c r="AF167" s="147">
        <v>1554</v>
      </c>
      <c r="AG167" s="147">
        <v>17</v>
      </c>
      <c r="AH167" s="147">
        <v>375</v>
      </c>
      <c r="AI167" s="147">
        <v>821</v>
      </c>
      <c r="AJ167" s="147">
        <v>0</v>
      </c>
      <c r="AK167" s="147">
        <v>0</v>
      </c>
      <c r="AL167" s="147">
        <v>375</v>
      </c>
      <c r="AM167" s="147">
        <v>821</v>
      </c>
      <c r="AN167" s="147">
        <v>31</v>
      </c>
      <c r="AO167" s="147">
        <v>4</v>
      </c>
      <c r="AP167" s="147">
        <v>2</v>
      </c>
      <c r="AQ167" s="147">
        <v>4</v>
      </c>
      <c r="AR167" s="147">
        <v>372</v>
      </c>
      <c r="AS167" s="147">
        <v>374</v>
      </c>
      <c r="AZ167" s="147">
        <v>149</v>
      </c>
      <c r="BA167" s="147">
        <v>0</v>
      </c>
      <c r="BB167" s="147">
        <v>149</v>
      </c>
      <c r="BC167" s="147">
        <v>912</v>
      </c>
      <c r="BD167" s="147">
        <v>0</v>
      </c>
      <c r="BE167" s="147">
        <v>912</v>
      </c>
      <c r="BF167" s="147">
        <v>54</v>
      </c>
      <c r="BG167" s="147">
        <v>4</v>
      </c>
      <c r="BH167" s="147">
        <v>2</v>
      </c>
      <c r="BI167" s="147">
        <v>4</v>
      </c>
      <c r="BJ167" s="147">
        <v>0</v>
      </c>
      <c r="BK167" s="147">
        <v>0</v>
      </c>
      <c r="BL167" s="147">
        <v>0</v>
      </c>
      <c r="BM167" s="147">
        <v>0</v>
      </c>
      <c r="BN167" s="147">
        <v>0</v>
      </c>
      <c r="BO167" s="147">
        <v>0</v>
      </c>
      <c r="BP167" s="147">
        <v>0</v>
      </c>
      <c r="BQ167" s="147">
        <v>0</v>
      </c>
      <c r="BR167" s="147">
        <v>0</v>
      </c>
      <c r="BS167" s="147">
        <v>0</v>
      </c>
      <c r="BT167" s="147">
        <v>0</v>
      </c>
      <c r="BU167" s="147">
        <v>0</v>
      </c>
      <c r="BV167" s="147">
        <v>0</v>
      </c>
      <c r="BW167" s="147">
        <v>0</v>
      </c>
      <c r="BX167" s="147">
        <v>0</v>
      </c>
      <c r="BY167" s="147">
        <v>0</v>
      </c>
      <c r="BZ167" s="147">
        <v>0</v>
      </c>
      <c r="CA167" s="147">
        <v>0</v>
      </c>
      <c r="CB167" s="147">
        <v>0</v>
      </c>
      <c r="CC167" s="147">
        <v>0</v>
      </c>
      <c r="CD167" s="147">
        <v>0</v>
      </c>
      <c r="CE167" s="147">
        <v>0</v>
      </c>
      <c r="CF167" s="147">
        <v>0</v>
      </c>
      <c r="CG167" s="147">
        <v>0</v>
      </c>
      <c r="CH167" s="147">
        <v>0</v>
      </c>
      <c r="CI167" s="147">
        <v>0</v>
      </c>
      <c r="CJ167" s="147">
        <v>0</v>
      </c>
      <c r="CK167" s="147">
        <v>0</v>
      </c>
      <c r="CL167" s="147">
        <v>0</v>
      </c>
      <c r="CM167" s="147">
        <v>0</v>
      </c>
      <c r="CN167" s="147">
        <v>0</v>
      </c>
      <c r="CO167" s="147">
        <v>0</v>
      </c>
      <c r="CP167" s="147">
        <v>0</v>
      </c>
      <c r="CQ167" s="147">
        <v>0</v>
      </c>
      <c r="CR167" s="147">
        <v>0</v>
      </c>
      <c r="CS167" s="147">
        <v>0</v>
      </c>
      <c r="CT167" s="147">
        <v>0</v>
      </c>
      <c r="CU167" s="147">
        <v>0</v>
      </c>
      <c r="CV167" s="147">
        <v>0</v>
      </c>
      <c r="CW167" s="147">
        <v>0</v>
      </c>
      <c r="CX167" s="147">
        <v>0</v>
      </c>
      <c r="CY167" s="147">
        <v>0</v>
      </c>
      <c r="CZ167" s="147">
        <v>0</v>
      </c>
      <c r="DA167" s="147">
        <v>0</v>
      </c>
      <c r="DB167" s="147">
        <v>0</v>
      </c>
      <c r="DC167" s="147">
        <v>1633</v>
      </c>
      <c r="DD167" s="147">
        <v>5693</v>
      </c>
      <c r="DE167" s="147">
        <v>332</v>
      </c>
      <c r="DF167" s="147">
        <v>1171</v>
      </c>
      <c r="DG167" s="147">
        <v>6</v>
      </c>
      <c r="DH167" s="147">
        <v>18</v>
      </c>
      <c r="DI167" s="147">
        <v>7</v>
      </c>
      <c r="DJ167" s="147">
        <v>18</v>
      </c>
      <c r="DK167" s="147">
        <v>4</v>
      </c>
      <c r="DL167" s="147">
        <v>12</v>
      </c>
      <c r="DM167" s="147">
        <v>68</v>
      </c>
      <c r="DN167" s="147">
        <v>210</v>
      </c>
      <c r="DO167" s="147">
        <v>2050</v>
      </c>
      <c r="DP167" s="147">
        <v>7122</v>
      </c>
      <c r="DQ167" s="147">
        <v>27</v>
      </c>
      <c r="DR167" s="147">
        <v>94</v>
      </c>
      <c r="DS167" s="147">
        <v>1997</v>
      </c>
      <c r="DT167" s="147">
        <v>6920</v>
      </c>
      <c r="DU167" s="147">
        <v>26</v>
      </c>
      <c r="DV167" s="147">
        <v>108</v>
      </c>
      <c r="DW167" s="147">
        <v>2050</v>
      </c>
      <c r="DX167" s="147">
        <v>7122</v>
      </c>
      <c r="DY167" s="147">
        <v>0</v>
      </c>
      <c r="DZ167" s="147">
        <v>0</v>
      </c>
      <c r="EA167" s="147">
        <v>1639</v>
      </c>
    </row>
    <row r="168" spans="1:131">
      <c r="A168" s="138">
        <v>5132</v>
      </c>
      <c r="B168" s="2">
        <v>2024</v>
      </c>
      <c r="C168" s="2" t="s">
        <v>794</v>
      </c>
      <c r="D168" s="2" t="s">
        <v>796</v>
      </c>
      <c r="E168" s="140">
        <v>3</v>
      </c>
      <c r="F168" s="141" t="s">
        <v>954</v>
      </c>
      <c r="G168" s="2">
        <v>19</v>
      </c>
      <c r="H168" s="2">
        <v>4</v>
      </c>
      <c r="I168" s="2">
        <v>2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f t="shared" si="4"/>
        <v>25</v>
      </c>
      <c r="R168" s="147">
        <v>436</v>
      </c>
      <c r="S168" s="147">
        <v>0</v>
      </c>
      <c r="T168" s="147">
        <v>22</v>
      </c>
      <c r="U168" s="147">
        <v>64</v>
      </c>
      <c r="V168" s="147">
        <v>121</v>
      </c>
      <c r="W168" s="147">
        <v>229</v>
      </c>
      <c r="X168" s="147">
        <v>1571</v>
      </c>
      <c r="Y168" s="147">
        <v>0</v>
      </c>
      <c r="Z168" s="147">
        <v>44</v>
      </c>
      <c r="AA168" s="147">
        <v>185</v>
      </c>
      <c r="AB168" s="147">
        <v>453</v>
      </c>
      <c r="AC168" s="147">
        <v>889</v>
      </c>
      <c r="AD168" s="147">
        <v>10</v>
      </c>
      <c r="AE168" s="147">
        <v>0</v>
      </c>
      <c r="AF168" s="147">
        <v>234</v>
      </c>
      <c r="AG168" s="147">
        <v>10</v>
      </c>
      <c r="AH168" s="147">
        <v>0</v>
      </c>
      <c r="AI168" s="147">
        <v>0</v>
      </c>
      <c r="AJ168" s="147">
        <v>0</v>
      </c>
      <c r="AK168" s="147">
        <v>0</v>
      </c>
      <c r="AL168" s="147">
        <v>0</v>
      </c>
      <c r="AM168" s="147">
        <v>0</v>
      </c>
      <c r="AN168" s="147">
        <v>0</v>
      </c>
      <c r="AO168" s="147">
        <v>0</v>
      </c>
      <c r="AP168" s="147">
        <v>0</v>
      </c>
      <c r="AQ168" s="147">
        <v>0</v>
      </c>
      <c r="AR168" s="147">
        <v>0</v>
      </c>
      <c r="AS168" s="147">
        <v>0</v>
      </c>
      <c r="AZ168" s="147">
        <v>0</v>
      </c>
      <c r="BA168" s="147">
        <v>0</v>
      </c>
      <c r="BB168" s="147">
        <v>0</v>
      </c>
      <c r="BC168" s="147">
        <v>0</v>
      </c>
      <c r="BD168" s="147">
        <v>0</v>
      </c>
      <c r="BE168" s="147">
        <v>0</v>
      </c>
      <c r="BF168" s="147">
        <v>0</v>
      </c>
      <c r="BG168" s="147">
        <v>4</v>
      </c>
      <c r="BH168" s="147">
        <v>0</v>
      </c>
      <c r="BI168" s="147">
        <v>4</v>
      </c>
      <c r="BJ168" s="147">
        <v>0</v>
      </c>
      <c r="BK168" s="147">
        <v>0</v>
      </c>
      <c r="BL168" s="147">
        <v>0</v>
      </c>
      <c r="BM168" s="147">
        <v>2</v>
      </c>
      <c r="BN168" s="147">
        <v>0</v>
      </c>
      <c r="BO168" s="147">
        <v>2</v>
      </c>
      <c r="BP168" s="147">
        <v>0</v>
      </c>
      <c r="BQ168" s="147">
        <v>0</v>
      </c>
      <c r="BR168" s="147">
        <v>0</v>
      </c>
      <c r="BS168" s="147">
        <v>0</v>
      </c>
      <c r="BT168" s="147">
        <v>0</v>
      </c>
      <c r="BU168" s="147">
        <v>0</v>
      </c>
      <c r="BV168" s="147">
        <v>0</v>
      </c>
      <c r="BW168" s="147">
        <v>0</v>
      </c>
      <c r="BX168" s="147">
        <v>0</v>
      </c>
      <c r="BY168" s="147">
        <v>0</v>
      </c>
      <c r="BZ168" s="147">
        <v>0</v>
      </c>
      <c r="CA168" s="147">
        <v>0</v>
      </c>
      <c r="CB168" s="147">
        <v>0</v>
      </c>
      <c r="CC168" s="147">
        <v>0</v>
      </c>
      <c r="CD168" s="147">
        <v>0</v>
      </c>
      <c r="CE168" s="147">
        <v>0</v>
      </c>
      <c r="CF168" s="147">
        <v>0</v>
      </c>
      <c r="CG168" s="147">
        <v>0</v>
      </c>
      <c r="CH168" s="147">
        <v>0</v>
      </c>
      <c r="CI168" s="147">
        <v>0</v>
      </c>
      <c r="CJ168" s="147">
        <v>0</v>
      </c>
      <c r="CK168" s="147">
        <v>0</v>
      </c>
      <c r="CL168" s="147">
        <v>0</v>
      </c>
      <c r="CM168" s="147">
        <v>0</v>
      </c>
      <c r="CN168" s="147">
        <v>0</v>
      </c>
      <c r="CO168" s="147">
        <v>0</v>
      </c>
      <c r="CP168" s="147">
        <v>0</v>
      </c>
      <c r="CQ168" s="147">
        <v>0</v>
      </c>
      <c r="CR168" s="147">
        <v>0</v>
      </c>
      <c r="CS168" s="147">
        <v>0</v>
      </c>
      <c r="CT168" s="147">
        <v>0</v>
      </c>
      <c r="CU168" s="147">
        <v>0</v>
      </c>
      <c r="CV168" s="147">
        <v>0</v>
      </c>
      <c r="CW168" s="147">
        <v>0</v>
      </c>
      <c r="CX168" s="147">
        <v>0</v>
      </c>
      <c r="CY168" s="147">
        <v>0</v>
      </c>
      <c r="CZ168" s="147">
        <v>0</v>
      </c>
      <c r="DA168" s="147">
        <v>0</v>
      </c>
      <c r="DB168" s="147">
        <v>0</v>
      </c>
      <c r="DC168" s="147">
        <v>435</v>
      </c>
      <c r="DD168" s="147">
        <v>1564</v>
      </c>
      <c r="DE168" s="147">
        <v>0</v>
      </c>
      <c r="DF168" s="147">
        <v>0</v>
      </c>
      <c r="DG168" s="147">
        <v>0</v>
      </c>
      <c r="DH168" s="147">
        <v>0</v>
      </c>
      <c r="DI168" s="147">
        <v>0</v>
      </c>
      <c r="DJ168" s="147">
        <v>0</v>
      </c>
      <c r="DK168" s="147">
        <v>0</v>
      </c>
      <c r="DL168" s="147">
        <v>0</v>
      </c>
      <c r="DM168" s="147">
        <v>1</v>
      </c>
      <c r="DN168" s="147">
        <v>7</v>
      </c>
      <c r="DO168" s="147">
        <v>436</v>
      </c>
      <c r="DP168" s="147">
        <v>1571</v>
      </c>
      <c r="DQ168" s="147">
        <v>5</v>
      </c>
      <c r="DR168" s="147">
        <v>19</v>
      </c>
      <c r="DS168" s="147">
        <v>429</v>
      </c>
      <c r="DT168" s="147">
        <v>1543</v>
      </c>
      <c r="DU168" s="147">
        <v>2</v>
      </c>
      <c r="DV168" s="147">
        <v>9</v>
      </c>
      <c r="DW168" s="147">
        <v>436</v>
      </c>
      <c r="DX168" s="147">
        <v>1571</v>
      </c>
      <c r="DY168" s="147">
        <v>0</v>
      </c>
      <c r="DZ168" s="147">
        <v>0</v>
      </c>
      <c r="EA168" s="147">
        <v>234</v>
      </c>
    </row>
    <row r="169" spans="1:131">
      <c r="A169" s="138">
        <v>141</v>
      </c>
      <c r="B169" s="2">
        <v>2024</v>
      </c>
      <c r="C169" s="2" t="s">
        <v>797</v>
      </c>
      <c r="D169" s="2" t="s">
        <v>799</v>
      </c>
      <c r="E169" s="140">
        <v>3</v>
      </c>
      <c r="F169" s="141" t="s">
        <v>955</v>
      </c>
      <c r="G169" s="2">
        <v>198</v>
      </c>
      <c r="H169" s="2">
        <v>27</v>
      </c>
      <c r="I169" s="2">
        <v>20</v>
      </c>
      <c r="J169" s="2">
        <v>25</v>
      </c>
      <c r="K169" s="2">
        <v>0</v>
      </c>
      <c r="L169" s="2">
        <v>0</v>
      </c>
      <c r="M169" s="2">
        <v>18</v>
      </c>
      <c r="N169" s="2">
        <v>41</v>
      </c>
      <c r="O169" s="2">
        <v>0</v>
      </c>
      <c r="P169" s="2">
        <f t="shared" si="4"/>
        <v>329</v>
      </c>
      <c r="R169" s="147">
        <v>9374</v>
      </c>
      <c r="S169" s="147">
        <v>0</v>
      </c>
      <c r="T169" s="147">
        <v>1079</v>
      </c>
      <c r="U169" s="147">
        <v>2361</v>
      </c>
      <c r="V169" s="147">
        <v>2235</v>
      </c>
      <c r="W169" s="147">
        <v>3699</v>
      </c>
      <c r="X169" s="147">
        <v>44347</v>
      </c>
      <c r="Y169" s="147">
        <v>0</v>
      </c>
      <c r="Z169" s="147">
        <v>3653</v>
      </c>
      <c r="AA169" s="147">
        <v>11069</v>
      </c>
      <c r="AB169" s="147">
        <v>10918</v>
      </c>
      <c r="AC169" s="147">
        <v>18707</v>
      </c>
      <c r="AD169" s="147">
        <v>198</v>
      </c>
      <c r="AE169" s="147">
        <v>163</v>
      </c>
      <c r="AF169" s="147">
        <v>3195</v>
      </c>
      <c r="AG169" s="147">
        <v>198</v>
      </c>
      <c r="AH169" s="147">
        <v>1214</v>
      </c>
      <c r="AI169" s="147">
        <v>2534</v>
      </c>
      <c r="AJ169" s="147">
        <v>6</v>
      </c>
      <c r="AK169" s="147">
        <v>13</v>
      </c>
      <c r="AL169" s="147">
        <v>1220</v>
      </c>
      <c r="AM169" s="147">
        <v>2547</v>
      </c>
      <c r="AN169" s="147">
        <v>95</v>
      </c>
      <c r="AO169" s="147">
        <v>18</v>
      </c>
      <c r="AP169" s="147">
        <v>16</v>
      </c>
      <c r="AQ169" s="147">
        <v>18</v>
      </c>
      <c r="AR169" s="147">
        <v>1147</v>
      </c>
      <c r="AS169" s="147">
        <v>1165</v>
      </c>
      <c r="AZ169" s="147">
        <v>1714</v>
      </c>
      <c r="BA169" s="147">
        <v>496</v>
      </c>
      <c r="BB169" s="147">
        <v>1714</v>
      </c>
      <c r="BC169" s="147">
        <v>4440</v>
      </c>
      <c r="BD169" s="147">
        <v>1430</v>
      </c>
      <c r="BE169" s="147">
        <v>5870</v>
      </c>
      <c r="BF169" s="147">
        <v>0</v>
      </c>
      <c r="BG169" s="147">
        <v>26</v>
      </c>
      <c r="BH169" s="147">
        <v>25</v>
      </c>
      <c r="BI169" s="147">
        <v>26</v>
      </c>
      <c r="BJ169" s="147">
        <v>179</v>
      </c>
      <c r="BK169" s="147">
        <v>368</v>
      </c>
      <c r="BL169" s="147">
        <v>212</v>
      </c>
      <c r="BM169" s="147">
        <v>12</v>
      </c>
      <c r="BN169" s="147">
        <v>4</v>
      </c>
      <c r="BO169" s="147">
        <v>12</v>
      </c>
      <c r="BP169" s="147">
        <v>344</v>
      </c>
      <c r="BQ169" s="147">
        <v>4636</v>
      </c>
      <c r="BR169" s="147">
        <v>0</v>
      </c>
      <c r="BS169" s="147">
        <v>20</v>
      </c>
      <c r="BT169" s="147">
        <v>17</v>
      </c>
      <c r="BU169" s="147">
        <v>20</v>
      </c>
      <c r="BV169" s="147">
        <v>0</v>
      </c>
      <c r="BW169" s="147">
        <v>0</v>
      </c>
      <c r="BX169" s="147">
        <v>0</v>
      </c>
      <c r="BY169" s="147">
        <v>290</v>
      </c>
      <c r="BZ169" s="147">
        <v>4502</v>
      </c>
      <c r="CA169" s="147">
        <v>0</v>
      </c>
      <c r="CB169" s="147">
        <v>18</v>
      </c>
      <c r="CC169" s="147">
        <v>17</v>
      </c>
      <c r="CD169" s="147">
        <v>18</v>
      </c>
      <c r="CE169" s="147">
        <v>364</v>
      </c>
      <c r="CF169" s="147">
        <v>3441</v>
      </c>
      <c r="CG169" s="147">
        <v>0</v>
      </c>
      <c r="CH169" s="147">
        <v>15</v>
      </c>
      <c r="CI169" s="147">
        <v>14</v>
      </c>
      <c r="CJ169" s="147">
        <v>15</v>
      </c>
      <c r="CK169" s="147">
        <v>1177</v>
      </c>
      <c r="CL169" s="147">
        <v>7476</v>
      </c>
      <c r="CM169" s="147">
        <v>0</v>
      </c>
      <c r="CN169" s="147">
        <v>26</v>
      </c>
      <c r="CO169" s="147">
        <v>26</v>
      </c>
      <c r="CP169" s="147">
        <v>26</v>
      </c>
      <c r="CQ169" s="147">
        <v>0</v>
      </c>
      <c r="CR169" s="147">
        <v>0</v>
      </c>
      <c r="CS169" s="147">
        <v>0</v>
      </c>
      <c r="CT169" s="147">
        <v>0</v>
      </c>
      <c r="CU169" s="147">
        <v>0</v>
      </c>
      <c r="CV169" s="147">
        <v>0</v>
      </c>
      <c r="CW169" s="147">
        <v>0</v>
      </c>
      <c r="CX169" s="147">
        <v>0</v>
      </c>
      <c r="CY169" s="147">
        <v>0</v>
      </c>
      <c r="CZ169" s="147">
        <v>0</v>
      </c>
      <c r="DA169" s="147">
        <v>0</v>
      </c>
      <c r="DB169" s="147">
        <v>0</v>
      </c>
      <c r="DC169" s="147">
        <v>13811</v>
      </c>
      <c r="DD169" s="147">
        <v>68705</v>
      </c>
      <c r="DE169" s="147">
        <v>682</v>
      </c>
      <c r="DF169" s="147">
        <v>3658</v>
      </c>
      <c r="DG169" s="147">
        <v>42</v>
      </c>
      <c r="DH169" s="147">
        <v>244</v>
      </c>
      <c r="DI169" s="147">
        <v>46</v>
      </c>
      <c r="DJ169" s="147">
        <v>207</v>
      </c>
      <c r="DK169" s="147">
        <v>15</v>
      </c>
      <c r="DL169" s="147">
        <v>81</v>
      </c>
      <c r="DM169" s="147">
        <v>205</v>
      </c>
      <c r="DN169" s="147">
        <v>991</v>
      </c>
      <c r="DO169" s="147">
        <v>14801</v>
      </c>
      <c r="DP169" s="147">
        <v>73886</v>
      </c>
      <c r="DQ169" s="147">
        <v>247</v>
      </c>
      <c r="DR169" s="147">
        <v>1367</v>
      </c>
      <c r="DS169" s="147">
        <v>14539</v>
      </c>
      <c r="DT169" s="147">
        <v>72455</v>
      </c>
      <c r="DU169" s="147">
        <v>15</v>
      </c>
      <c r="DV169" s="147">
        <v>64</v>
      </c>
      <c r="DW169" s="147">
        <v>14801</v>
      </c>
      <c r="DX169" s="147">
        <v>73886</v>
      </c>
      <c r="DY169" s="147">
        <v>0</v>
      </c>
      <c r="DZ169" s="147">
        <v>0</v>
      </c>
      <c r="EA169" s="147">
        <v>3502</v>
      </c>
    </row>
    <row r="170" spans="1:131">
      <c r="A170" s="138">
        <v>5611</v>
      </c>
      <c r="B170" s="2">
        <v>2024</v>
      </c>
      <c r="C170" s="2" t="s">
        <v>800</v>
      </c>
      <c r="D170" s="2" t="s">
        <v>802</v>
      </c>
      <c r="E170" s="140">
        <v>3</v>
      </c>
      <c r="F170" s="141" t="s">
        <v>955</v>
      </c>
      <c r="G170" s="2">
        <v>17</v>
      </c>
      <c r="H170" s="2">
        <v>1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f t="shared" si="4"/>
        <v>18</v>
      </c>
      <c r="R170" s="147">
        <v>414</v>
      </c>
      <c r="S170" s="147">
        <v>1</v>
      </c>
      <c r="T170" s="147">
        <v>25</v>
      </c>
      <c r="U170" s="147">
        <v>75</v>
      </c>
      <c r="V170" s="147">
        <v>112</v>
      </c>
      <c r="W170" s="147">
        <v>201</v>
      </c>
      <c r="X170" s="147">
        <v>1517</v>
      </c>
      <c r="Y170" s="147">
        <v>2</v>
      </c>
      <c r="Z170" s="147">
        <v>74</v>
      </c>
      <c r="AA170" s="147">
        <v>262</v>
      </c>
      <c r="AB170" s="147">
        <v>377</v>
      </c>
      <c r="AC170" s="147">
        <v>802</v>
      </c>
      <c r="AD170" s="147">
        <v>15</v>
      </c>
      <c r="AE170" s="147">
        <v>15</v>
      </c>
      <c r="AF170" s="147">
        <v>665.65</v>
      </c>
      <c r="AG170" s="147">
        <v>15</v>
      </c>
      <c r="AH170" s="147">
        <v>0</v>
      </c>
      <c r="AI170" s="147">
        <v>0</v>
      </c>
      <c r="AJ170" s="147">
        <v>0</v>
      </c>
      <c r="AK170" s="147">
        <v>0</v>
      </c>
      <c r="AL170" s="147">
        <v>0</v>
      </c>
      <c r="AM170" s="147">
        <v>0</v>
      </c>
      <c r="AN170" s="147">
        <v>0</v>
      </c>
      <c r="AO170" s="147">
        <v>0</v>
      </c>
      <c r="AP170" s="147">
        <v>0</v>
      </c>
      <c r="AQ170" s="147">
        <v>0</v>
      </c>
      <c r="AR170" s="147">
        <v>3</v>
      </c>
      <c r="AS170" s="147">
        <v>2</v>
      </c>
      <c r="AZ170" s="147">
        <v>0</v>
      </c>
      <c r="BA170" s="147">
        <v>0</v>
      </c>
      <c r="BB170" s="147">
        <v>0</v>
      </c>
      <c r="BC170" s="147">
        <v>0</v>
      </c>
      <c r="BD170" s="147">
        <v>0</v>
      </c>
      <c r="BE170" s="147">
        <v>0</v>
      </c>
      <c r="BF170" s="147">
        <v>0</v>
      </c>
      <c r="BG170" s="147">
        <v>0</v>
      </c>
      <c r="BH170" s="147">
        <v>0</v>
      </c>
      <c r="BI170" s="147">
        <v>0</v>
      </c>
      <c r="BJ170" s="147">
        <v>0</v>
      </c>
      <c r="BK170" s="147">
        <v>0</v>
      </c>
      <c r="BL170" s="147">
        <v>0</v>
      </c>
      <c r="BM170" s="147">
        <v>0</v>
      </c>
      <c r="BN170" s="147">
        <v>0</v>
      </c>
      <c r="BO170" s="147">
        <v>0</v>
      </c>
      <c r="BP170" s="147">
        <v>0</v>
      </c>
      <c r="BQ170" s="147">
        <v>0</v>
      </c>
      <c r="BR170" s="147">
        <v>0</v>
      </c>
      <c r="BS170" s="147">
        <v>0</v>
      </c>
      <c r="BT170" s="147">
        <v>0</v>
      </c>
      <c r="BU170" s="147">
        <v>0</v>
      </c>
      <c r="BV170" s="147">
        <v>110</v>
      </c>
      <c r="BW170" s="147">
        <v>982</v>
      </c>
      <c r="BX170" s="147">
        <v>0</v>
      </c>
      <c r="BY170" s="147">
        <v>0</v>
      </c>
      <c r="BZ170" s="147">
        <v>0</v>
      </c>
      <c r="CA170" s="147">
        <v>0</v>
      </c>
      <c r="CB170" s="147">
        <v>0</v>
      </c>
      <c r="CC170" s="147">
        <v>0</v>
      </c>
      <c r="CD170" s="147">
        <v>0</v>
      </c>
      <c r="CE170" s="147">
        <v>0</v>
      </c>
      <c r="CF170" s="147">
        <v>0</v>
      </c>
      <c r="CG170" s="147">
        <v>0</v>
      </c>
      <c r="CH170" s="147">
        <v>0</v>
      </c>
      <c r="CI170" s="147">
        <v>0</v>
      </c>
      <c r="CJ170" s="147">
        <v>0</v>
      </c>
      <c r="CK170" s="147">
        <v>0</v>
      </c>
      <c r="CL170" s="147">
        <v>0</v>
      </c>
      <c r="CM170" s="147">
        <v>0</v>
      </c>
      <c r="CN170" s="147">
        <v>0</v>
      </c>
      <c r="CO170" s="147">
        <v>0</v>
      </c>
      <c r="CP170" s="147">
        <v>0</v>
      </c>
      <c r="CQ170" s="147">
        <v>0</v>
      </c>
      <c r="CR170" s="147">
        <v>0</v>
      </c>
      <c r="CS170" s="147">
        <v>0</v>
      </c>
      <c r="CT170" s="147">
        <v>0</v>
      </c>
      <c r="CU170" s="147">
        <v>0</v>
      </c>
      <c r="CV170" s="147">
        <v>0</v>
      </c>
      <c r="CW170" s="147">
        <v>0</v>
      </c>
      <c r="CX170" s="147">
        <v>0</v>
      </c>
      <c r="CY170" s="147">
        <v>0</v>
      </c>
      <c r="CZ170" s="147">
        <v>0</v>
      </c>
      <c r="DA170" s="147">
        <v>0</v>
      </c>
      <c r="DB170" s="147">
        <v>0</v>
      </c>
      <c r="DC170" s="147">
        <v>516</v>
      </c>
      <c r="DD170" s="147">
        <v>2477</v>
      </c>
      <c r="DE170" s="147">
        <v>3</v>
      </c>
      <c r="DF170" s="147">
        <v>6</v>
      </c>
      <c r="DG170" s="147">
        <v>2</v>
      </c>
      <c r="DH170" s="147">
        <v>8</v>
      </c>
      <c r="DI170" s="147">
        <v>1</v>
      </c>
      <c r="DJ170" s="147">
        <v>2</v>
      </c>
      <c r="DK170" s="147">
        <v>0</v>
      </c>
      <c r="DL170" s="147">
        <v>0</v>
      </c>
      <c r="DM170" s="147">
        <v>2</v>
      </c>
      <c r="DN170" s="147">
        <v>6</v>
      </c>
      <c r="DO170" s="147">
        <v>524</v>
      </c>
      <c r="DP170" s="147">
        <v>2499</v>
      </c>
      <c r="DQ170" s="147">
        <v>2</v>
      </c>
      <c r="DR170" s="147">
        <v>5</v>
      </c>
      <c r="DS170" s="147">
        <v>510</v>
      </c>
      <c r="DT170" s="147">
        <v>2445</v>
      </c>
      <c r="DU170" s="147">
        <v>12</v>
      </c>
      <c r="DV170" s="147">
        <v>49</v>
      </c>
      <c r="DW170" s="147">
        <v>524</v>
      </c>
      <c r="DX170" s="147">
        <v>2499</v>
      </c>
      <c r="DY170" s="147">
        <v>0</v>
      </c>
      <c r="DZ170" s="147">
        <v>0</v>
      </c>
      <c r="EA170" s="147">
        <v>665.65</v>
      </c>
    </row>
    <row r="171" spans="1:131">
      <c r="A171" s="138">
        <v>26</v>
      </c>
      <c r="B171" s="2">
        <v>2024</v>
      </c>
      <c r="C171" s="2" t="s">
        <v>803</v>
      </c>
      <c r="D171" s="2" t="s">
        <v>805</v>
      </c>
      <c r="E171" s="140">
        <v>11</v>
      </c>
      <c r="F171" s="141" t="s">
        <v>956</v>
      </c>
      <c r="G171" s="2">
        <v>133</v>
      </c>
      <c r="H171" s="2">
        <v>12</v>
      </c>
      <c r="I171" s="2">
        <v>4</v>
      </c>
      <c r="J171" s="2">
        <v>30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f t="shared" si="4"/>
        <v>179</v>
      </c>
      <c r="R171" s="147">
        <v>5770</v>
      </c>
      <c r="S171" s="147">
        <v>0</v>
      </c>
      <c r="T171" s="147">
        <v>797</v>
      </c>
      <c r="U171" s="147">
        <v>1565</v>
      </c>
      <c r="V171" s="147">
        <v>1418</v>
      </c>
      <c r="W171" s="147">
        <v>1990</v>
      </c>
      <c r="X171" s="147">
        <v>24872</v>
      </c>
      <c r="Y171" s="147">
        <v>0</v>
      </c>
      <c r="Z171" s="147">
        <v>3435</v>
      </c>
      <c r="AA171" s="147">
        <v>6747</v>
      </c>
      <c r="AB171" s="147">
        <v>6114</v>
      </c>
      <c r="AC171" s="147">
        <v>8576</v>
      </c>
      <c r="AD171" s="147">
        <v>113</v>
      </c>
      <c r="AE171" s="147">
        <v>50</v>
      </c>
      <c r="AF171" s="147">
        <v>3018</v>
      </c>
      <c r="AG171" s="147">
        <v>116</v>
      </c>
      <c r="AH171" s="147">
        <v>675</v>
      </c>
      <c r="AI171" s="147">
        <v>1742</v>
      </c>
      <c r="AJ171" s="147">
        <v>34</v>
      </c>
      <c r="AK171" s="147">
        <v>88</v>
      </c>
      <c r="AL171" s="147">
        <v>709</v>
      </c>
      <c r="AM171" s="147">
        <v>1830</v>
      </c>
      <c r="AN171" s="147">
        <v>0</v>
      </c>
      <c r="AO171" s="147">
        <v>30</v>
      </c>
      <c r="AP171" s="147">
        <v>10</v>
      </c>
      <c r="AQ171" s="147">
        <v>30</v>
      </c>
      <c r="AR171" s="147"/>
      <c r="AS171" s="147"/>
      <c r="AZ171" s="147">
        <v>597</v>
      </c>
      <c r="BA171" s="147">
        <v>217</v>
      </c>
      <c r="BB171" s="147">
        <v>597</v>
      </c>
      <c r="BC171" s="147">
        <v>1795</v>
      </c>
      <c r="BD171" s="147">
        <v>503</v>
      </c>
      <c r="BE171" s="147">
        <v>2298</v>
      </c>
      <c r="BF171" s="147">
        <v>0</v>
      </c>
      <c r="BG171" s="147">
        <v>12</v>
      </c>
      <c r="BH171" s="147">
        <v>4</v>
      </c>
      <c r="BI171" s="147">
        <v>12</v>
      </c>
      <c r="BJ171" s="147">
        <v>7</v>
      </c>
      <c r="BK171" s="147">
        <v>31</v>
      </c>
      <c r="BL171" s="147">
        <v>4</v>
      </c>
      <c r="BM171" s="147">
        <v>4</v>
      </c>
      <c r="BN171" s="147">
        <v>0</v>
      </c>
      <c r="BO171" s="147">
        <v>0</v>
      </c>
      <c r="BP171" s="147">
        <v>0</v>
      </c>
      <c r="BQ171" s="147">
        <v>0</v>
      </c>
      <c r="BR171" s="147">
        <v>0</v>
      </c>
      <c r="BS171" s="147">
        <v>0</v>
      </c>
      <c r="BT171" s="147">
        <v>0</v>
      </c>
      <c r="BU171" s="147">
        <v>0</v>
      </c>
      <c r="BV171" s="147">
        <v>0</v>
      </c>
      <c r="BW171" s="147">
        <v>0</v>
      </c>
      <c r="BX171" s="147">
        <v>0</v>
      </c>
      <c r="BY171" s="147">
        <v>0</v>
      </c>
      <c r="BZ171" s="147">
        <v>0</v>
      </c>
      <c r="CA171" s="147">
        <v>0</v>
      </c>
      <c r="CB171" s="147">
        <v>0</v>
      </c>
      <c r="CC171" s="147">
        <v>0</v>
      </c>
      <c r="CD171" s="147">
        <v>0</v>
      </c>
      <c r="CE171" s="147">
        <v>0</v>
      </c>
      <c r="CF171" s="147">
        <v>0</v>
      </c>
      <c r="CG171" s="147">
        <v>0</v>
      </c>
      <c r="CH171" s="147">
        <v>0</v>
      </c>
      <c r="CI171" s="147">
        <v>0</v>
      </c>
      <c r="CJ171" s="147">
        <v>0</v>
      </c>
      <c r="CK171" s="147">
        <v>0</v>
      </c>
      <c r="CL171" s="147">
        <v>0</v>
      </c>
      <c r="CM171" s="147">
        <v>0</v>
      </c>
      <c r="CN171" s="147">
        <v>0</v>
      </c>
      <c r="CO171" s="147">
        <v>0</v>
      </c>
      <c r="CP171" s="147">
        <v>0</v>
      </c>
      <c r="CQ171" s="147">
        <v>0</v>
      </c>
      <c r="CR171" s="147">
        <v>0</v>
      </c>
      <c r="CS171" s="147">
        <v>0</v>
      </c>
      <c r="CT171" s="147">
        <v>0</v>
      </c>
      <c r="CU171" s="147">
        <v>0</v>
      </c>
      <c r="CV171" s="147">
        <v>0</v>
      </c>
      <c r="CW171" s="147">
        <v>0</v>
      </c>
      <c r="CX171" s="147">
        <v>0</v>
      </c>
      <c r="CY171" s="147">
        <v>0</v>
      </c>
      <c r="CZ171" s="147">
        <v>0</v>
      </c>
      <c r="DA171" s="147">
        <v>0</v>
      </c>
      <c r="DB171" s="147">
        <v>0</v>
      </c>
      <c r="DC171" s="147">
        <v>6236</v>
      </c>
      <c r="DD171" s="147">
        <v>25607</v>
      </c>
      <c r="DE171" s="147">
        <v>733</v>
      </c>
      <c r="DF171" s="147">
        <v>3075</v>
      </c>
      <c r="DG171" s="147">
        <v>14</v>
      </c>
      <c r="DH171" s="147">
        <v>57</v>
      </c>
      <c r="DI171" s="147">
        <v>29</v>
      </c>
      <c r="DJ171" s="147">
        <v>96</v>
      </c>
      <c r="DK171" s="147">
        <v>20</v>
      </c>
      <c r="DL171" s="147">
        <v>44</v>
      </c>
      <c r="DM171" s="147">
        <v>51</v>
      </c>
      <c r="DN171" s="147">
        <v>152</v>
      </c>
      <c r="DO171" s="147">
        <v>7083</v>
      </c>
      <c r="DP171" s="147">
        <v>29031</v>
      </c>
      <c r="DQ171" s="147">
        <v>106</v>
      </c>
      <c r="DR171" s="147">
        <v>267</v>
      </c>
      <c r="DS171" s="147">
        <v>6934</v>
      </c>
      <c r="DT171" s="147">
        <v>28611</v>
      </c>
      <c r="DU171" s="147">
        <v>43</v>
      </c>
      <c r="DV171" s="147">
        <v>153</v>
      </c>
      <c r="DW171" s="147">
        <v>7083</v>
      </c>
      <c r="DX171" s="147">
        <v>29031</v>
      </c>
      <c r="DY171" s="147">
        <v>0</v>
      </c>
      <c r="DZ171" s="147">
        <v>0</v>
      </c>
      <c r="EA171" s="147">
        <v>3022</v>
      </c>
    </row>
    <row r="172" spans="1:131">
      <c r="A172" s="138">
        <v>1461</v>
      </c>
      <c r="B172" s="2">
        <v>2024</v>
      </c>
      <c r="C172" s="2" t="s">
        <v>806</v>
      </c>
      <c r="D172" s="2" t="s">
        <v>808</v>
      </c>
      <c r="E172" s="140">
        <v>11</v>
      </c>
      <c r="F172" s="141" t="s">
        <v>956</v>
      </c>
      <c r="G172" s="2">
        <v>72</v>
      </c>
      <c r="H172" s="2">
        <v>6</v>
      </c>
      <c r="I172" s="2">
        <v>0</v>
      </c>
      <c r="J172" s="2">
        <v>17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f t="shared" si="4"/>
        <v>95</v>
      </c>
      <c r="R172" s="147">
        <v>3837</v>
      </c>
      <c r="S172" s="147">
        <v>0</v>
      </c>
      <c r="T172" s="147">
        <v>530</v>
      </c>
      <c r="U172" s="147">
        <v>955</v>
      </c>
      <c r="V172" s="147">
        <v>933</v>
      </c>
      <c r="W172" s="147">
        <v>1419</v>
      </c>
      <c r="X172" s="147">
        <v>16880</v>
      </c>
      <c r="Y172" s="147">
        <v>0</v>
      </c>
      <c r="Z172" s="147">
        <v>1922</v>
      </c>
      <c r="AA172" s="147">
        <v>3837</v>
      </c>
      <c r="AB172" s="147">
        <v>4466</v>
      </c>
      <c r="AC172" s="147">
        <v>6655</v>
      </c>
      <c r="AD172" s="147">
        <v>63</v>
      </c>
      <c r="AE172" s="147">
        <v>63</v>
      </c>
      <c r="AF172" s="147">
        <v>1460</v>
      </c>
      <c r="AG172" s="147">
        <v>50</v>
      </c>
      <c r="AH172" s="147">
        <v>1395</v>
      </c>
      <c r="AI172" s="147">
        <v>3546</v>
      </c>
      <c r="AJ172" s="147">
        <v>0</v>
      </c>
      <c r="AK172" s="147">
        <v>0</v>
      </c>
      <c r="AL172" s="147">
        <v>1395</v>
      </c>
      <c r="AM172" s="147">
        <v>3546</v>
      </c>
      <c r="AN172" s="147">
        <v>54</v>
      </c>
      <c r="AO172" s="147">
        <v>18</v>
      </c>
      <c r="AP172" s="147">
        <v>18</v>
      </c>
      <c r="AQ172" s="147">
        <v>10</v>
      </c>
      <c r="AR172" s="147">
        <v>1367</v>
      </c>
      <c r="AS172" s="147">
        <v>1347</v>
      </c>
      <c r="AZ172" s="147">
        <v>407</v>
      </c>
      <c r="BA172" s="147">
        <v>94</v>
      </c>
      <c r="BB172" s="147">
        <v>407</v>
      </c>
      <c r="BC172" s="147">
        <v>1202</v>
      </c>
      <c r="BD172" s="147">
        <v>329</v>
      </c>
      <c r="BE172" s="147">
        <v>1531</v>
      </c>
      <c r="BF172" s="147">
        <v>14</v>
      </c>
      <c r="BG172" s="147">
        <v>7</v>
      </c>
      <c r="BH172" s="147">
        <v>7</v>
      </c>
      <c r="BI172" s="147">
        <v>5</v>
      </c>
      <c r="BJ172" s="147">
        <v>0</v>
      </c>
      <c r="BK172" s="147">
        <v>0</v>
      </c>
      <c r="BL172" s="147">
        <v>0</v>
      </c>
      <c r="BM172" s="147">
        <v>0</v>
      </c>
      <c r="BN172" s="147">
        <v>0</v>
      </c>
      <c r="BO172" s="147">
        <v>0</v>
      </c>
      <c r="BP172" s="147">
        <v>0</v>
      </c>
      <c r="BQ172" s="147">
        <v>0</v>
      </c>
      <c r="BR172" s="147">
        <v>0</v>
      </c>
      <c r="BS172" s="147">
        <v>0</v>
      </c>
      <c r="BT172" s="147">
        <v>0</v>
      </c>
      <c r="BU172" s="147">
        <v>0</v>
      </c>
      <c r="BV172" s="147">
        <v>0</v>
      </c>
      <c r="BW172" s="147">
        <v>0</v>
      </c>
      <c r="BX172" s="147">
        <v>0</v>
      </c>
      <c r="BY172" s="147">
        <v>0</v>
      </c>
      <c r="BZ172" s="147">
        <v>0</v>
      </c>
      <c r="CA172" s="147">
        <v>0</v>
      </c>
      <c r="CB172" s="147">
        <v>0</v>
      </c>
      <c r="CC172" s="147">
        <v>0</v>
      </c>
      <c r="CD172" s="147">
        <v>0</v>
      </c>
      <c r="CE172" s="147">
        <v>0</v>
      </c>
      <c r="CF172" s="147">
        <v>0</v>
      </c>
      <c r="CG172" s="147">
        <v>0</v>
      </c>
      <c r="CH172" s="147">
        <v>0</v>
      </c>
      <c r="CI172" s="147">
        <v>0</v>
      </c>
      <c r="CJ172" s="147">
        <v>0</v>
      </c>
      <c r="CK172" s="147">
        <v>0</v>
      </c>
      <c r="CL172" s="147">
        <v>0</v>
      </c>
      <c r="CM172" s="147">
        <v>0</v>
      </c>
      <c r="CN172" s="147">
        <v>0</v>
      </c>
      <c r="CO172" s="147">
        <v>0</v>
      </c>
      <c r="CP172" s="147">
        <v>0</v>
      </c>
      <c r="CQ172" s="147">
        <v>0</v>
      </c>
      <c r="CR172" s="147">
        <v>0</v>
      </c>
      <c r="CS172" s="147">
        <v>0</v>
      </c>
      <c r="CT172" s="147">
        <v>0</v>
      </c>
      <c r="CU172" s="147">
        <v>0</v>
      </c>
      <c r="CV172" s="147">
        <v>0</v>
      </c>
      <c r="CW172" s="147">
        <v>0</v>
      </c>
      <c r="CX172" s="147">
        <v>0</v>
      </c>
      <c r="CY172" s="147">
        <v>0</v>
      </c>
      <c r="CZ172" s="147">
        <v>0</v>
      </c>
      <c r="DA172" s="147">
        <v>0</v>
      </c>
      <c r="DB172" s="147">
        <v>0</v>
      </c>
      <c r="DC172" s="147">
        <v>4223</v>
      </c>
      <c r="DD172" s="147">
        <v>16730</v>
      </c>
      <c r="DE172" s="147">
        <v>1289</v>
      </c>
      <c r="DF172" s="147">
        <v>4838</v>
      </c>
      <c r="DG172" s="147">
        <v>26</v>
      </c>
      <c r="DH172" s="147">
        <v>90</v>
      </c>
      <c r="DI172" s="147">
        <v>48</v>
      </c>
      <c r="DJ172" s="147">
        <v>138</v>
      </c>
      <c r="DK172" s="147">
        <v>17</v>
      </c>
      <c r="DL172" s="147">
        <v>46</v>
      </c>
      <c r="DM172" s="147">
        <v>36</v>
      </c>
      <c r="DN172" s="147">
        <v>115</v>
      </c>
      <c r="DO172" s="147">
        <v>5639</v>
      </c>
      <c r="DP172" s="147">
        <v>21957</v>
      </c>
      <c r="DQ172" s="147">
        <v>113</v>
      </c>
      <c r="DR172" s="147">
        <v>376</v>
      </c>
      <c r="DS172" s="147">
        <v>5495</v>
      </c>
      <c r="DT172" s="147">
        <v>21460</v>
      </c>
      <c r="DU172" s="147">
        <v>31</v>
      </c>
      <c r="DV172" s="147">
        <v>121</v>
      </c>
      <c r="DW172" s="147">
        <v>5639</v>
      </c>
      <c r="DX172" s="147">
        <v>21957</v>
      </c>
      <c r="DY172" s="147">
        <v>0</v>
      </c>
      <c r="DZ172" s="147">
        <v>0</v>
      </c>
      <c r="EA172" s="147">
        <v>1528</v>
      </c>
    </row>
    <row r="173" spans="1:131">
      <c r="A173" s="138">
        <v>1461</v>
      </c>
      <c r="B173" s="2">
        <v>2024</v>
      </c>
      <c r="C173" s="2" t="s">
        <v>809</v>
      </c>
      <c r="D173" s="2" t="s">
        <v>811</v>
      </c>
      <c r="E173" s="140">
        <v>11</v>
      </c>
      <c r="F173" s="141" t="s">
        <v>956</v>
      </c>
      <c r="G173" s="2">
        <v>192</v>
      </c>
      <c r="H173" s="2">
        <v>20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f t="shared" si="4"/>
        <v>212</v>
      </c>
      <c r="R173" s="147">
        <v>8762</v>
      </c>
      <c r="S173" s="147">
        <v>0</v>
      </c>
      <c r="T173" s="147">
        <v>1087</v>
      </c>
      <c r="U173" s="147">
        <v>2542</v>
      </c>
      <c r="V173" s="147">
        <v>2286</v>
      </c>
      <c r="W173" s="147">
        <v>2847</v>
      </c>
      <c r="X173" s="147">
        <v>45199</v>
      </c>
      <c r="Y173" s="147">
        <v>0</v>
      </c>
      <c r="Z173" s="147">
        <v>4410</v>
      </c>
      <c r="AA173" s="147">
        <v>13109</v>
      </c>
      <c r="AB173" s="147">
        <v>12441</v>
      </c>
      <c r="AC173" s="147">
        <v>15239</v>
      </c>
      <c r="AD173" s="147">
        <v>161</v>
      </c>
      <c r="AE173" s="147">
        <v>161</v>
      </c>
      <c r="AF173" s="147">
        <v>3786</v>
      </c>
      <c r="AG173" s="147">
        <v>133</v>
      </c>
      <c r="AH173" s="147">
        <v>0</v>
      </c>
      <c r="AI173" s="147">
        <v>0</v>
      </c>
      <c r="AJ173" s="147">
        <v>0</v>
      </c>
      <c r="AK173" s="147">
        <v>0</v>
      </c>
      <c r="AL173" s="147">
        <v>0</v>
      </c>
      <c r="AM173" s="147">
        <v>0</v>
      </c>
      <c r="AN173" s="147">
        <v>0</v>
      </c>
      <c r="AO173" s="147">
        <v>0</v>
      </c>
      <c r="AP173" s="147">
        <v>0</v>
      </c>
      <c r="AQ173" s="147">
        <v>0</v>
      </c>
      <c r="AR173" s="147">
        <v>0</v>
      </c>
      <c r="AS173" s="147">
        <v>0</v>
      </c>
      <c r="AZ173" s="147">
        <v>1247</v>
      </c>
      <c r="BA173" s="147">
        <v>296</v>
      </c>
      <c r="BB173" s="147">
        <v>1247</v>
      </c>
      <c r="BC173" s="147">
        <v>3922</v>
      </c>
      <c r="BD173" s="147">
        <v>1255</v>
      </c>
      <c r="BE173" s="147">
        <v>5177</v>
      </c>
      <c r="BF173" s="147">
        <v>14</v>
      </c>
      <c r="BG173" s="147">
        <v>23</v>
      </c>
      <c r="BH173" s="147">
        <v>23</v>
      </c>
      <c r="BI173" s="147">
        <v>12</v>
      </c>
      <c r="BJ173" s="147">
        <v>0</v>
      </c>
      <c r="BK173" s="147">
        <v>0</v>
      </c>
      <c r="BL173" s="147">
        <v>0</v>
      </c>
      <c r="BM173" s="147">
        <v>0</v>
      </c>
      <c r="BN173" s="147">
        <v>0</v>
      </c>
      <c r="BO173" s="147">
        <v>0</v>
      </c>
      <c r="BP173" s="147">
        <v>0</v>
      </c>
      <c r="BQ173" s="147">
        <v>0</v>
      </c>
      <c r="BR173" s="147">
        <v>0</v>
      </c>
      <c r="BS173" s="147">
        <v>0</v>
      </c>
      <c r="BT173" s="147">
        <v>0</v>
      </c>
      <c r="BU173" s="147">
        <v>0</v>
      </c>
      <c r="BV173" s="147">
        <v>0</v>
      </c>
      <c r="BW173" s="147">
        <v>0</v>
      </c>
      <c r="BX173" s="147">
        <v>0</v>
      </c>
      <c r="BY173" s="147">
        <v>0</v>
      </c>
      <c r="BZ173" s="147">
        <v>0</v>
      </c>
      <c r="CA173" s="147">
        <v>0</v>
      </c>
      <c r="CB173" s="147">
        <v>0</v>
      </c>
      <c r="CC173" s="147">
        <v>0</v>
      </c>
      <c r="CD173" s="147">
        <v>0</v>
      </c>
      <c r="CE173" s="147">
        <v>0</v>
      </c>
      <c r="CF173" s="147">
        <v>0</v>
      </c>
      <c r="CG173" s="147">
        <v>0</v>
      </c>
      <c r="CH173" s="147">
        <v>0</v>
      </c>
      <c r="CI173" s="147">
        <v>0</v>
      </c>
      <c r="CJ173" s="147">
        <v>0</v>
      </c>
      <c r="CK173" s="147">
        <v>0</v>
      </c>
      <c r="CL173" s="147">
        <v>0</v>
      </c>
      <c r="CM173" s="147">
        <v>0</v>
      </c>
      <c r="CN173" s="147">
        <v>0</v>
      </c>
      <c r="CO173" s="147">
        <v>0</v>
      </c>
      <c r="CP173" s="147">
        <v>0</v>
      </c>
      <c r="CQ173" s="147">
        <v>0</v>
      </c>
      <c r="CR173" s="147">
        <v>0</v>
      </c>
      <c r="CS173" s="147">
        <v>0</v>
      </c>
      <c r="CT173" s="147">
        <v>0</v>
      </c>
      <c r="CU173" s="147">
        <v>0</v>
      </c>
      <c r="CV173" s="147">
        <v>0</v>
      </c>
      <c r="CW173" s="147">
        <v>0</v>
      </c>
      <c r="CX173" s="147">
        <v>0</v>
      </c>
      <c r="CY173" s="147">
        <v>0</v>
      </c>
      <c r="CZ173" s="147">
        <v>0</v>
      </c>
      <c r="DA173" s="147">
        <v>0</v>
      </c>
      <c r="DB173" s="147">
        <v>0</v>
      </c>
      <c r="DC173" s="147">
        <v>6427</v>
      </c>
      <c r="DD173" s="147">
        <v>31898</v>
      </c>
      <c r="DE173" s="147">
        <v>3402</v>
      </c>
      <c r="DF173" s="147">
        <v>17680</v>
      </c>
      <c r="DG173" s="147">
        <v>18</v>
      </c>
      <c r="DH173" s="147">
        <v>98</v>
      </c>
      <c r="DI173" s="147">
        <v>63</v>
      </c>
      <c r="DJ173" s="147">
        <v>238</v>
      </c>
      <c r="DK173" s="147">
        <v>23</v>
      </c>
      <c r="DL173" s="147">
        <v>82</v>
      </c>
      <c r="DM173" s="147">
        <v>76</v>
      </c>
      <c r="DN173" s="147">
        <v>380</v>
      </c>
      <c r="DO173" s="147">
        <v>10009</v>
      </c>
      <c r="DP173" s="147">
        <v>50376</v>
      </c>
      <c r="DQ173" s="147">
        <v>141</v>
      </c>
      <c r="DR173" s="147">
        <v>728</v>
      </c>
      <c r="DS173" s="147">
        <v>9795</v>
      </c>
      <c r="DT173" s="147">
        <v>49355</v>
      </c>
      <c r="DU173" s="147">
        <v>73</v>
      </c>
      <c r="DV173" s="147">
        <v>293</v>
      </c>
      <c r="DW173" s="147">
        <v>10009</v>
      </c>
      <c r="DX173" s="147">
        <v>50376</v>
      </c>
      <c r="DY173" s="147">
        <v>0</v>
      </c>
      <c r="DZ173" s="147">
        <v>0</v>
      </c>
      <c r="EA173" s="147">
        <v>3800</v>
      </c>
    </row>
    <row r="174" spans="1:131">
      <c r="A174" s="138">
        <v>2527</v>
      </c>
      <c r="B174" s="2">
        <v>2024</v>
      </c>
      <c r="C174" s="2" t="s">
        <v>812</v>
      </c>
      <c r="D174" s="2" t="s">
        <v>814</v>
      </c>
      <c r="E174" s="140">
        <v>11</v>
      </c>
      <c r="F174" s="141" t="s">
        <v>956</v>
      </c>
      <c r="G174" s="2">
        <v>40</v>
      </c>
      <c r="H174" s="2">
        <v>0</v>
      </c>
      <c r="I174" s="2">
        <v>6</v>
      </c>
      <c r="J174" s="2">
        <v>6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f t="shared" si="4"/>
        <v>52</v>
      </c>
      <c r="R174" s="147">
        <v>855</v>
      </c>
      <c r="S174" s="147">
        <v>0</v>
      </c>
      <c r="T174" s="147">
        <v>77</v>
      </c>
      <c r="U174" s="147">
        <v>172</v>
      </c>
      <c r="V174" s="147">
        <v>168</v>
      </c>
      <c r="W174" s="147">
        <v>438</v>
      </c>
      <c r="X174" s="147">
        <v>2420</v>
      </c>
      <c r="Y174" s="147">
        <v>0</v>
      </c>
      <c r="Z174" s="147">
        <v>199</v>
      </c>
      <c r="AA174" s="147">
        <v>461</v>
      </c>
      <c r="AB174" s="147">
        <v>451</v>
      </c>
      <c r="AC174" s="147">
        <v>1309</v>
      </c>
      <c r="AD174" s="147">
        <v>21</v>
      </c>
      <c r="AE174" s="147">
        <v>21</v>
      </c>
      <c r="AF174" s="147">
        <v>499</v>
      </c>
      <c r="AG174" s="147">
        <v>21</v>
      </c>
      <c r="AH174" s="147">
        <v>535</v>
      </c>
      <c r="AI174" s="147">
        <v>1210</v>
      </c>
      <c r="AJ174" s="147">
        <v>2</v>
      </c>
      <c r="AK174" s="147">
        <v>2</v>
      </c>
      <c r="AL174" s="147">
        <v>537</v>
      </c>
      <c r="AM174" s="147">
        <v>1212</v>
      </c>
      <c r="AN174" s="147">
        <v>20</v>
      </c>
      <c r="AO174" s="147">
        <v>15</v>
      </c>
      <c r="AP174" s="147">
        <v>15</v>
      </c>
      <c r="AQ174" s="147">
        <v>15</v>
      </c>
      <c r="AR174" s="147">
        <v>510</v>
      </c>
      <c r="AS174" s="147">
        <v>508</v>
      </c>
      <c r="AZ174" s="147">
        <v>0</v>
      </c>
      <c r="BA174" s="147">
        <v>0</v>
      </c>
      <c r="BB174" s="147">
        <v>0</v>
      </c>
      <c r="BC174" s="147">
        <v>0</v>
      </c>
      <c r="BD174" s="147">
        <v>0</v>
      </c>
      <c r="BE174" s="147">
        <v>0</v>
      </c>
      <c r="BF174" s="147">
        <v>0</v>
      </c>
      <c r="BG174" s="147">
        <v>0</v>
      </c>
      <c r="BH174" s="147">
        <v>0</v>
      </c>
      <c r="BI174" s="147">
        <v>0</v>
      </c>
      <c r="BJ174" s="147">
        <v>0</v>
      </c>
      <c r="BK174" s="147">
        <v>0</v>
      </c>
      <c r="BL174" s="147">
        <v>0</v>
      </c>
      <c r="BM174" s="147">
        <v>0</v>
      </c>
      <c r="BN174" s="147">
        <v>0</v>
      </c>
      <c r="BO174" s="147">
        <v>0</v>
      </c>
      <c r="BP174" s="147">
        <v>0</v>
      </c>
      <c r="BQ174" s="147">
        <v>0</v>
      </c>
      <c r="BR174" s="147">
        <v>0</v>
      </c>
      <c r="BS174" s="147">
        <v>0</v>
      </c>
      <c r="BT174" s="147">
        <v>0</v>
      </c>
      <c r="BU174" s="147">
        <v>0</v>
      </c>
      <c r="BV174" s="147">
        <v>148</v>
      </c>
      <c r="BW174" s="147">
        <v>1331</v>
      </c>
      <c r="BX174" s="147">
        <v>0</v>
      </c>
      <c r="BY174" s="147">
        <v>0</v>
      </c>
      <c r="BZ174" s="147">
        <v>0</v>
      </c>
      <c r="CA174" s="147">
        <v>0</v>
      </c>
      <c r="CB174" s="147">
        <v>0</v>
      </c>
      <c r="CC174" s="147">
        <v>0</v>
      </c>
      <c r="CD174" s="147">
        <v>0</v>
      </c>
      <c r="CE174" s="147">
        <v>0</v>
      </c>
      <c r="CF174" s="147">
        <v>0</v>
      </c>
      <c r="CG174" s="147">
        <v>0</v>
      </c>
      <c r="CH174" s="147">
        <v>0</v>
      </c>
      <c r="CI174" s="147">
        <v>0</v>
      </c>
      <c r="CJ174" s="147">
        <v>0</v>
      </c>
      <c r="CK174" s="147">
        <v>0</v>
      </c>
      <c r="CL174" s="147">
        <v>0</v>
      </c>
      <c r="CM174" s="147">
        <v>0</v>
      </c>
      <c r="CN174" s="147">
        <v>0</v>
      </c>
      <c r="CO174" s="147">
        <v>0</v>
      </c>
      <c r="CP174" s="147">
        <v>0</v>
      </c>
      <c r="CQ174" s="147">
        <v>0</v>
      </c>
      <c r="CR174" s="147">
        <v>0</v>
      </c>
      <c r="CS174" s="147">
        <v>0</v>
      </c>
      <c r="CT174" s="147">
        <v>0</v>
      </c>
      <c r="CU174" s="147">
        <v>0</v>
      </c>
      <c r="CV174" s="147">
        <v>0</v>
      </c>
      <c r="CW174" s="147">
        <v>0</v>
      </c>
      <c r="CX174" s="147">
        <v>0</v>
      </c>
      <c r="CY174" s="147">
        <v>0</v>
      </c>
      <c r="CZ174" s="147">
        <v>0</v>
      </c>
      <c r="DA174" s="147">
        <v>0</v>
      </c>
      <c r="DB174" s="147">
        <v>0</v>
      </c>
      <c r="DC174" s="147">
        <v>1461</v>
      </c>
      <c r="DD174" s="147">
        <v>4664</v>
      </c>
      <c r="DE174" s="147">
        <v>21</v>
      </c>
      <c r="DF174" s="147">
        <v>129</v>
      </c>
      <c r="DG174" s="147">
        <v>4</v>
      </c>
      <c r="DH174" s="147">
        <v>9</v>
      </c>
      <c r="DI174" s="147">
        <v>4</v>
      </c>
      <c r="DJ174" s="147">
        <v>17</v>
      </c>
      <c r="DK174" s="147">
        <v>0</v>
      </c>
      <c r="DL174" s="147">
        <v>0</v>
      </c>
      <c r="DM174" s="147">
        <v>50</v>
      </c>
      <c r="DN174" s="147">
        <v>144</v>
      </c>
      <c r="DO174" s="147">
        <v>1540</v>
      </c>
      <c r="DP174" s="147">
        <v>4963</v>
      </c>
      <c r="DQ174" s="147">
        <v>41</v>
      </c>
      <c r="DR174" s="147">
        <v>107</v>
      </c>
      <c r="DS174" s="147">
        <v>1492</v>
      </c>
      <c r="DT174" s="147">
        <v>4827</v>
      </c>
      <c r="DU174" s="147">
        <v>7</v>
      </c>
      <c r="DV174" s="147">
        <v>29</v>
      </c>
      <c r="DW174" s="147">
        <v>1540</v>
      </c>
      <c r="DX174" s="147">
        <v>4963</v>
      </c>
      <c r="DY174" s="147">
        <v>0</v>
      </c>
      <c r="DZ174" s="147">
        <v>0</v>
      </c>
      <c r="EA174" s="147">
        <v>519</v>
      </c>
    </row>
    <row r="175" spans="1:131">
      <c r="A175" s="138">
        <v>4119</v>
      </c>
      <c r="B175" s="2">
        <v>2024</v>
      </c>
      <c r="C175" s="2" t="s">
        <v>815</v>
      </c>
      <c r="D175" s="2" t="s">
        <v>817</v>
      </c>
      <c r="E175" s="140">
        <v>11</v>
      </c>
      <c r="F175" s="141" t="s">
        <v>956</v>
      </c>
      <c r="G175" s="2">
        <v>108</v>
      </c>
      <c r="H175" s="2">
        <v>12</v>
      </c>
      <c r="I175" s="2">
        <v>0</v>
      </c>
      <c r="J175" s="2">
        <v>24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f t="shared" si="4"/>
        <v>144</v>
      </c>
      <c r="R175" s="147">
        <v>4393</v>
      </c>
      <c r="S175" s="147">
        <v>0</v>
      </c>
      <c r="T175" s="147">
        <v>395</v>
      </c>
      <c r="U175" s="147">
        <v>922</v>
      </c>
      <c r="V175" s="147">
        <v>923</v>
      </c>
      <c r="W175" s="147">
        <v>2153</v>
      </c>
      <c r="X175" s="147">
        <v>17484</v>
      </c>
      <c r="Y175" s="147">
        <v>0</v>
      </c>
      <c r="Z175" s="147">
        <v>1574</v>
      </c>
      <c r="AA175" s="147">
        <v>3671</v>
      </c>
      <c r="AB175" s="147">
        <v>3672</v>
      </c>
      <c r="AC175" s="147">
        <v>8567</v>
      </c>
      <c r="AD175" s="147">
        <v>98</v>
      </c>
      <c r="AE175" s="147">
        <v>69</v>
      </c>
      <c r="AF175" s="147">
        <v>4625</v>
      </c>
      <c r="AG175" s="147">
        <v>86</v>
      </c>
      <c r="AH175" s="147">
        <v>1033</v>
      </c>
      <c r="AI175" s="147">
        <v>2446</v>
      </c>
      <c r="AJ175" s="147">
        <v>252</v>
      </c>
      <c r="AK175" s="147">
        <v>504</v>
      </c>
      <c r="AL175" s="147">
        <v>1285</v>
      </c>
      <c r="AM175" s="147">
        <v>2950</v>
      </c>
      <c r="AN175" s="147">
        <v>984</v>
      </c>
      <c r="AO175" s="147">
        <v>24</v>
      </c>
      <c r="AP175" s="147">
        <v>30</v>
      </c>
      <c r="AQ175" s="147">
        <v>20</v>
      </c>
      <c r="AR175" s="147">
        <v>1246</v>
      </c>
      <c r="AS175" s="147">
        <v>1228</v>
      </c>
      <c r="AZ175" s="147">
        <v>471</v>
      </c>
      <c r="BA175" s="147">
        <v>56</v>
      </c>
      <c r="BB175" s="147">
        <v>471</v>
      </c>
      <c r="BC175" s="147">
        <v>1484</v>
      </c>
      <c r="BD175" s="147">
        <v>202</v>
      </c>
      <c r="BE175" s="147">
        <v>1686</v>
      </c>
      <c r="BF175" s="147">
        <v>110</v>
      </c>
      <c r="BG175" s="147">
        <v>12</v>
      </c>
      <c r="BH175" s="147">
        <v>12</v>
      </c>
      <c r="BI175" s="147">
        <v>12</v>
      </c>
      <c r="BJ175" s="147">
        <v>0</v>
      </c>
      <c r="BK175" s="147">
        <v>0</v>
      </c>
      <c r="BL175" s="147">
        <v>0</v>
      </c>
      <c r="BM175" s="147">
        <v>0</v>
      </c>
      <c r="BN175" s="147">
        <v>0</v>
      </c>
      <c r="BO175" s="147">
        <v>0</v>
      </c>
      <c r="BP175" s="147">
        <v>0</v>
      </c>
      <c r="BQ175" s="147">
        <v>0</v>
      </c>
      <c r="BR175" s="147">
        <v>0</v>
      </c>
      <c r="BS175" s="147">
        <v>0</v>
      </c>
      <c r="BT175" s="147">
        <v>0</v>
      </c>
      <c r="BU175" s="147">
        <v>0</v>
      </c>
      <c r="BV175" s="147">
        <v>0</v>
      </c>
      <c r="BW175" s="147">
        <v>0</v>
      </c>
      <c r="BX175" s="147">
        <v>0</v>
      </c>
      <c r="BY175" s="147">
        <v>0</v>
      </c>
      <c r="BZ175" s="147">
        <v>0</v>
      </c>
      <c r="CA175" s="147">
        <v>0</v>
      </c>
      <c r="CB175" s="147">
        <v>0</v>
      </c>
      <c r="CC175" s="147">
        <v>0</v>
      </c>
      <c r="CD175" s="147">
        <v>0</v>
      </c>
      <c r="CE175" s="147">
        <v>0</v>
      </c>
      <c r="CF175" s="147">
        <v>0</v>
      </c>
      <c r="CG175" s="147">
        <v>0</v>
      </c>
      <c r="CH175" s="147">
        <v>0</v>
      </c>
      <c r="CI175" s="147">
        <v>0</v>
      </c>
      <c r="CJ175" s="147">
        <v>0</v>
      </c>
      <c r="CK175" s="147">
        <v>0</v>
      </c>
      <c r="CL175" s="147">
        <v>0</v>
      </c>
      <c r="CM175" s="147">
        <v>0</v>
      </c>
      <c r="CN175" s="147">
        <v>0</v>
      </c>
      <c r="CO175" s="147">
        <v>0</v>
      </c>
      <c r="CP175" s="147">
        <v>0</v>
      </c>
      <c r="CQ175" s="147">
        <v>0</v>
      </c>
      <c r="CR175" s="147">
        <v>0</v>
      </c>
      <c r="CS175" s="147">
        <v>0</v>
      </c>
      <c r="CT175" s="147">
        <v>0</v>
      </c>
      <c r="CU175" s="147">
        <v>0</v>
      </c>
      <c r="CV175" s="147">
        <v>0</v>
      </c>
      <c r="CW175" s="147">
        <v>0</v>
      </c>
      <c r="CX175" s="147">
        <v>0</v>
      </c>
      <c r="CY175" s="147">
        <v>0</v>
      </c>
      <c r="CZ175" s="147">
        <v>0</v>
      </c>
      <c r="DA175" s="147">
        <v>0</v>
      </c>
      <c r="DB175" s="147">
        <v>0</v>
      </c>
      <c r="DC175" s="147">
        <v>5413</v>
      </c>
      <c r="DD175" s="147">
        <v>19564</v>
      </c>
      <c r="DE175" s="147">
        <v>449</v>
      </c>
      <c r="DF175" s="147">
        <v>1711</v>
      </c>
      <c r="DG175" s="147">
        <v>7</v>
      </c>
      <c r="DH175" s="147">
        <v>22</v>
      </c>
      <c r="DI175" s="147">
        <v>34</v>
      </c>
      <c r="DJ175" s="147">
        <v>94</v>
      </c>
      <c r="DK175" s="147">
        <v>2</v>
      </c>
      <c r="DL175" s="147">
        <v>3</v>
      </c>
      <c r="DM175" s="147">
        <v>244</v>
      </c>
      <c r="DN175" s="147">
        <v>726</v>
      </c>
      <c r="DO175" s="147">
        <v>6149</v>
      </c>
      <c r="DP175" s="147">
        <v>22120</v>
      </c>
      <c r="DQ175" s="147">
        <v>156</v>
      </c>
      <c r="DR175" s="147">
        <v>484</v>
      </c>
      <c r="DS175" s="147">
        <v>5905</v>
      </c>
      <c r="DT175" s="147">
        <v>21394</v>
      </c>
      <c r="DU175" s="147">
        <v>88</v>
      </c>
      <c r="DV175" s="147">
        <v>242</v>
      </c>
      <c r="DW175" s="147">
        <v>6149</v>
      </c>
      <c r="DX175" s="147">
        <v>22120</v>
      </c>
      <c r="DY175" s="147">
        <v>0</v>
      </c>
      <c r="DZ175" s="147">
        <v>0</v>
      </c>
      <c r="EA175" s="147">
        <v>5719</v>
      </c>
    </row>
    <row r="176" spans="1:131">
      <c r="A176" s="138">
        <v>4523</v>
      </c>
      <c r="B176" s="2">
        <v>2024</v>
      </c>
      <c r="C176" s="2" t="s">
        <v>818</v>
      </c>
      <c r="D176" s="2" t="s">
        <v>820</v>
      </c>
      <c r="E176" s="140">
        <v>11</v>
      </c>
      <c r="F176" s="141" t="s">
        <v>956</v>
      </c>
      <c r="G176" s="2">
        <v>82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50</v>
      </c>
      <c r="O176" s="2">
        <v>0</v>
      </c>
      <c r="P176" s="2">
        <f t="shared" si="4"/>
        <v>132</v>
      </c>
      <c r="R176" s="147">
        <v>120</v>
      </c>
      <c r="S176" s="147">
        <v>0</v>
      </c>
      <c r="T176" s="147">
        <v>48</v>
      </c>
      <c r="U176" s="147">
        <v>52</v>
      </c>
      <c r="V176" s="147">
        <v>16</v>
      </c>
      <c r="W176" s="147">
        <v>4</v>
      </c>
      <c r="X176" s="147">
        <v>424</v>
      </c>
      <c r="Y176" s="147">
        <v>0</v>
      </c>
      <c r="Z176" s="147">
        <v>136</v>
      </c>
      <c r="AA176" s="147">
        <v>194</v>
      </c>
      <c r="AB176" s="147">
        <v>68</v>
      </c>
      <c r="AC176" s="147">
        <v>26</v>
      </c>
      <c r="AD176" s="147">
        <v>12</v>
      </c>
      <c r="AE176" s="147">
        <v>5</v>
      </c>
      <c r="AF176" s="147">
        <v>729</v>
      </c>
      <c r="AG176" s="147">
        <v>12</v>
      </c>
      <c r="AH176" s="147">
        <v>0</v>
      </c>
      <c r="AI176" s="147">
        <v>0</v>
      </c>
      <c r="AJ176" s="147">
        <v>0</v>
      </c>
      <c r="AK176" s="147">
        <v>0</v>
      </c>
      <c r="AL176" s="147">
        <v>0</v>
      </c>
      <c r="AM176" s="147">
        <v>0</v>
      </c>
      <c r="AN176" s="147">
        <v>0</v>
      </c>
      <c r="AO176" s="147">
        <v>0</v>
      </c>
      <c r="AP176" s="147">
        <v>0</v>
      </c>
      <c r="AQ176" s="147">
        <v>0</v>
      </c>
      <c r="AR176" s="147">
        <v>0</v>
      </c>
      <c r="AS176" s="147">
        <v>0</v>
      </c>
      <c r="AZ176" s="147">
        <v>0</v>
      </c>
      <c r="BA176" s="147">
        <v>0</v>
      </c>
      <c r="BB176" s="147">
        <v>0</v>
      </c>
      <c r="BC176" s="147">
        <v>0</v>
      </c>
      <c r="BD176" s="147">
        <v>0</v>
      </c>
      <c r="BE176" s="147">
        <v>0</v>
      </c>
      <c r="BF176" s="147">
        <v>0</v>
      </c>
      <c r="BG176" s="147">
        <v>0</v>
      </c>
      <c r="BH176" s="147">
        <v>0</v>
      </c>
      <c r="BI176" s="147">
        <v>0</v>
      </c>
      <c r="BJ176" s="147">
        <v>0</v>
      </c>
      <c r="BK176" s="147">
        <v>0</v>
      </c>
      <c r="BL176" s="147">
        <v>0</v>
      </c>
      <c r="BM176" s="147">
        <v>0</v>
      </c>
      <c r="BN176" s="147">
        <v>0</v>
      </c>
      <c r="BO176" s="147">
        <v>0</v>
      </c>
      <c r="BP176" s="147">
        <v>0</v>
      </c>
      <c r="BQ176" s="147">
        <v>0</v>
      </c>
      <c r="BR176" s="147">
        <v>0</v>
      </c>
      <c r="BS176" s="147">
        <v>0</v>
      </c>
      <c r="BT176" s="147">
        <v>0</v>
      </c>
      <c r="BU176" s="147">
        <v>0</v>
      </c>
      <c r="BV176" s="147">
        <v>0</v>
      </c>
      <c r="BW176" s="147">
        <v>0</v>
      </c>
      <c r="BX176" s="147">
        <v>0</v>
      </c>
      <c r="BY176" s="147">
        <v>0</v>
      </c>
      <c r="BZ176" s="147">
        <v>0</v>
      </c>
      <c r="CA176" s="147">
        <v>0</v>
      </c>
      <c r="CB176" s="147">
        <v>0</v>
      </c>
      <c r="CC176" s="147">
        <v>0</v>
      </c>
      <c r="CD176" s="147">
        <v>0</v>
      </c>
      <c r="CE176" s="147">
        <v>0</v>
      </c>
      <c r="CF176" s="147">
        <v>0</v>
      </c>
      <c r="CG176" s="147">
        <v>0</v>
      </c>
      <c r="CH176" s="147">
        <v>0</v>
      </c>
      <c r="CI176" s="147">
        <v>0</v>
      </c>
      <c r="CJ176" s="147">
        <v>0</v>
      </c>
      <c r="CK176" s="147">
        <v>1547</v>
      </c>
      <c r="CL176" s="147">
        <v>7625</v>
      </c>
      <c r="CM176" s="147">
        <v>0</v>
      </c>
      <c r="CN176" s="147">
        <v>36</v>
      </c>
      <c r="CO176" s="147">
        <v>30</v>
      </c>
      <c r="CP176" s="147">
        <v>36</v>
      </c>
      <c r="CQ176" s="147">
        <v>0</v>
      </c>
      <c r="CR176" s="147">
        <v>0</v>
      </c>
      <c r="CS176" s="147">
        <v>0</v>
      </c>
      <c r="CT176" s="147">
        <v>0</v>
      </c>
      <c r="CU176" s="147">
        <v>0</v>
      </c>
      <c r="CV176" s="147">
        <v>0</v>
      </c>
      <c r="CW176" s="147">
        <v>0</v>
      </c>
      <c r="CX176" s="147">
        <v>0</v>
      </c>
      <c r="CY176" s="147">
        <v>0</v>
      </c>
      <c r="CZ176" s="147">
        <v>0</v>
      </c>
      <c r="DA176" s="147">
        <v>0</v>
      </c>
      <c r="DB176" s="147">
        <v>0</v>
      </c>
      <c r="DC176" s="147">
        <v>983</v>
      </c>
      <c r="DD176" s="147">
        <v>4831</v>
      </c>
      <c r="DE176" s="147">
        <v>596</v>
      </c>
      <c r="DF176" s="147">
        <v>2792</v>
      </c>
      <c r="DG176" s="147">
        <v>1</v>
      </c>
      <c r="DH176" s="147">
        <v>5</v>
      </c>
      <c r="DI176" s="147">
        <v>2</v>
      </c>
      <c r="DJ176" s="147">
        <v>4</v>
      </c>
      <c r="DK176" s="147">
        <v>0</v>
      </c>
      <c r="DL176" s="147">
        <v>0</v>
      </c>
      <c r="DM176" s="147">
        <v>85</v>
      </c>
      <c r="DN176" s="147">
        <v>417</v>
      </c>
      <c r="DO176" s="147">
        <v>1667</v>
      </c>
      <c r="DP176" s="147">
        <v>8049</v>
      </c>
      <c r="DQ176" s="147">
        <v>0</v>
      </c>
      <c r="DR176" s="147">
        <v>0</v>
      </c>
      <c r="DS176" s="147">
        <v>1582</v>
      </c>
      <c r="DT176" s="147">
        <v>7632</v>
      </c>
      <c r="DU176" s="147">
        <v>85</v>
      </c>
      <c r="DV176" s="147">
        <v>417</v>
      </c>
      <c r="DW176" s="147">
        <v>1667</v>
      </c>
      <c r="DX176" s="147">
        <v>8049</v>
      </c>
      <c r="DY176" s="147">
        <v>0</v>
      </c>
      <c r="DZ176" s="147">
        <v>0</v>
      </c>
      <c r="EA176" s="147">
        <v>729</v>
      </c>
    </row>
    <row r="177" spans="1:131">
      <c r="A177" s="138">
        <v>5892</v>
      </c>
      <c r="B177" s="2">
        <v>2024</v>
      </c>
      <c r="C177" s="2" t="s">
        <v>821</v>
      </c>
      <c r="D177" s="2" t="s">
        <v>823</v>
      </c>
      <c r="E177" s="140">
        <v>11</v>
      </c>
      <c r="F177" s="141" t="s">
        <v>956</v>
      </c>
      <c r="G177" s="2">
        <v>25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f t="shared" si="4"/>
        <v>25</v>
      </c>
      <c r="R177" s="147">
        <v>824</v>
      </c>
      <c r="S177" s="147">
        <v>0</v>
      </c>
      <c r="T177" s="147">
        <v>62</v>
      </c>
      <c r="U177" s="147">
        <v>165</v>
      </c>
      <c r="V177" s="147">
        <v>190</v>
      </c>
      <c r="W177" s="147">
        <v>407</v>
      </c>
      <c r="X177" s="147">
        <v>2788</v>
      </c>
      <c r="Y177" s="147">
        <v>0</v>
      </c>
      <c r="Z177" s="147">
        <v>168</v>
      </c>
      <c r="AA177" s="147">
        <v>554</v>
      </c>
      <c r="AB177" s="147">
        <v>645</v>
      </c>
      <c r="AC177" s="147">
        <v>1421</v>
      </c>
      <c r="AD177" s="147">
        <v>25</v>
      </c>
      <c r="AE177" s="147">
        <v>25</v>
      </c>
      <c r="AF177" s="147">
        <v>494</v>
      </c>
      <c r="AG177" s="147">
        <v>25</v>
      </c>
      <c r="AH177" s="147">
        <v>0</v>
      </c>
      <c r="AI177" s="147">
        <v>0</v>
      </c>
      <c r="AJ177" s="147">
        <v>0</v>
      </c>
      <c r="AK177" s="147">
        <v>0</v>
      </c>
      <c r="AL177" s="147">
        <v>0</v>
      </c>
      <c r="AM177" s="147">
        <v>0</v>
      </c>
      <c r="AN177" s="147">
        <v>0</v>
      </c>
      <c r="AO177" s="147">
        <v>0</v>
      </c>
      <c r="AP177" s="147">
        <v>0</v>
      </c>
      <c r="AQ177" s="147">
        <v>0</v>
      </c>
      <c r="AR177" s="147">
        <v>0</v>
      </c>
      <c r="AS177" s="147">
        <v>0</v>
      </c>
      <c r="AZ177" s="147">
        <v>0</v>
      </c>
      <c r="BA177" s="147">
        <v>0</v>
      </c>
      <c r="BB177" s="147">
        <v>0</v>
      </c>
      <c r="BC177" s="147">
        <v>0</v>
      </c>
      <c r="BD177" s="147">
        <v>0</v>
      </c>
      <c r="BE177" s="147">
        <v>0</v>
      </c>
      <c r="BF177" s="147">
        <v>0</v>
      </c>
      <c r="BG177" s="147">
        <v>0</v>
      </c>
      <c r="BH177" s="147">
        <v>0</v>
      </c>
      <c r="BI177" s="147">
        <v>0</v>
      </c>
      <c r="BJ177" s="147">
        <v>0</v>
      </c>
      <c r="BK177" s="147">
        <v>0</v>
      </c>
      <c r="BL177" s="147">
        <v>0</v>
      </c>
      <c r="BM177" s="147">
        <v>0</v>
      </c>
      <c r="BN177" s="147">
        <v>0</v>
      </c>
      <c r="BO177" s="147">
        <v>0</v>
      </c>
      <c r="BP177" s="147">
        <v>0</v>
      </c>
      <c r="BQ177" s="147">
        <v>0</v>
      </c>
      <c r="BR177" s="147">
        <v>0</v>
      </c>
      <c r="BS177" s="147">
        <v>0</v>
      </c>
      <c r="BT177" s="147">
        <v>0</v>
      </c>
      <c r="BU177" s="147">
        <v>0</v>
      </c>
      <c r="BV177" s="147">
        <v>412</v>
      </c>
      <c r="BW177" s="147">
        <v>3943</v>
      </c>
      <c r="BX177" s="147">
        <v>0</v>
      </c>
      <c r="BY177" s="147">
        <v>0</v>
      </c>
      <c r="BZ177" s="147">
        <v>0</v>
      </c>
      <c r="CA177" s="147">
        <v>0</v>
      </c>
      <c r="CB177" s="147">
        <v>0</v>
      </c>
      <c r="CC177" s="147">
        <v>0</v>
      </c>
      <c r="CD177" s="147">
        <v>0</v>
      </c>
      <c r="CE177" s="147">
        <v>0</v>
      </c>
      <c r="CF177" s="147">
        <v>0</v>
      </c>
      <c r="CG177" s="147">
        <v>0</v>
      </c>
      <c r="CH177" s="147">
        <v>0</v>
      </c>
      <c r="CI177" s="147">
        <v>0</v>
      </c>
      <c r="CJ177" s="147">
        <v>0</v>
      </c>
      <c r="CK177" s="147">
        <v>0</v>
      </c>
      <c r="CL177" s="147">
        <v>0</v>
      </c>
      <c r="CM177" s="147">
        <v>0</v>
      </c>
      <c r="CN177" s="147">
        <v>0</v>
      </c>
      <c r="CO177" s="147">
        <v>0</v>
      </c>
      <c r="CP177" s="147">
        <v>0</v>
      </c>
      <c r="CQ177" s="147">
        <v>0</v>
      </c>
      <c r="CR177" s="147">
        <v>0</v>
      </c>
      <c r="CS177" s="147">
        <v>0</v>
      </c>
      <c r="CT177" s="147">
        <v>0</v>
      </c>
      <c r="CU177" s="147">
        <v>0</v>
      </c>
      <c r="CV177" s="147">
        <v>0</v>
      </c>
      <c r="CW177" s="147">
        <v>0</v>
      </c>
      <c r="CX177" s="147">
        <v>0</v>
      </c>
      <c r="CY177" s="147">
        <v>0</v>
      </c>
      <c r="CZ177" s="147">
        <v>0</v>
      </c>
      <c r="DA177" s="147">
        <v>0</v>
      </c>
      <c r="DB177" s="147">
        <v>0</v>
      </c>
      <c r="DC177" s="147">
        <v>1182</v>
      </c>
      <c r="DD177" s="147">
        <v>6291</v>
      </c>
      <c r="DE177" s="147">
        <v>36</v>
      </c>
      <c r="DF177" s="147">
        <v>357</v>
      </c>
      <c r="DG177" s="147">
        <v>7</v>
      </c>
      <c r="DH177" s="147">
        <v>32</v>
      </c>
      <c r="DI177" s="147">
        <v>0</v>
      </c>
      <c r="DJ177" s="147">
        <v>0</v>
      </c>
      <c r="DK177" s="147">
        <v>0</v>
      </c>
      <c r="DL177" s="147">
        <v>0</v>
      </c>
      <c r="DM177" s="147">
        <v>11</v>
      </c>
      <c r="DN177" s="147">
        <v>51</v>
      </c>
      <c r="DO177" s="147">
        <v>1236</v>
      </c>
      <c r="DP177" s="147">
        <v>6731</v>
      </c>
      <c r="DQ177" s="147">
        <v>5</v>
      </c>
      <c r="DR177" s="147">
        <v>10</v>
      </c>
      <c r="DS177" s="147">
        <v>1222</v>
      </c>
      <c r="DT177" s="147">
        <v>6673</v>
      </c>
      <c r="DU177" s="147">
        <v>9</v>
      </c>
      <c r="DV177" s="147">
        <v>48</v>
      </c>
      <c r="DW177" s="147">
        <v>1236</v>
      </c>
      <c r="DX177" s="147">
        <v>6731</v>
      </c>
      <c r="DY177" s="147">
        <v>0</v>
      </c>
      <c r="DZ177" s="147">
        <v>0</v>
      </c>
      <c r="EA177" s="147">
        <v>494</v>
      </c>
    </row>
    <row r="178" spans="1:131">
      <c r="A178" s="138">
        <v>5942</v>
      </c>
      <c r="B178" s="2">
        <v>2024</v>
      </c>
      <c r="C178" s="2" t="s">
        <v>824</v>
      </c>
      <c r="D178" s="2" t="s">
        <v>805</v>
      </c>
      <c r="E178" s="140">
        <v>11</v>
      </c>
      <c r="F178" s="141" t="s">
        <v>956</v>
      </c>
      <c r="G178" s="2">
        <v>38</v>
      </c>
      <c r="H178" s="2">
        <v>11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f t="shared" si="4"/>
        <v>49</v>
      </c>
      <c r="R178" s="147">
        <v>1781</v>
      </c>
      <c r="S178" s="147">
        <v>0</v>
      </c>
      <c r="T178" s="147">
        <v>236</v>
      </c>
      <c r="U178" s="147">
        <v>562</v>
      </c>
      <c r="V178" s="147">
        <v>428</v>
      </c>
      <c r="W178" s="147">
        <v>555</v>
      </c>
      <c r="X178" s="147">
        <v>7456</v>
      </c>
      <c r="Y178" s="147">
        <v>0</v>
      </c>
      <c r="Z178" s="147">
        <v>863</v>
      </c>
      <c r="AA178" s="147">
        <v>2380</v>
      </c>
      <c r="AB178" s="147">
        <v>1929</v>
      </c>
      <c r="AC178" s="147">
        <v>2284</v>
      </c>
      <c r="AD178" s="147">
        <v>38</v>
      </c>
      <c r="AE178" s="147">
        <v>30</v>
      </c>
      <c r="AF178" s="147">
        <v>1778</v>
      </c>
      <c r="AG178" s="147">
        <v>38</v>
      </c>
      <c r="AH178" s="147">
        <v>0</v>
      </c>
      <c r="AI178" s="147">
        <v>0</v>
      </c>
      <c r="AJ178" s="147">
        <v>0</v>
      </c>
      <c r="AK178" s="147">
        <v>0</v>
      </c>
      <c r="AL178" s="147">
        <v>0</v>
      </c>
      <c r="AM178" s="147">
        <v>0</v>
      </c>
      <c r="AN178" s="147">
        <v>0</v>
      </c>
      <c r="AO178" s="147">
        <v>0</v>
      </c>
      <c r="AP178" s="147">
        <v>0</v>
      </c>
      <c r="AQ178" s="147">
        <v>0</v>
      </c>
      <c r="AR178" s="147">
        <v>0</v>
      </c>
      <c r="AS178" s="147">
        <v>0</v>
      </c>
      <c r="AZ178" s="147">
        <v>499</v>
      </c>
      <c r="BA178" s="147">
        <v>69</v>
      </c>
      <c r="BB178" s="147">
        <v>499</v>
      </c>
      <c r="BC178" s="147">
        <v>843</v>
      </c>
      <c r="BD178" s="147">
        <v>263</v>
      </c>
      <c r="BE178" s="147">
        <v>1106</v>
      </c>
      <c r="BF178" s="147">
        <v>119</v>
      </c>
      <c r="BG178" s="147">
        <v>11</v>
      </c>
      <c r="BH178" s="147">
        <v>9</v>
      </c>
      <c r="BI178" s="147">
        <v>11</v>
      </c>
      <c r="BJ178" s="147">
        <v>0</v>
      </c>
      <c r="BK178" s="147">
        <v>0</v>
      </c>
      <c r="BL178" s="147">
        <v>0</v>
      </c>
      <c r="BM178" s="147">
        <v>0</v>
      </c>
      <c r="BN178" s="147">
        <v>0</v>
      </c>
      <c r="BO178" s="147">
        <v>0</v>
      </c>
      <c r="BP178" s="147">
        <v>0</v>
      </c>
      <c r="BQ178" s="147">
        <v>0</v>
      </c>
      <c r="BR178" s="147">
        <v>0</v>
      </c>
      <c r="BS178" s="147">
        <v>0</v>
      </c>
      <c r="BT178" s="147">
        <v>0</v>
      </c>
      <c r="BU178" s="147">
        <v>0</v>
      </c>
      <c r="BV178" s="147">
        <v>0</v>
      </c>
      <c r="BW178" s="147">
        <v>0</v>
      </c>
      <c r="BX178" s="147">
        <v>0</v>
      </c>
      <c r="BY178" s="147">
        <v>0</v>
      </c>
      <c r="BZ178" s="147">
        <v>0</v>
      </c>
      <c r="CA178" s="147">
        <v>0</v>
      </c>
      <c r="CB178" s="147">
        <v>0</v>
      </c>
      <c r="CC178" s="147">
        <v>0</v>
      </c>
      <c r="CD178" s="147">
        <v>0</v>
      </c>
      <c r="CE178" s="147">
        <v>0</v>
      </c>
      <c r="CF178" s="147">
        <v>0</v>
      </c>
      <c r="CG178" s="147">
        <v>0</v>
      </c>
      <c r="CH178" s="147">
        <v>0</v>
      </c>
      <c r="CI178" s="147">
        <v>0</v>
      </c>
      <c r="CJ178" s="147">
        <v>0</v>
      </c>
      <c r="CK178" s="147">
        <v>0</v>
      </c>
      <c r="CL178" s="147">
        <v>0</v>
      </c>
      <c r="CM178" s="147">
        <v>0</v>
      </c>
      <c r="CN178" s="147">
        <v>0</v>
      </c>
      <c r="CO178" s="147">
        <v>0</v>
      </c>
      <c r="CP178" s="147">
        <v>0</v>
      </c>
      <c r="CQ178" s="147">
        <v>0</v>
      </c>
      <c r="CR178" s="147">
        <v>0</v>
      </c>
      <c r="CS178" s="147">
        <v>0</v>
      </c>
      <c r="CT178" s="147">
        <v>0</v>
      </c>
      <c r="CU178" s="147">
        <v>0</v>
      </c>
      <c r="CV178" s="147">
        <v>0</v>
      </c>
      <c r="CW178" s="147">
        <v>0</v>
      </c>
      <c r="CX178" s="147">
        <v>0</v>
      </c>
      <c r="CY178" s="147">
        <v>0</v>
      </c>
      <c r="CZ178" s="147">
        <v>0</v>
      </c>
      <c r="DA178" s="147">
        <v>0</v>
      </c>
      <c r="DB178" s="147">
        <v>0</v>
      </c>
      <c r="DC178" s="147">
        <v>2011</v>
      </c>
      <c r="DD178" s="147">
        <v>7604</v>
      </c>
      <c r="DE178" s="147">
        <v>233</v>
      </c>
      <c r="DF178" s="147">
        <v>829</v>
      </c>
      <c r="DG178" s="147">
        <v>3</v>
      </c>
      <c r="DH178" s="147">
        <v>10</v>
      </c>
      <c r="DI178" s="147">
        <v>2</v>
      </c>
      <c r="DJ178" s="147">
        <v>2</v>
      </c>
      <c r="DK178" s="147">
        <v>0</v>
      </c>
      <c r="DL178" s="147">
        <v>0</v>
      </c>
      <c r="DM178" s="147">
        <v>31</v>
      </c>
      <c r="DN178" s="147">
        <v>117</v>
      </c>
      <c r="DO178" s="147">
        <v>2280</v>
      </c>
      <c r="DP178" s="147">
        <v>8562</v>
      </c>
      <c r="DQ178" s="147">
        <v>38</v>
      </c>
      <c r="DR178" s="147">
        <v>149</v>
      </c>
      <c r="DS178" s="147">
        <v>2236</v>
      </c>
      <c r="DT178" s="147">
        <v>8386</v>
      </c>
      <c r="DU178" s="147">
        <v>6</v>
      </c>
      <c r="DV178" s="147">
        <v>27</v>
      </c>
      <c r="DW178" s="147">
        <v>2280</v>
      </c>
      <c r="DX178" s="147">
        <v>8562</v>
      </c>
      <c r="DY178" s="147">
        <v>7</v>
      </c>
      <c r="DZ178" s="147">
        <v>0</v>
      </c>
      <c r="EA178" s="147">
        <v>1897</v>
      </c>
    </row>
    <row r="179" spans="1:131">
      <c r="A179" s="138">
        <v>6064</v>
      </c>
      <c r="B179" s="2">
        <v>2024</v>
      </c>
      <c r="C179" s="2" t="s">
        <v>826</v>
      </c>
      <c r="D179" s="2" t="s">
        <v>828</v>
      </c>
      <c r="E179" s="140">
        <v>11</v>
      </c>
      <c r="F179" s="141" t="s">
        <v>956</v>
      </c>
      <c r="G179" s="2">
        <v>112</v>
      </c>
      <c r="H179" s="2">
        <v>20</v>
      </c>
      <c r="I179" s="2">
        <v>0</v>
      </c>
      <c r="J179" s="2">
        <v>12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f t="shared" si="4"/>
        <v>144</v>
      </c>
      <c r="R179" s="147">
        <v>8259</v>
      </c>
      <c r="S179" s="147">
        <v>0</v>
      </c>
      <c r="T179" s="147">
        <v>864</v>
      </c>
      <c r="U179" s="147">
        <v>2178</v>
      </c>
      <c r="V179" s="147">
        <v>2128</v>
      </c>
      <c r="W179" s="147">
        <v>3089</v>
      </c>
      <c r="X179" s="147">
        <v>35999</v>
      </c>
      <c r="Y179" s="147">
        <v>0</v>
      </c>
      <c r="Z179" s="147">
        <v>2863</v>
      </c>
      <c r="AA179" s="147">
        <v>9142</v>
      </c>
      <c r="AB179" s="147">
        <v>9316</v>
      </c>
      <c r="AC179" s="147">
        <v>14678</v>
      </c>
      <c r="AD179" s="147">
        <v>112</v>
      </c>
      <c r="AE179" s="147">
        <v>112</v>
      </c>
      <c r="AF179" s="147">
        <v>5892</v>
      </c>
      <c r="AG179" s="147">
        <v>112</v>
      </c>
      <c r="AH179" s="147">
        <v>791</v>
      </c>
      <c r="AI179" s="147">
        <v>1944</v>
      </c>
      <c r="AJ179" s="147">
        <v>13</v>
      </c>
      <c r="AK179" s="147">
        <v>18</v>
      </c>
      <c r="AL179" s="147">
        <v>804</v>
      </c>
      <c r="AM179" s="147">
        <v>1962</v>
      </c>
      <c r="AN179" s="147">
        <v>51</v>
      </c>
      <c r="AO179" s="147">
        <v>12</v>
      </c>
      <c r="AP179" s="147">
        <v>12</v>
      </c>
      <c r="AQ179" s="147">
        <v>12</v>
      </c>
      <c r="AR179" s="147">
        <v>740</v>
      </c>
      <c r="AS179" s="147">
        <v>739</v>
      </c>
      <c r="AZ179" s="147">
        <v>1162</v>
      </c>
      <c r="BA179" s="147">
        <v>13</v>
      </c>
      <c r="BB179" s="147">
        <v>1162</v>
      </c>
      <c r="BC179" s="147">
        <v>4397</v>
      </c>
      <c r="BD179" s="147">
        <v>1691</v>
      </c>
      <c r="BE179" s="147">
        <v>6088</v>
      </c>
      <c r="BF179" s="147">
        <v>8</v>
      </c>
      <c r="BG179" s="147">
        <v>20</v>
      </c>
      <c r="BH179" s="147">
        <v>20</v>
      </c>
      <c r="BI179" s="147">
        <v>20</v>
      </c>
      <c r="BJ179" s="147">
        <v>0</v>
      </c>
      <c r="BK179" s="147">
        <v>0</v>
      </c>
      <c r="BL179" s="147">
        <v>0</v>
      </c>
      <c r="BM179" s="147">
        <v>0</v>
      </c>
      <c r="BN179" s="147">
        <v>0</v>
      </c>
      <c r="BO179" s="147">
        <v>0</v>
      </c>
      <c r="BP179" s="147">
        <v>0</v>
      </c>
      <c r="BQ179" s="147">
        <v>0</v>
      </c>
      <c r="BR179" s="147">
        <v>0</v>
      </c>
      <c r="BS179" s="147">
        <v>0</v>
      </c>
      <c r="BT179" s="147">
        <v>0</v>
      </c>
      <c r="BU179" s="147">
        <v>0</v>
      </c>
      <c r="BV179" s="147">
        <v>0</v>
      </c>
      <c r="BW179" s="147">
        <v>0</v>
      </c>
      <c r="BX179" s="147">
        <v>0</v>
      </c>
      <c r="BY179" s="147">
        <v>0</v>
      </c>
      <c r="BZ179" s="147">
        <v>0</v>
      </c>
      <c r="CA179" s="147">
        <v>0</v>
      </c>
      <c r="CB179" s="147">
        <v>0</v>
      </c>
      <c r="CC179" s="147">
        <v>0</v>
      </c>
      <c r="CD179" s="147">
        <v>0</v>
      </c>
      <c r="CE179" s="147">
        <v>0</v>
      </c>
      <c r="CF179" s="147">
        <v>0</v>
      </c>
      <c r="CG179" s="147">
        <v>0</v>
      </c>
      <c r="CH179" s="147">
        <v>0</v>
      </c>
      <c r="CI179" s="147">
        <v>0</v>
      </c>
      <c r="CJ179" s="147">
        <v>0</v>
      </c>
      <c r="CK179" s="147">
        <v>0</v>
      </c>
      <c r="CL179" s="147">
        <v>0</v>
      </c>
      <c r="CM179" s="147">
        <v>0</v>
      </c>
      <c r="CN179" s="147">
        <v>0</v>
      </c>
      <c r="CO179" s="147">
        <v>0</v>
      </c>
      <c r="CP179" s="147">
        <v>0</v>
      </c>
      <c r="CQ179" s="147">
        <v>0</v>
      </c>
      <c r="CR179" s="147">
        <v>0</v>
      </c>
      <c r="CS179" s="147">
        <v>0</v>
      </c>
      <c r="CT179" s="147">
        <v>0</v>
      </c>
      <c r="CU179" s="147">
        <v>0</v>
      </c>
      <c r="CV179" s="147">
        <v>0</v>
      </c>
      <c r="CW179" s="147"/>
      <c r="CX179" s="147"/>
      <c r="CY179" s="147"/>
      <c r="CZ179" s="147">
        <v>0</v>
      </c>
      <c r="DA179" s="147">
        <v>0</v>
      </c>
      <c r="DB179" s="147"/>
      <c r="DC179" s="147">
        <v>7638</v>
      </c>
      <c r="DD179" s="147">
        <v>32625</v>
      </c>
      <c r="DE179" s="147">
        <v>2206</v>
      </c>
      <c r="DF179" s="147">
        <v>10100</v>
      </c>
      <c r="DG179" s="147">
        <v>13</v>
      </c>
      <c r="DH179" s="147">
        <v>70</v>
      </c>
      <c r="DI179" s="147">
        <v>65</v>
      </c>
      <c r="DJ179" s="147">
        <v>220</v>
      </c>
      <c r="DK179" s="147">
        <v>5</v>
      </c>
      <c r="DL179" s="147">
        <v>27</v>
      </c>
      <c r="DM179" s="147">
        <v>298</v>
      </c>
      <c r="DN179" s="147">
        <v>1007</v>
      </c>
      <c r="DO179" s="147">
        <v>10225</v>
      </c>
      <c r="DP179" s="147">
        <v>44049</v>
      </c>
      <c r="DQ179" s="147">
        <v>223</v>
      </c>
      <c r="DR179" s="147">
        <v>684</v>
      </c>
      <c r="DS179" s="147">
        <v>9887</v>
      </c>
      <c r="DT179" s="147">
        <v>42944</v>
      </c>
      <c r="DU179" s="147">
        <v>115</v>
      </c>
      <c r="DV179" s="147">
        <v>421</v>
      </c>
      <c r="DW179" s="147">
        <v>10225</v>
      </c>
      <c r="DX179" s="147">
        <v>44049</v>
      </c>
      <c r="DY179" s="147">
        <v>10</v>
      </c>
      <c r="DZ179" s="147">
        <v>0</v>
      </c>
      <c r="EA179" s="147">
        <v>5951</v>
      </c>
    </row>
    <row r="180" spans="1:131">
      <c r="A180" s="138">
        <v>6270</v>
      </c>
      <c r="B180" s="2">
        <v>2024</v>
      </c>
      <c r="C180" s="2" t="s">
        <v>829</v>
      </c>
      <c r="D180" s="2" t="s">
        <v>808</v>
      </c>
      <c r="E180" s="140">
        <v>11</v>
      </c>
      <c r="F180" s="141" t="s">
        <v>956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40</v>
      </c>
      <c r="N180" s="2">
        <v>0</v>
      </c>
      <c r="O180" s="2">
        <v>0</v>
      </c>
      <c r="P180" s="2">
        <f t="shared" si="4"/>
        <v>40</v>
      </c>
      <c r="R180" s="147">
        <v>0</v>
      </c>
      <c r="S180" s="147">
        <v>0</v>
      </c>
      <c r="T180" s="147">
        <v>0</v>
      </c>
      <c r="U180" s="147">
        <v>0</v>
      </c>
      <c r="V180" s="147">
        <v>0</v>
      </c>
      <c r="W180" s="147">
        <v>0</v>
      </c>
      <c r="X180" s="147">
        <v>0</v>
      </c>
      <c r="Y180" s="147">
        <v>0</v>
      </c>
      <c r="Z180" s="147">
        <v>0</v>
      </c>
      <c r="AA180" s="147">
        <v>0</v>
      </c>
      <c r="AB180" s="147">
        <v>0</v>
      </c>
      <c r="AC180" s="147">
        <v>0</v>
      </c>
      <c r="AD180" s="147">
        <v>0</v>
      </c>
      <c r="AE180" s="147">
        <v>0</v>
      </c>
      <c r="AF180" s="147">
        <v>0</v>
      </c>
      <c r="AG180" s="147">
        <v>0</v>
      </c>
      <c r="AH180" s="147">
        <v>0</v>
      </c>
      <c r="AI180" s="147">
        <v>0</v>
      </c>
      <c r="AJ180" s="147">
        <v>0</v>
      </c>
      <c r="AK180" s="147">
        <v>0</v>
      </c>
      <c r="AL180" s="147">
        <v>0</v>
      </c>
      <c r="AM180" s="147">
        <v>0</v>
      </c>
      <c r="AN180" s="147">
        <v>0</v>
      </c>
      <c r="AO180" s="147">
        <v>0</v>
      </c>
      <c r="AP180" s="147">
        <v>0</v>
      </c>
      <c r="AQ180" s="147">
        <v>0</v>
      </c>
      <c r="AR180" s="147">
        <v>0</v>
      </c>
      <c r="AS180" s="147">
        <v>0</v>
      </c>
      <c r="AZ180" s="147">
        <v>0</v>
      </c>
      <c r="BA180" s="147">
        <v>0</v>
      </c>
      <c r="BB180" s="147">
        <v>0</v>
      </c>
      <c r="BC180" s="147">
        <v>0</v>
      </c>
      <c r="BD180" s="147">
        <v>0</v>
      </c>
      <c r="BE180" s="147">
        <v>0</v>
      </c>
      <c r="BF180" s="147">
        <v>0</v>
      </c>
      <c r="BG180" s="147">
        <v>0</v>
      </c>
      <c r="BH180" s="147">
        <v>0</v>
      </c>
      <c r="BI180" s="147">
        <v>0</v>
      </c>
      <c r="BJ180" s="147">
        <v>0</v>
      </c>
      <c r="BK180" s="147">
        <v>0</v>
      </c>
      <c r="BL180" s="147">
        <v>0</v>
      </c>
      <c r="BM180" s="147">
        <v>0</v>
      </c>
      <c r="BN180" s="147">
        <v>0</v>
      </c>
      <c r="BO180" s="147">
        <v>0</v>
      </c>
      <c r="BP180" s="147">
        <v>0</v>
      </c>
      <c r="BQ180" s="147">
        <v>0</v>
      </c>
      <c r="BR180" s="147">
        <v>0</v>
      </c>
      <c r="BS180" s="147">
        <v>0</v>
      </c>
      <c r="BT180" s="147">
        <v>0</v>
      </c>
      <c r="BU180" s="147">
        <v>0</v>
      </c>
      <c r="BV180" s="147">
        <v>0</v>
      </c>
      <c r="BW180" s="147">
        <v>0</v>
      </c>
      <c r="BX180" s="147">
        <v>0</v>
      </c>
      <c r="BY180" s="147">
        <v>1074</v>
      </c>
      <c r="BZ180" s="147">
        <v>13366</v>
      </c>
      <c r="CA180" s="147">
        <v>0</v>
      </c>
      <c r="CB180" s="147">
        <v>40</v>
      </c>
      <c r="CC180" s="147">
        <v>40</v>
      </c>
      <c r="CD180" s="147">
        <v>40</v>
      </c>
      <c r="CE180" s="147">
        <v>0</v>
      </c>
      <c r="CF180" s="147">
        <v>0</v>
      </c>
      <c r="CG180" s="147">
        <v>0</v>
      </c>
      <c r="CH180" s="147">
        <v>0</v>
      </c>
      <c r="CI180" s="147">
        <v>0</v>
      </c>
      <c r="CJ180" s="147">
        <v>0</v>
      </c>
      <c r="CK180" s="147">
        <v>0</v>
      </c>
      <c r="CL180" s="147">
        <v>0</v>
      </c>
      <c r="CM180" s="147">
        <v>0</v>
      </c>
      <c r="CN180" s="147">
        <v>0</v>
      </c>
      <c r="CO180" s="147">
        <v>0</v>
      </c>
      <c r="CP180" s="147">
        <v>0</v>
      </c>
      <c r="CQ180" s="147">
        <v>0</v>
      </c>
      <c r="CR180" s="147">
        <v>0</v>
      </c>
      <c r="CS180" s="147">
        <v>0</v>
      </c>
      <c r="CT180" s="147">
        <v>0</v>
      </c>
      <c r="CU180" s="147">
        <v>0</v>
      </c>
      <c r="CV180" s="147">
        <v>0</v>
      </c>
      <c r="CW180" s="147">
        <v>0</v>
      </c>
      <c r="CX180" s="147">
        <v>0</v>
      </c>
      <c r="CY180" s="147">
        <v>0</v>
      </c>
      <c r="CZ180" s="147">
        <v>0</v>
      </c>
      <c r="DA180" s="147">
        <v>0</v>
      </c>
      <c r="DB180" s="147">
        <v>0</v>
      </c>
      <c r="DC180" s="147">
        <v>855</v>
      </c>
      <c r="DD180" s="147">
        <v>10642</v>
      </c>
      <c r="DE180" s="147">
        <v>209</v>
      </c>
      <c r="DF180" s="147">
        <v>2592</v>
      </c>
      <c r="DG180" s="147">
        <v>1</v>
      </c>
      <c r="DH180" s="147">
        <v>17</v>
      </c>
      <c r="DI180" s="147">
        <v>3</v>
      </c>
      <c r="DJ180" s="147">
        <v>34</v>
      </c>
      <c r="DK180" s="147">
        <v>1</v>
      </c>
      <c r="DL180" s="147">
        <v>23</v>
      </c>
      <c r="DM180" s="147">
        <v>5</v>
      </c>
      <c r="DN180" s="147">
        <v>58</v>
      </c>
      <c r="DO180" s="147">
        <v>1074</v>
      </c>
      <c r="DP180" s="147">
        <v>13366</v>
      </c>
      <c r="DQ180" s="147">
        <v>2</v>
      </c>
      <c r="DR180" s="147">
        <v>21</v>
      </c>
      <c r="DS180" s="147">
        <v>1066</v>
      </c>
      <c r="DT180" s="147">
        <v>13271</v>
      </c>
      <c r="DU180" s="147">
        <v>6</v>
      </c>
      <c r="DV180" s="147">
        <v>74</v>
      </c>
      <c r="DW180" s="147">
        <v>1074</v>
      </c>
      <c r="DX180" s="147">
        <v>13366</v>
      </c>
      <c r="DY180" s="147">
        <v>0</v>
      </c>
      <c r="DZ180" s="147">
        <v>0</v>
      </c>
      <c r="EA180" s="147">
        <v>0</v>
      </c>
    </row>
    <row r="181" spans="1:131">
      <c r="A181" s="138">
        <v>6395</v>
      </c>
      <c r="B181" s="2">
        <v>2024</v>
      </c>
      <c r="C181" s="2" t="s">
        <v>831</v>
      </c>
      <c r="D181" s="2" t="s">
        <v>833</v>
      </c>
      <c r="E181" s="140">
        <v>11</v>
      </c>
      <c r="F181" s="141" t="s">
        <v>956</v>
      </c>
      <c r="G181" s="2">
        <v>166</v>
      </c>
      <c r="H181" s="2">
        <v>12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120</v>
      </c>
      <c r="O181" s="2">
        <v>0</v>
      </c>
      <c r="P181" s="2">
        <f t="shared" si="4"/>
        <v>298</v>
      </c>
      <c r="R181" s="147">
        <v>1114</v>
      </c>
      <c r="S181" s="147">
        <v>0</v>
      </c>
      <c r="T181" s="147">
        <v>173</v>
      </c>
      <c r="U181" s="147">
        <v>372</v>
      </c>
      <c r="V181" s="147">
        <v>265</v>
      </c>
      <c r="W181" s="147">
        <v>304</v>
      </c>
      <c r="X181" s="147">
        <v>4421</v>
      </c>
      <c r="Y181" s="147">
        <v>0</v>
      </c>
      <c r="Z181" s="147">
        <v>444</v>
      </c>
      <c r="AA181" s="147">
        <v>1358</v>
      </c>
      <c r="AB181" s="147">
        <v>1190</v>
      </c>
      <c r="AC181" s="147">
        <v>1429</v>
      </c>
      <c r="AD181" s="147">
        <v>29</v>
      </c>
      <c r="AE181" s="147">
        <v>29</v>
      </c>
      <c r="AF181" s="147">
        <v>1866</v>
      </c>
      <c r="AG181" s="147">
        <v>20</v>
      </c>
      <c r="AH181" s="147">
        <v>0</v>
      </c>
      <c r="AI181" s="147">
        <v>0</v>
      </c>
      <c r="AJ181" s="147">
        <v>0</v>
      </c>
      <c r="AK181" s="147">
        <v>0</v>
      </c>
      <c r="AL181" s="147">
        <v>0</v>
      </c>
      <c r="AM181" s="147">
        <v>0</v>
      </c>
      <c r="AN181" s="147">
        <v>0</v>
      </c>
      <c r="AO181" s="147">
        <v>0</v>
      </c>
      <c r="AP181" s="147">
        <v>0</v>
      </c>
      <c r="AQ181" s="147">
        <v>0</v>
      </c>
      <c r="AR181" s="147">
        <v>0</v>
      </c>
      <c r="AS181" s="147">
        <v>0</v>
      </c>
      <c r="AZ181" s="147">
        <v>190</v>
      </c>
      <c r="BA181" s="147">
        <v>0</v>
      </c>
      <c r="BB181" s="147">
        <v>190</v>
      </c>
      <c r="BC181" s="147">
        <v>796</v>
      </c>
      <c r="BD181" s="147">
        <v>0</v>
      </c>
      <c r="BE181" s="147">
        <v>796</v>
      </c>
      <c r="BF181" s="147">
        <v>3</v>
      </c>
      <c r="BG181" s="147">
        <v>11</v>
      </c>
      <c r="BH181" s="147">
        <v>10</v>
      </c>
      <c r="BI181" s="147">
        <v>4</v>
      </c>
      <c r="BJ181" s="147">
        <v>0</v>
      </c>
      <c r="BK181" s="147">
        <v>0</v>
      </c>
      <c r="BL181" s="147">
        <v>0</v>
      </c>
      <c r="BM181" s="147">
        <v>0</v>
      </c>
      <c r="BN181" s="147">
        <v>0</v>
      </c>
      <c r="BO181" s="147">
        <v>0</v>
      </c>
      <c r="BP181" s="147">
        <v>0</v>
      </c>
      <c r="BQ181" s="147">
        <v>0</v>
      </c>
      <c r="BR181" s="147">
        <v>0</v>
      </c>
      <c r="BS181" s="147">
        <v>0</v>
      </c>
      <c r="BT181" s="147">
        <v>0</v>
      </c>
      <c r="BU181" s="147">
        <v>0</v>
      </c>
      <c r="BV181" s="147">
        <v>0</v>
      </c>
      <c r="BW181" s="147">
        <v>0</v>
      </c>
      <c r="BX181" s="147">
        <v>0</v>
      </c>
      <c r="BY181" s="147">
        <v>0</v>
      </c>
      <c r="BZ181" s="147">
        <v>0</v>
      </c>
      <c r="CA181" s="147">
        <v>0</v>
      </c>
      <c r="CB181" s="147">
        <v>0</v>
      </c>
      <c r="CC181" s="147">
        <v>0</v>
      </c>
      <c r="CD181" s="147">
        <v>0</v>
      </c>
      <c r="CE181" s="147">
        <v>0</v>
      </c>
      <c r="CF181" s="147">
        <v>0</v>
      </c>
      <c r="CG181" s="147">
        <v>0</v>
      </c>
      <c r="CH181" s="147">
        <v>0</v>
      </c>
      <c r="CI181" s="147">
        <v>0</v>
      </c>
      <c r="CJ181" s="147">
        <v>0</v>
      </c>
      <c r="CK181" s="147">
        <v>2833</v>
      </c>
      <c r="CL181" s="147">
        <v>13409</v>
      </c>
      <c r="CM181" s="147">
        <v>0</v>
      </c>
      <c r="CN181" s="147">
        <v>57</v>
      </c>
      <c r="CO181" s="147">
        <v>40</v>
      </c>
      <c r="CP181" s="147">
        <v>40</v>
      </c>
      <c r="CQ181" s="147">
        <v>0</v>
      </c>
      <c r="CR181" s="147">
        <v>0</v>
      </c>
      <c r="CS181" s="147">
        <v>0</v>
      </c>
      <c r="CT181" s="147">
        <v>0</v>
      </c>
      <c r="CU181" s="147">
        <v>0</v>
      </c>
      <c r="CV181" s="147">
        <v>0</v>
      </c>
      <c r="CW181" s="147">
        <v>0</v>
      </c>
      <c r="CX181" s="147">
        <v>0</v>
      </c>
      <c r="CY181" s="147">
        <v>0</v>
      </c>
      <c r="CZ181" s="147">
        <v>0</v>
      </c>
      <c r="DA181" s="147">
        <v>0</v>
      </c>
      <c r="DB181" s="147">
        <v>0</v>
      </c>
      <c r="DC181" s="147">
        <v>2809</v>
      </c>
      <c r="DD181" s="147">
        <v>12908</v>
      </c>
      <c r="DE181" s="147">
        <v>1059</v>
      </c>
      <c r="DF181" s="147">
        <v>4632</v>
      </c>
      <c r="DG181" s="147">
        <v>1</v>
      </c>
      <c r="DH181" s="147">
        <v>5</v>
      </c>
      <c r="DI181" s="147">
        <v>7</v>
      </c>
      <c r="DJ181" s="147">
        <v>31</v>
      </c>
      <c r="DK181" s="147">
        <v>12</v>
      </c>
      <c r="DL181" s="147">
        <v>57</v>
      </c>
      <c r="DM181" s="147">
        <v>249</v>
      </c>
      <c r="DN181" s="147">
        <v>993</v>
      </c>
      <c r="DO181" s="147">
        <v>4137</v>
      </c>
      <c r="DP181" s="147">
        <v>18626</v>
      </c>
      <c r="DQ181" s="147">
        <v>60</v>
      </c>
      <c r="DR181" s="147">
        <v>230</v>
      </c>
      <c r="DS181" s="147">
        <v>3956</v>
      </c>
      <c r="DT181" s="147">
        <v>17905</v>
      </c>
      <c r="DU181" s="147">
        <v>121</v>
      </c>
      <c r="DV181" s="147">
        <v>491</v>
      </c>
      <c r="DW181" s="147">
        <v>4137</v>
      </c>
      <c r="DX181" s="147">
        <v>18626</v>
      </c>
      <c r="DY181" s="147">
        <v>0</v>
      </c>
      <c r="DZ181" s="147">
        <v>0</v>
      </c>
      <c r="EA181" s="147">
        <v>1869</v>
      </c>
    </row>
    <row r="182" spans="1:131">
      <c r="A182" s="138">
        <v>2279</v>
      </c>
      <c r="B182" s="2">
        <v>2024</v>
      </c>
      <c r="C182" s="2" t="s">
        <v>834</v>
      </c>
      <c r="D182" s="2" t="s">
        <v>836</v>
      </c>
      <c r="E182" s="140">
        <v>5</v>
      </c>
      <c r="F182" s="141" t="s">
        <v>957</v>
      </c>
      <c r="G182" s="2">
        <v>100</v>
      </c>
      <c r="H182" s="2">
        <v>10</v>
      </c>
      <c r="I182" s="2">
        <v>6</v>
      </c>
      <c r="J182" s="2">
        <v>17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f t="shared" si="4"/>
        <v>133</v>
      </c>
      <c r="R182" s="147">
        <v>2107</v>
      </c>
      <c r="S182" s="147">
        <v>6</v>
      </c>
      <c r="T182" s="147">
        <v>141</v>
      </c>
      <c r="U182" s="147">
        <v>392</v>
      </c>
      <c r="V182" s="147">
        <v>447</v>
      </c>
      <c r="W182" s="147">
        <v>1121</v>
      </c>
      <c r="X182" s="147">
        <v>7130</v>
      </c>
      <c r="Y182" s="147">
        <v>8</v>
      </c>
      <c r="Z182" s="147">
        <v>375</v>
      </c>
      <c r="AA182" s="147">
        <v>1163</v>
      </c>
      <c r="AB182" s="147">
        <v>1537</v>
      </c>
      <c r="AC182" s="147">
        <v>4047</v>
      </c>
      <c r="AD182" s="147">
        <v>100</v>
      </c>
      <c r="AE182" s="147">
        <v>26</v>
      </c>
      <c r="AF182" s="147">
        <v>1650</v>
      </c>
      <c r="AG182" s="147">
        <v>100</v>
      </c>
      <c r="AH182" s="147">
        <v>729</v>
      </c>
      <c r="AI182" s="147">
        <v>1507</v>
      </c>
      <c r="AJ182" s="147">
        <v>8</v>
      </c>
      <c r="AK182" s="147">
        <v>16</v>
      </c>
      <c r="AL182" s="147">
        <v>737</v>
      </c>
      <c r="AM182" s="147">
        <v>1523</v>
      </c>
      <c r="AN182" s="147">
        <v>20</v>
      </c>
      <c r="AO182" s="147">
        <v>17</v>
      </c>
      <c r="AP182" s="147">
        <v>5</v>
      </c>
      <c r="AQ182" s="147">
        <v>17</v>
      </c>
      <c r="AR182" s="147">
        <v>714</v>
      </c>
      <c r="AS182" s="147">
        <v>714</v>
      </c>
      <c r="AZ182" s="147">
        <v>506</v>
      </c>
      <c r="BA182" s="147">
        <v>14</v>
      </c>
      <c r="BB182" s="147">
        <v>506</v>
      </c>
      <c r="BC182" s="147">
        <v>1225</v>
      </c>
      <c r="BD182" s="147">
        <v>328</v>
      </c>
      <c r="BE182" s="147">
        <v>1553</v>
      </c>
      <c r="BF182" s="147">
        <v>59</v>
      </c>
      <c r="BG182" s="147">
        <v>10</v>
      </c>
      <c r="BH182" s="147">
        <v>6</v>
      </c>
      <c r="BI182" s="147">
        <v>10</v>
      </c>
      <c r="BJ182" s="147">
        <v>0</v>
      </c>
      <c r="BK182" s="147">
        <v>0</v>
      </c>
      <c r="BL182" s="147">
        <v>0</v>
      </c>
      <c r="BM182" s="147">
        <v>6</v>
      </c>
      <c r="BN182" s="147">
        <v>0</v>
      </c>
      <c r="BO182" s="147">
        <v>6</v>
      </c>
      <c r="BP182" s="147">
        <v>0</v>
      </c>
      <c r="BQ182" s="147">
        <v>0</v>
      </c>
      <c r="BR182" s="147">
        <v>0</v>
      </c>
      <c r="BS182" s="147">
        <v>0</v>
      </c>
      <c r="BT182" s="147">
        <v>0</v>
      </c>
      <c r="BU182" s="147">
        <v>0</v>
      </c>
      <c r="BV182" s="147">
        <v>0</v>
      </c>
      <c r="BW182" s="147">
        <v>0</v>
      </c>
      <c r="BX182" s="147">
        <v>0</v>
      </c>
      <c r="BY182" s="147">
        <v>0</v>
      </c>
      <c r="BZ182" s="147">
        <v>0</v>
      </c>
      <c r="CA182" s="147">
        <v>0</v>
      </c>
      <c r="CB182" s="147">
        <v>0</v>
      </c>
      <c r="CC182" s="147">
        <v>0</v>
      </c>
      <c r="CD182" s="147">
        <v>0</v>
      </c>
      <c r="CE182" s="147">
        <v>0</v>
      </c>
      <c r="CF182" s="147">
        <v>0</v>
      </c>
      <c r="CG182" s="147">
        <v>0</v>
      </c>
      <c r="CH182" s="147">
        <v>0</v>
      </c>
      <c r="CI182" s="147">
        <v>0</v>
      </c>
      <c r="CJ182" s="147">
        <v>0</v>
      </c>
      <c r="CK182" s="147">
        <v>0</v>
      </c>
      <c r="CL182" s="147">
        <v>0</v>
      </c>
      <c r="CM182" s="147">
        <v>0</v>
      </c>
      <c r="CN182" s="147">
        <v>0</v>
      </c>
      <c r="CO182" s="147">
        <v>0</v>
      </c>
      <c r="CP182" s="147">
        <v>0</v>
      </c>
      <c r="CQ182" s="147">
        <v>0</v>
      </c>
      <c r="CR182" s="147">
        <v>0</v>
      </c>
      <c r="CS182" s="147">
        <v>0</v>
      </c>
      <c r="CT182" s="147">
        <v>0</v>
      </c>
      <c r="CU182" s="147">
        <v>0</v>
      </c>
      <c r="CV182" s="147">
        <v>0</v>
      </c>
      <c r="CW182" s="147">
        <v>0</v>
      </c>
      <c r="CX182" s="147">
        <v>0</v>
      </c>
      <c r="CY182" s="147">
        <v>0</v>
      </c>
      <c r="CZ182" s="147">
        <v>0</v>
      </c>
      <c r="DA182" s="147">
        <v>0</v>
      </c>
      <c r="DB182" s="147">
        <v>0</v>
      </c>
      <c r="DC182" s="147">
        <v>3224</v>
      </c>
      <c r="DD182" s="147">
        <v>9863</v>
      </c>
      <c r="DE182" s="147">
        <v>30</v>
      </c>
      <c r="DF182" s="147">
        <v>78</v>
      </c>
      <c r="DG182" s="147">
        <v>2</v>
      </c>
      <c r="DH182" s="147">
        <v>4</v>
      </c>
      <c r="DI182" s="147">
        <v>3</v>
      </c>
      <c r="DJ182" s="147">
        <v>5</v>
      </c>
      <c r="DK182" s="147">
        <v>0</v>
      </c>
      <c r="DL182" s="147">
        <v>0</v>
      </c>
      <c r="DM182" s="147">
        <v>91</v>
      </c>
      <c r="DN182" s="147">
        <v>256</v>
      </c>
      <c r="DO182" s="147">
        <v>3350</v>
      </c>
      <c r="DP182" s="147">
        <v>10206</v>
      </c>
      <c r="DQ182" s="147">
        <v>37</v>
      </c>
      <c r="DR182" s="147">
        <v>83</v>
      </c>
      <c r="DS182" s="147">
        <v>3264</v>
      </c>
      <c r="DT182" s="147">
        <v>9954</v>
      </c>
      <c r="DU182" s="147">
        <v>49</v>
      </c>
      <c r="DV182" s="147">
        <v>169</v>
      </c>
      <c r="DW182" s="147">
        <v>3350</v>
      </c>
      <c r="DX182" s="147">
        <v>10206</v>
      </c>
      <c r="DY182" s="147">
        <v>0</v>
      </c>
      <c r="DZ182" s="147">
        <v>0</v>
      </c>
      <c r="EA182" s="147">
        <v>1729</v>
      </c>
    </row>
    <row r="183" spans="1:131">
      <c r="A183" s="138">
        <v>5355</v>
      </c>
      <c r="B183" s="2">
        <v>2024</v>
      </c>
      <c r="C183" s="2" t="s">
        <v>837</v>
      </c>
      <c r="D183" s="2" t="s">
        <v>839</v>
      </c>
      <c r="E183" s="140">
        <v>5</v>
      </c>
      <c r="F183" s="141" t="s">
        <v>957</v>
      </c>
      <c r="G183" s="2">
        <v>26</v>
      </c>
      <c r="H183" s="2">
        <v>0</v>
      </c>
      <c r="I183" s="2">
        <v>2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f t="shared" si="4"/>
        <v>28</v>
      </c>
      <c r="R183" s="147">
        <v>268</v>
      </c>
      <c r="S183" s="147">
        <v>0</v>
      </c>
      <c r="T183" s="147">
        <v>15</v>
      </c>
      <c r="U183" s="147">
        <v>47</v>
      </c>
      <c r="V183" s="147">
        <v>63</v>
      </c>
      <c r="W183" s="147">
        <v>143</v>
      </c>
      <c r="X183" s="147">
        <v>698</v>
      </c>
      <c r="Y183" s="147">
        <v>0</v>
      </c>
      <c r="Z183" s="147">
        <v>40</v>
      </c>
      <c r="AA183" s="147">
        <v>107</v>
      </c>
      <c r="AB183" s="147">
        <v>144</v>
      </c>
      <c r="AC183" s="147">
        <v>407</v>
      </c>
      <c r="AD183" s="147">
        <v>12</v>
      </c>
      <c r="AE183" s="147">
        <v>12</v>
      </c>
      <c r="AF183" s="147">
        <v>239</v>
      </c>
      <c r="AG183" s="147">
        <v>8</v>
      </c>
      <c r="AH183" s="147">
        <v>0</v>
      </c>
      <c r="AI183" s="147">
        <v>0</v>
      </c>
      <c r="AJ183" s="147">
        <v>0</v>
      </c>
      <c r="AK183" s="147">
        <v>0</v>
      </c>
      <c r="AL183" s="147">
        <v>0</v>
      </c>
      <c r="AM183" s="147">
        <v>0</v>
      </c>
      <c r="AN183" s="147">
        <v>0</v>
      </c>
      <c r="AO183" s="147">
        <v>0</v>
      </c>
      <c r="AP183" s="147">
        <v>0</v>
      </c>
      <c r="AQ183" s="147">
        <v>0</v>
      </c>
      <c r="AR183" s="147">
        <v>0</v>
      </c>
      <c r="AS183" s="147">
        <v>0</v>
      </c>
      <c r="AZ183" s="147">
        <v>0</v>
      </c>
      <c r="BA183" s="147">
        <v>0</v>
      </c>
      <c r="BB183" s="147">
        <v>0</v>
      </c>
      <c r="BC183" s="147">
        <v>0</v>
      </c>
      <c r="BD183" s="147">
        <v>0</v>
      </c>
      <c r="BE183" s="147">
        <v>0</v>
      </c>
      <c r="BF183" s="147">
        <v>0</v>
      </c>
      <c r="BG183" s="147">
        <v>0</v>
      </c>
      <c r="BH183" s="147">
        <v>0</v>
      </c>
      <c r="BI183" s="147">
        <v>0</v>
      </c>
      <c r="BJ183" s="147">
        <v>0</v>
      </c>
      <c r="BK183" s="147">
        <v>0</v>
      </c>
      <c r="BL183" s="147">
        <v>0</v>
      </c>
      <c r="BM183" s="147">
        <v>0</v>
      </c>
      <c r="BN183" s="147">
        <v>0</v>
      </c>
      <c r="BO183" s="147">
        <v>0</v>
      </c>
      <c r="BP183" s="147">
        <v>0</v>
      </c>
      <c r="BQ183" s="147">
        <v>0</v>
      </c>
      <c r="BR183" s="147">
        <v>0</v>
      </c>
      <c r="BS183" s="147">
        <v>0</v>
      </c>
      <c r="BT183" s="147">
        <v>0</v>
      </c>
      <c r="BU183" s="147">
        <v>0</v>
      </c>
      <c r="BV183" s="147">
        <v>77</v>
      </c>
      <c r="BW183" s="147">
        <v>841</v>
      </c>
      <c r="BX183" s="147">
        <v>0</v>
      </c>
      <c r="BY183" s="147">
        <v>0</v>
      </c>
      <c r="BZ183" s="147">
        <v>0</v>
      </c>
      <c r="CA183" s="147">
        <v>0</v>
      </c>
      <c r="CB183" s="147">
        <v>0</v>
      </c>
      <c r="CC183" s="147">
        <v>0</v>
      </c>
      <c r="CD183" s="147">
        <v>0</v>
      </c>
      <c r="CE183" s="147">
        <v>0</v>
      </c>
      <c r="CF183" s="147">
        <v>0</v>
      </c>
      <c r="CG183" s="147">
        <v>0</v>
      </c>
      <c r="CH183" s="147">
        <v>0</v>
      </c>
      <c r="CI183" s="147">
        <v>0</v>
      </c>
      <c r="CJ183" s="147">
        <v>0</v>
      </c>
      <c r="CK183" s="147">
        <v>0</v>
      </c>
      <c r="CL183" s="147">
        <v>0</v>
      </c>
      <c r="CM183" s="147">
        <v>0</v>
      </c>
      <c r="CN183" s="147">
        <v>0</v>
      </c>
      <c r="CO183" s="147">
        <v>0</v>
      </c>
      <c r="CP183" s="147">
        <v>0</v>
      </c>
      <c r="CQ183" s="147">
        <v>0</v>
      </c>
      <c r="CR183" s="147">
        <v>0</v>
      </c>
      <c r="CS183" s="147">
        <v>0</v>
      </c>
      <c r="CT183" s="147">
        <v>0</v>
      </c>
      <c r="CU183" s="147">
        <v>0</v>
      </c>
      <c r="CV183" s="147">
        <v>0</v>
      </c>
      <c r="CW183" s="147">
        <v>0</v>
      </c>
      <c r="CX183" s="147">
        <v>0</v>
      </c>
      <c r="CY183" s="147">
        <v>0</v>
      </c>
      <c r="CZ183" s="147">
        <v>0</v>
      </c>
      <c r="DA183" s="147">
        <v>0</v>
      </c>
      <c r="DB183" s="147">
        <v>0</v>
      </c>
      <c r="DC183" s="147">
        <v>322</v>
      </c>
      <c r="DD183" s="147">
        <v>1364</v>
      </c>
      <c r="DE183" s="147">
        <v>13</v>
      </c>
      <c r="DF183" s="147">
        <v>81</v>
      </c>
      <c r="DG183" s="147">
        <v>0</v>
      </c>
      <c r="DH183" s="147">
        <v>0</v>
      </c>
      <c r="DI183" s="147">
        <v>1</v>
      </c>
      <c r="DJ183" s="147">
        <v>10</v>
      </c>
      <c r="DK183" s="147">
        <v>0</v>
      </c>
      <c r="DL183" s="147">
        <v>0</v>
      </c>
      <c r="DM183" s="147">
        <v>9</v>
      </c>
      <c r="DN183" s="147">
        <v>84</v>
      </c>
      <c r="DO183" s="147">
        <v>345</v>
      </c>
      <c r="DP183" s="147">
        <v>1539</v>
      </c>
      <c r="DQ183" s="147">
        <v>0</v>
      </c>
      <c r="DR183" s="147">
        <v>0</v>
      </c>
      <c r="DS183" s="147">
        <v>339</v>
      </c>
      <c r="DT183" s="147">
        <v>1517</v>
      </c>
      <c r="DU183" s="147">
        <v>6</v>
      </c>
      <c r="DV183" s="147">
        <v>22</v>
      </c>
      <c r="DW183" s="147">
        <v>345</v>
      </c>
      <c r="DX183" s="147">
        <v>1539</v>
      </c>
      <c r="DY183" s="147">
        <v>0</v>
      </c>
      <c r="DZ183" s="147">
        <v>0</v>
      </c>
      <c r="EA183" s="147">
        <v>239</v>
      </c>
    </row>
    <row r="184" spans="1:131">
      <c r="A184" s="138">
        <v>6320</v>
      </c>
      <c r="B184" s="2">
        <v>2024</v>
      </c>
      <c r="C184" s="2" t="s">
        <v>840</v>
      </c>
      <c r="D184" s="2" t="s">
        <v>842</v>
      </c>
      <c r="E184" s="140">
        <v>5</v>
      </c>
      <c r="F184" s="141" t="s">
        <v>957</v>
      </c>
      <c r="G184" s="2">
        <v>25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f t="shared" si="4"/>
        <v>25</v>
      </c>
      <c r="R184" s="147">
        <v>358</v>
      </c>
      <c r="S184" s="147">
        <v>1</v>
      </c>
      <c r="T184" s="147">
        <v>9</v>
      </c>
      <c r="U184" s="147">
        <v>59</v>
      </c>
      <c r="V184" s="147">
        <v>91</v>
      </c>
      <c r="W184" s="147">
        <v>198</v>
      </c>
      <c r="X184" s="147">
        <v>1826</v>
      </c>
      <c r="Y184" s="147">
        <v>2</v>
      </c>
      <c r="Z184" s="147">
        <v>27</v>
      </c>
      <c r="AA184" s="147">
        <v>285</v>
      </c>
      <c r="AB184" s="147">
        <v>423</v>
      </c>
      <c r="AC184" s="147">
        <v>1089</v>
      </c>
      <c r="AD184" s="147">
        <v>25</v>
      </c>
      <c r="AE184" s="147">
        <v>12</v>
      </c>
      <c r="AF184" s="147">
        <v>618</v>
      </c>
      <c r="AG184" s="147">
        <v>25</v>
      </c>
      <c r="AH184" s="147">
        <v>0</v>
      </c>
      <c r="AI184" s="147">
        <v>0</v>
      </c>
      <c r="AJ184" s="147">
        <v>0</v>
      </c>
      <c r="AK184" s="147">
        <v>0</v>
      </c>
      <c r="AL184" s="147">
        <v>0</v>
      </c>
      <c r="AM184" s="147">
        <v>0</v>
      </c>
      <c r="AN184" s="147">
        <v>0</v>
      </c>
      <c r="AO184" s="147">
        <v>0</v>
      </c>
      <c r="AP184" s="147">
        <v>0</v>
      </c>
      <c r="AQ184" s="147">
        <v>0</v>
      </c>
      <c r="AR184" s="147">
        <v>0</v>
      </c>
      <c r="AS184" s="147">
        <v>0</v>
      </c>
      <c r="AZ184" s="147">
        <v>0</v>
      </c>
      <c r="BA184" s="147">
        <v>0</v>
      </c>
      <c r="BB184" s="147">
        <v>0</v>
      </c>
      <c r="BC184" s="147">
        <v>0</v>
      </c>
      <c r="BD184" s="147">
        <v>0</v>
      </c>
      <c r="BE184" s="147">
        <v>0</v>
      </c>
      <c r="BF184" s="147">
        <v>0</v>
      </c>
      <c r="BG184" s="147">
        <v>0</v>
      </c>
      <c r="BH184" s="147">
        <v>0</v>
      </c>
      <c r="BI184" s="147">
        <v>0</v>
      </c>
      <c r="BJ184" s="147">
        <v>0</v>
      </c>
      <c r="BK184" s="147">
        <v>0</v>
      </c>
      <c r="BL184" s="147">
        <v>0</v>
      </c>
      <c r="BM184" s="147">
        <v>0</v>
      </c>
      <c r="BN184" s="147">
        <v>0</v>
      </c>
      <c r="BO184" s="147">
        <v>0</v>
      </c>
      <c r="BP184" s="147">
        <v>33</v>
      </c>
      <c r="BQ184" s="147">
        <v>11357</v>
      </c>
      <c r="BR184" s="147"/>
      <c r="BS184" s="147">
        <v>85</v>
      </c>
      <c r="BT184" s="147">
        <v>34</v>
      </c>
      <c r="BU184" s="147">
        <v>85</v>
      </c>
      <c r="BV184" s="147">
        <v>0</v>
      </c>
      <c r="BW184" s="147">
        <v>0</v>
      </c>
      <c r="BX184" s="147">
        <v>0</v>
      </c>
      <c r="BY184" s="147">
        <v>0</v>
      </c>
      <c r="BZ184" s="147">
        <v>0</v>
      </c>
      <c r="CA184" s="147">
        <v>0</v>
      </c>
      <c r="CB184" s="147">
        <v>0</v>
      </c>
      <c r="CC184" s="147">
        <v>0</v>
      </c>
      <c r="CD184" s="147">
        <v>0</v>
      </c>
      <c r="CE184" s="147">
        <v>0</v>
      </c>
      <c r="CF184" s="147">
        <v>0</v>
      </c>
      <c r="CG184" s="147">
        <v>0</v>
      </c>
      <c r="CH184" s="147">
        <v>0</v>
      </c>
      <c r="CI184" s="147">
        <v>0</v>
      </c>
      <c r="CJ184" s="147">
        <v>0</v>
      </c>
      <c r="CK184" s="147">
        <v>0</v>
      </c>
      <c r="CL184" s="147">
        <v>0</v>
      </c>
      <c r="CM184" s="147">
        <v>0</v>
      </c>
      <c r="CN184" s="147">
        <v>0</v>
      </c>
      <c r="CO184" s="147">
        <v>0</v>
      </c>
      <c r="CP184" s="147">
        <v>0</v>
      </c>
      <c r="CQ184" s="147">
        <v>0</v>
      </c>
      <c r="CR184" s="147">
        <v>0</v>
      </c>
      <c r="CS184" s="147">
        <v>0</v>
      </c>
      <c r="CT184" s="147">
        <v>0</v>
      </c>
      <c r="CU184" s="147">
        <v>0</v>
      </c>
      <c r="CV184" s="147">
        <v>0</v>
      </c>
      <c r="CW184" s="147">
        <v>0</v>
      </c>
      <c r="CX184" s="147">
        <v>0</v>
      </c>
      <c r="CY184" s="147">
        <v>0</v>
      </c>
      <c r="CZ184" s="147">
        <v>0</v>
      </c>
      <c r="DA184" s="147">
        <v>0</v>
      </c>
      <c r="DB184" s="147">
        <v>0</v>
      </c>
      <c r="DC184" s="147">
        <v>352</v>
      </c>
      <c r="DD184" s="147">
        <v>1654</v>
      </c>
      <c r="DE184" s="147">
        <v>1</v>
      </c>
      <c r="DF184" s="147">
        <v>3</v>
      </c>
      <c r="DG184" s="147">
        <v>0</v>
      </c>
      <c r="DH184" s="147">
        <v>0</v>
      </c>
      <c r="DI184" s="147">
        <v>0</v>
      </c>
      <c r="DJ184" s="147">
        <v>0</v>
      </c>
      <c r="DK184" s="147">
        <v>0</v>
      </c>
      <c r="DL184" s="147">
        <v>0</v>
      </c>
      <c r="DM184" s="147">
        <v>5</v>
      </c>
      <c r="DN184" s="147">
        <v>15</v>
      </c>
      <c r="DO184" s="147">
        <v>358</v>
      </c>
      <c r="DP184" s="147">
        <v>1672</v>
      </c>
      <c r="DQ184" s="147">
        <v>0</v>
      </c>
      <c r="DR184" s="147">
        <v>0</v>
      </c>
      <c r="DS184" s="147">
        <v>355</v>
      </c>
      <c r="DT184" s="147">
        <v>1663</v>
      </c>
      <c r="DU184" s="147">
        <v>3</v>
      </c>
      <c r="DV184" s="147">
        <v>9</v>
      </c>
      <c r="DW184" s="147">
        <v>358</v>
      </c>
      <c r="DX184" s="147">
        <v>1672</v>
      </c>
      <c r="DY184" s="147">
        <v>0</v>
      </c>
      <c r="DZ184" s="147">
        <v>0</v>
      </c>
      <c r="EA184" s="147">
        <v>618</v>
      </c>
    </row>
    <row r="185" spans="1:131">
      <c r="A185" s="138">
        <v>331</v>
      </c>
      <c r="B185" s="2">
        <v>2024</v>
      </c>
      <c r="C185" s="2" t="s">
        <v>843</v>
      </c>
      <c r="D185" s="2" t="s">
        <v>845</v>
      </c>
      <c r="E185" s="140">
        <v>5</v>
      </c>
      <c r="F185" s="141" t="s">
        <v>958</v>
      </c>
      <c r="G185" s="2">
        <v>20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f t="shared" si="4"/>
        <v>20</v>
      </c>
      <c r="R185" s="147">
        <v>220</v>
      </c>
      <c r="S185" s="147">
        <v>0</v>
      </c>
      <c r="T185" s="147">
        <v>10</v>
      </c>
      <c r="U185" s="147">
        <v>48</v>
      </c>
      <c r="V185" s="147">
        <v>38</v>
      </c>
      <c r="W185" s="147">
        <v>124</v>
      </c>
      <c r="X185" s="147">
        <v>907</v>
      </c>
      <c r="Y185" s="147">
        <v>0</v>
      </c>
      <c r="Z185" s="147">
        <v>36</v>
      </c>
      <c r="AA185" s="147">
        <v>181</v>
      </c>
      <c r="AB185" s="147">
        <v>154</v>
      </c>
      <c r="AC185" s="147">
        <v>536</v>
      </c>
      <c r="AD185" s="147">
        <v>20</v>
      </c>
      <c r="AE185" s="147">
        <v>20</v>
      </c>
      <c r="AF185" s="147">
        <v>0</v>
      </c>
      <c r="AG185" s="147">
        <v>20</v>
      </c>
      <c r="AH185" s="147">
        <v>0</v>
      </c>
      <c r="AI185" s="147">
        <v>0</v>
      </c>
      <c r="AJ185" s="147">
        <v>0</v>
      </c>
      <c r="AK185" s="147">
        <v>0</v>
      </c>
      <c r="AL185" s="147">
        <v>0</v>
      </c>
      <c r="AM185" s="147">
        <v>0</v>
      </c>
      <c r="AN185" s="147">
        <v>0</v>
      </c>
      <c r="AO185" s="147">
        <v>0</v>
      </c>
      <c r="AP185" s="147">
        <v>0</v>
      </c>
      <c r="AQ185" s="147">
        <v>0</v>
      </c>
      <c r="AR185" s="147">
        <v>0</v>
      </c>
      <c r="AS185" s="147">
        <v>0</v>
      </c>
      <c r="AZ185" s="147">
        <v>0</v>
      </c>
      <c r="BA185" s="147">
        <v>0</v>
      </c>
      <c r="BB185" s="147">
        <v>0</v>
      </c>
      <c r="BC185" s="147">
        <v>0</v>
      </c>
      <c r="BD185" s="147">
        <v>0</v>
      </c>
      <c r="BE185" s="147">
        <v>0</v>
      </c>
      <c r="BF185" s="147">
        <v>0</v>
      </c>
      <c r="BG185" s="147">
        <v>0</v>
      </c>
      <c r="BH185" s="147">
        <v>0</v>
      </c>
      <c r="BI185" s="147">
        <v>0</v>
      </c>
      <c r="BJ185" s="147">
        <v>0</v>
      </c>
      <c r="BK185" s="147">
        <v>0</v>
      </c>
      <c r="BL185" s="147">
        <v>0</v>
      </c>
      <c r="BM185" s="147">
        <v>0</v>
      </c>
      <c r="BN185" s="147">
        <v>0</v>
      </c>
      <c r="BO185" s="147">
        <v>0</v>
      </c>
      <c r="BP185" s="147">
        <v>0</v>
      </c>
      <c r="BQ185" s="147">
        <v>0</v>
      </c>
      <c r="BR185" s="147">
        <v>0</v>
      </c>
      <c r="BS185" s="147">
        <v>0</v>
      </c>
      <c r="BT185" s="147">
        <v>0</v>
      </c>
      <c r="BU185" s="147">
        <v>0</v>
      </c>
      <c r="BV185" s="147">
        <v>0</v>
      </c>
      <c r="BW185" s="147">
        <v>0</v>
      </c>
      <c r="BX185" s="147">
        <v>0</v>
      </c>
      <c r="BY185" s="147">
        <v>0</v>
      </c>
      <c r="BZ185" s="147">
        <v>0</v>
      </c>
      <c r="CA185" s="147">
        <v>0</v>
      </c>
      <c r="CB185" s="147">
        <v>0</v>
      </c>
      <c r="CC185" s="147">
        <v>0</v>
      </c>
      <c r="CD185" s="147">
        <v>0</v>
      </c>
      <c r="CE185" s="147">
        <v>0</v>
      </c>
      <c r="CF185" s="147">
        <v>0</v>
      </c>
      <c r="CG185" s="147">
        <v>0</v>
      </c>
      <c r="CH185" s="147">
        <v>0</v>
      </c>
      <c r="CI185" s="147">
        <v>0</v>
      </c>
      <c r="CJ185" s="147">
        <v>0</v>
      </c>
      <c r="CK185" s="147">
        <v>0</v>
      </c>
      <c r="CL185" s="147">
        <v>0</v>
      </c>
      <c r="CM185" s="147">
        <v>0</v>
      </c>
      <c r="CN185" s="147">
        <v>0</v>
      </c>
      <c r="CO185" s="147">
        <v>0</v>
      </c>
      <c r="CP185" s="147">
        <v>0</v>
      </c>
      <c r="CQ185" s="147">
        <v>0</v>
      </c>
      <c r="CR185" s="147">
        <v>0</v>
      </c>
      <c r="CS185" s="147">
        <v>0</v>
      </c>
      <c r="CT185" s="147">
        <v>0</v>
      </c>
      <c r="CU185" s="147">
        <v>0</v>
      </c>
      <c r="CV185" s="147">
        <v>0</v>
      </c>
      <c r="CW185" s="147">
        <v>0</v>
      </c>
      <c r="CX185" s="147">
        <v>0</v>
      </c>
      <c r="CY185" s="147">
        <v>0</v>
      </c>
      <c r="CZ185" s="147">
        <v>0</v>
      </c>
      <c r="DA185" s="147">
        <v>0</v>
      </c>
      <c r="DB185" s="147">
        <v>0</v>
      </c>
      <c r="DC185" s="147">
        <v>215</v>
      </c>
      <c r="DD185" s="147">
        <v>891</v>
      </c>
      <c r="DE185" s="147">
        <v>3</v>
      </c>
      <c r="DF185" s="147">
        <v>10</v>
      </c>
      <c r="DG185" s="147">
        <v>0</v>
      </c>
      <c r="DH185" s="147">
        <v>0</v>
      </c>
      <c r="DI185" s="147">
        <v>0</v>
      </c>
      <c r="DJ185" s="147">
        <v>0</v>
      </c>
      <c r="DK185" s="147">
        <v>0</v>
      </c>
      <c r="DL185" s="147">
        <v>0</v>
      </c>
      <c r="DM185" s="147">
        <v>2</v>
      </c>
      <c r="DN185" s="147">
        <v>6</v>
      </c>
      <c r="DO185" s="147">
        <v>220</v>
      </c>
      <c r="DP185" s="147">
        <v>907</v>
      </c>
      <c r="DQ185" s="147">
        <v>4</v>
      </c>
      <c r="DR185" s="147">
        <v>14</v>
      </c>
      <c r="DS185" s="147">
        <v>212</v>
      </c>
      <c r="DT185" s="147">
        <v>879</v>
      </c>
      <c r="DU185" s="147">
        <v>4</v>
      </c>
      <c r="DV185" s="147">
        <v>14</v>
      </c>
      <c r="DW185" s="147">
        <v>220</v>
      </c>
      <c r="DX185" s="147">
        <v>907</v>
      </c>
      <c r="DY185" s="147">
        <v>0</v>
      </c>
      <c r="DZ185" s="147">
        <v>0</v>
      </c>
      <c r="EA185" s="147">
        <v>0</v>
      </c>
    </row>
    <row r="186" spans="1:131">
      <c r="A186" s="138">
        <v>455</v>
      </c>
      <c r="B186" s="2">
        <v>2024</v>
      </c>
      <c r="C186" s="2" t="s">
        <v>846</v>
      </c>
      <c r="D186" s="2" t="s">
        <v>848</v>
      </c>
      <c r="E186" s="140">
        <v>5</v>
      </c>
      <c r="F186" s="141" t="s">
        <v>958</v>
      </c>
      <c r="G186" s="2">
        <v>21</v>
      </c>
      <c r="H186" s="2">
        <v>0</v>
      </c>
      <c r="I186" s="2">
        <v>0</v>
      </c>
      <c r="J186" s="2">
        <v>4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f t="shared" si="4"/>
        <v>25</v>
      </c>
      <c r="R186" s="147">
        <v>741</v>
      </c>
      <c r="S186" s="147">
        <v>187</v>
      </c>
      <c r="T186" s="147">
        <v>49</v>
      </c>
      <c r="U186" s="147">
        <v>107</v>
      </c>
      <c r="V186" s="147">
        <v>134</v>
      </c>
      <c r="W186" s="147">
        <v>264</v>
      </c>
      <c r="X186" s="147">
        <v>2042</v>
      </c>
      <c r="Y186" s="147">
        <v>305</v>
      </c>
      <c r="Z186" s="147">
        <v>114</v>
      </c>
      <c r="AA186" s="147">
        <v>324</v>
      </c>
      <c r="AB186" s="147">
        <v>403</v>
      </c>
      <c r="AC186" s="147">
        <v>896</v>
      </c>
      <c r="AD186" s="147">
        <v>0</v>
      </c>
      <c r="AE186" s="147">
        <v>0</v>
      </c>
      <c r="AF186" s="147">
        <v>63</v>
      </c>
      <c r="AG186" s="147">
        <v>0</v>
      </c>
      <c r="AH186" s="147">
        <v>187</v>
      </c>
      <c r="AI186" s="147">
        <v>364</v>
      </c>
      <c r="AJ186" s="147">
        <v>33</v>
      </c>
      <c r="AK186" s="147">
        <v>55</v>
      </c>
      <c r="AL186" s="147">
        <v>220</v>
      </c>
      <c r="AM186" s="147">
        <v>419</v>
      </c>
      <c r="AN186" s="147">
        <v>0</v>
      </c>
      <c r="AO186" s="147">
        <v>0</v>
      </c>
      <c r="AP186" s="147">
        <v>0</v>
      </c>
      <c r="AQ186" s="147">
        <v>0</v>
      </c>
      <c r="AR186" s="147">
        <v>151</v>
      </c>
      <c r="AS186" s="147">
        <v>150</v>
      </c>
      <c r="AZ186" s="147">
        <v>0</v>
      </c>
      <c r="BA186" s="147">
        <v>0</v>
      </c>
      <c r="BB186" s="147">
        <v>0</v>
      </c>
      <c r="BC186" s="147">
        <v>0</v>
      </c>
      <c r="BD186" s="147">
        <v>0</v>
      </c>
      <c r="BE186" s="147">
        <v>0</v>
      </c>
      <c r="BF186" s="147">
        <v>0</v>
      </c>
      <c r="BG186" s="147">
        <v>0</v>
      </c>
      <c r="BH186" s="147">
        <v>0</v>
      </c>
      <c r="BI186" s="147">
        <v>0</v>
      </c>
      <c r="BJ186" s="147">
        <v>0</v>
      </c>
      <c r="BK186" s="147">
        <v>0</v>
      </c>
      <c r="BL186" s="147">
        <v>0</v>
      </c>
      <c r="BM186" s="147">
        <v>0</v>
      </c>
      <c r="BN186" s="147">
        <v>0</v>
      </c>
      <c r="BO186" s="147">
        <v>0</v>
      </c>
      <c r="BP186" s="147">
        <v>0</v>
      </c>
      <c r="BQ186" s="147">
        <v>0</v>
      </c>
      <c r="BR186" s="147">
        <v>0</v>
      </c>
      <c r="BS186" s="147">
        <v>0</v>
      </c>
      <c r="BT186" s="147">
        <v>0</v>
      </c>
      <c r="BU186" s="147">
        <v>0</v>
      </c>
      <c r="BV186" s="147">
        <v>63</v>
      </c>
      <c r="BW186" s="147">
        <v>742</v>
      </c>
      <c r="BX186" s="147">
        <v>0</v>
      </c>
      <c r="BY186" s="147">
        <v>0</v>
      </c>
      <c r="BZ186" s="147">
        <v>0</v>
      </c>
      <c r="CA186" s="147">
        <v>0</v>
      </c>
      <c r="CB186" s="147">
        <v>0</v>
      </c>
      <c r="CC186" s="147">
        <v>0</v>
      </c>
      <c r="CD186" s="147">
        <v>0</v>
      </c>
      <c r="CE186" s="147">
        <v>0</v>
      </c>
      <c r="CF186" s="147">
        <v>0</v>
      </c>
      <c r="CG186" s="147">
        <v>0</v>
      </c>
      <c r="CH186" s="147">
        <v>0</v>
      </c>
      <c r="CI186" s="147">
        <v>0</v>
      </c>
      <c r="CJ186" s="147">
        <v>0</v>
      </c>
      <c r="CK186" s="147">
        <v>0</v>
      </c>
      <c r="CL186" s="147">
        <v>0</v>
      </c>
      <c r="CM186" s="147">
        <v>0</v>
      </c>
      <c r="CN186" s="147">
        <v>0</v>
      </c>
      <c r="CO186" s="147">
        <v>0</v>
      </c>
      <c r="CP186" s="147">
        <v>0</v>
      </c>
      <c r="CQ186" s="147">
        <v>0</v>
      </c>
      <c r="CR186" s="147">
        <v>0</v>
      </c>
      <c r="CS186" s="147">
        <v>0</v>
      </c>
      <c r="CT186" s="147">
        <v>0</v>
      </c>
      <c r="CU186" s="147">
        <v>0</v>
      </c>
      <c r="CV186" s="147">
        <v>0</v>
      </c>
      <c r="CW186" s="147">
        <v>0</v>
      </c>
      <c r="CX186" s="147">
        <v>0</v>
      </c>
      <c r="CY186" s="147">
        <v>0</v>
      </c>
      <c r="CZ186" s="147">
        <v>0</v>
      </c>
      <c r="DA186" s="147">
        <v>0</v>
      </c>
      <c r="DB186" s="147">
        <v>0</v>
      </c>
      <c r="DC186" s="147">
        <v>957</v>
      </c>
      <c r="DD186" s="147">
        <v>3079</v>
      </c>
      <c r="DE186" s="147">
        <v>5</v>
      </c>
      <c r="DF186" s="147">
        <v>9</v>
      </c>
      <c r="DG186" s="147">
        <v>0</v>
      </c>
      <c r="DH186" s="147">
        <v>0</v>
      </c>
      <c r="DI186" s="147">
        <v>0</v>
      </c>
      <c r="DJ186" s="147">
        <v>0</v>
      </c>
      <c r="DK186" s="147">
        <v>0</v>
      </c>
      <c r="DL186" s="147">
        <v>0</v>
      </c>
      <c r="DM186" s="147">
        <v>62</v>
      </c>
      <c r="DN186" s="147">
        <v>115</v>
      </c>
      <c r="DO186" s="147">
        <v>1024</v>
      </c>
      <c r="DP186" s="147">
        <v>3203</v>
      </c>
      <c r="DQ186" s="147">
        <v>5</v>
      </c>
      <c r="DR186" s="147">
        <v>9</v>
      </c>
      <c r="DS186" s="147">
        <v>953</v>
      </c>
      <c r="DT186" s="147">
        <v>3051</v>
      </c>
      <c r="DU186" s="147">
        <v>68</v>
      </c>
      <c r="DV186" s="147">
        <v>143</v>
      </c>
      <c r="DW186" s="147">
        <v>1024</v>
      </c>
      <c r="DX186" s="147">
        <v>3203</v>
      </c>
      <c r="DY186" s="147">
        <v>0</v>
      </c>
      <c r="DZ186" s="147">
        <v>0</v>
      </c>
      <c r="EA186" s="147">
        <v>63</v>
      </c>
    </row>
    <row r="187" spans="1:131">
      <c r="A187" s="138">
        <v>679</v>
      </c>
      <c r="B187" s="2">
        <v>2024</v>
      </c>
      <c r="C187" s="2" t="s">
        <v>849</v>
      </c>
      <c r="D187" s="2" t="s">
        <v>851</v>
      </c>
      <c r="E187" s="140">
        <v>5</v>
      </c>
      <c r="F187" s="141" t="s">
        <v>958</v>
      </c>
      <c r="G187" s="2">
        <v>21</v>
      </c>
      <c r="H187" s="2">
        <v>4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f t="shared" si="4"/>
        <v>25</v>
      </c>
      <c r="R187" s="147">
        <v>542</v>
      </c>
      <c r="S187" s="147">
        <v>1</v>
      </c>
      <c r="T187" s="147">
        <v>41</v>
      </c>
      <c r="U187" s="147">
        <v>106</v>
      </c>
      <c r="V187" s="147">
        <v>123</v>
      </c>
      <c r="W187" s="147">
        <v>271</v>
      </c>
      <c r="X187" s="147">
        <v>1989</v>
      </c>
      <c r="Y187" s="147">
        <v>3</v>
      </c>
      <c r="Z187" s="147">
        <v>105</v>
      </c>
      <c r="AA187" s="147">
        <v>362</v>
      </c>
      <c r="AB187" s="147">
        <v>466</v>
      </c>
      <c r="AC187" s="147">
        <v>1053</v>
      </c>
      <c r="AD187" s="147">
        <v>21</v>
      </c>
      <c r="AE187" s="147">
        <v>16</v>
      </c>
      <c r="AF187" s="147">
        <v>1123</v>
      </c>
      <c r="AG187" s="147">
        <v>21</v>
      </c>
      <c r="AH187" s="147">
        <v>0</v>
      </c>
      <c r="AI187" s="147">
        <v>0</v>
      </c>
      <c r="AJ187" s="147">
        <v>0</v>
      </c>
      <c r="AK187" s="147">
        <v>0</v>
      </c>
      <c r="AL187" s="147">
        <v>0</v>
      </c>
      <c r="AM187" s="147">
        <v>0</v>
      </c>
      <c r="AN187" s="147">
        <v>0</v>
      </c>
      <c r="AO187" s="147">
        <v>0</v>
      </c>
      <c r="AP187" s="147">
        <v>0</v>
      </c>
      <c r="AQ187" s="147">
        <v>0</v>
      </c>
      <c r="AR187" s="147">
        <v>0</v>
      </c>
      <c r="AS187" s="147">
        <v>0</v>
      </c>
      <c r="AZ187" s="147">
        <v>8</v>
      </c>
      <c r="BA187" s="147">
        <v>19</v>
      </c>
      <c r="BB187" s="147">
        <v>8</v>
      </c>
      <c r="BC187" s="147">
        <v>13</v>
      </c>
      <c r="BD187" s="147">
        <v>10</v>
      </c>
      <c r="BE187" s="147">
        <v>23</v>
      </c>
      <c r="BF187" s="147">
        <v>0</v>
      </c>
      <c r="BG187" s="147">
        <v>4</v>
      </c>
      <c r="BH187" s="147">
        <v>1</v>
      </c>
      <c r="BI187" s="147">
        <v>4</v>
      </c>
      <c r="BJ187" s="147">
        <v>0</v>
      </c>
      <c r="BK187" s="147">
        <v>0</v>
      </c>
      <c r="BL187" s="147">
        <v>0</v>
      </c>
      <c r="BM187" s="147">
        <v>0</v>
      </c>
      <c r="BN187" s="147">
        <v>0</v>
      </c>
      <c r="BO187" s="147">
        <v>0</v>
      </c>
      <c r="BP187" s="147">
        <v>109</v>
      </c>
      <c r="BQ187" s="147">
        <v>7347</v>
      </c>
      <c r="BR187" s="147">
        <v>0</v>
      </c>
      <c r="BS187" s="147">
        <v>30</v>
      </c>
      <c r="BT187" s="147">
        <v>25</v>
      </c>
      <c r="BU187" s="147">
        <v>30</v>
      </c>
      <c r="BV187" s="147">
        <v>36</v>
      </c>
      <c r="BW187" s="147">
        <v>418</v>
      </c>
      <c r="BX187" s="147">
        <v>4</v>
      </c>
      <c r="BY187" s="147">
        <v>0</v>
      </c>
      <c r="BZ187" s="147">
        <v>0</v>
      </c>
      <c r="CA187" s="147">
        <v>0</v>
      </c>
      <c r="CB187" s="147">
        <v>0</v>
      </c>
      <c r="CC187" s="147">
        <v>0</v>
      </c>
      <c r="CD187" s="147">
        <v>0</v>
      </c>
      <c r="CE187" s="147">
        <v>0</v>
      </c>
      <c r="CF187" s="147">
        <v>0</v>
      </c>
      <c r="CG187" s="147">
        <v>0</v>
      </c>
      <c r="CH187" s="147">
        <v>0</v>
      </c>
      <c r="CI187" s="147">
        <v>0</v>
      </c>
      <c r="CJ187" s="147">
        <v>0</v>
      </c>
      <c r="CK187" s="147">
        <v>0</v>
      </c>
      <c r="CL187" s="147">
        <v>0</v>
      </c>
      <c r="CM187" s="147">
        <v>0</v>
      </c>
      <c r="CN187" s="147">
        <v>0</v>
      </c>
      <c r="CO187" s="147">
        <v>0</v>
      </c>
      <c r="CP187" s="147">
        <v>0</v>
      </c>
      <c r="CQ187" s="147">
        <v>0</v>
      </c>
      <c r="CR187" s="147">
        <v>0</v>
      </c>
      <c r="CS187" s="147">
        <v>0</v>
      </c>
      <c r="CT187" s="147">
        <v>0</v>
      </c>
      <c r="CU187" s="147">
        <v>0</v>
      </c>
      <c r="CV187" s="147">
        <v>0</v>
      </c>
      <c r="CW187" s="147">
        <v>0</v>
      </c>
      <c r="CX187" s="147">
        <v>0</v>
      </c>
      <c r="CY187" s="147">
        <v>0</v>
      </c>
      <c r="CZ187" s="147">
        <v>0</v>
      </c>
      <c r="DA187" s="147">
        <v>0</v>
      </c>
      <c r="DB187" s="147">
        <v>0</v>
      </c>
      <c r="DC187" s="147">
        <v>547</v>
      </c>
      <c r="DD187" s="147">
        <v>1985</v>
      </c>
      <c r="DE187" s="147">
        <v>3</v>
      </c>
      <c r="DF187" s="147">
        <v>11</v>
      </c>
      <c r="DG187" s="147">
        <v>0</v>
      </c>
      <c r="DH187" s="147">
        <v>0</v>
      </c>
      <c r="DI187" s="147">
        <v>1</v>
      </c>
      <c r="DJ187" s="147">
        <v>3</v>
      </c>
      <c r="DK187" s="147">
        <v>0</v>
      </c>
      <c r="DL187" s="147">
        <v>0</v>
      </c>
      <c r="DM187" s="147">
        <v>0</v>
      </c>
      <c r="DN187" s="147">
        <v>0</v>
      </c>
      <c r="DO187" s="147">
        <v>551</v>
      </c>
      <c r="DP187" s="147">
        <v>1999</v>
      </c>
      <c r="DQ187" s="147">
        <v>0</v>
      </c>
      <c r="DR187" s="147">
        <v>0</v>
      </c>
      <c r="DS187" s="147">
        <v>551</v>
      </c>
      <c r="DT187" s="147">
        <v>1999</v>
      </c>
      <c r="DU187" s="147">
        <v>0</v>
      </c>
      <c r="DV187" s="147">
        <v>0</v>
      </c>
      <c r="DW187" s="147">
        <v>551</v>
      </c>
      <c r="DX187" s="147">
        <v>1999</v>
      </c>
      <c r="DY187" s="147">
        <v>0</v>
      </c>
      <c r="DZ187" s="147">
        <v>0</v>
      </c>
      <c r="EA187" s="147">
        <v>1123</v>
      </c>
    </row>
    <row r="188" spans="1:131">
      <c r="A188" s="138">
        <v>2865</v>
      </c>
      <c r="B188" s="2">
        <v>2024</v>
      </c>
      <c r="C188" s="2" t="s">
        <v>852</v>
      </c>
      <c r="D188" s="2" t="s">
        <v>854</v>
      </c>
      <c r="E188" s="140">
        <v>5</v>
      </c>
      <c r="F188" s="141" t="s">
        <v>958</v>
      </c>
      <c r="G188" s="2">
        <v>25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f t="shared" si="4"/>
        <v>25</v>
      </c>
      <c r="R188" s="147">
        <v>593</v>
      </c>
      <c r="S188" s="147">
        <v>0</v>
      </c>
      <c r="T188" s="147">
        <v>15</v>
      </c>
      <c r="U188" s="147">
        <v>88</v>
      </c>
      <c r="V188" s="147">
        <v>145</v>
      </c>
      <c r="W188" s="147">
        <v>345</v>
      </c>
      <c r="X188" s="147">
        <v>2691</v>
      </c>
      <c r="Y188" s="147">
        <v>0</v>
      </c>
      <c r="Z188" s="147">
        <v>40</v>
      </c>
      <c r="AA188" s="147">
        <v>305</v>
      </c>
      <c r="AB188" s="147">
        <v>712</v>
      </c>
      <c r="AC188" s="147">
        <v>1634</v>
      </c>
      <c r="AD188" s="147">
        <v>25</v>
      </c>
      <c r="AE188" s="147">
        <v>0</v>
      </c>
      <c r="AF188" s="147">
        <v>258</v>
      </c>
      <c r="AG188" s="147">
        <v>25</v>
      </c>
      <c r="AH188" s="147">
        <v>0</v>
      </c>
      <c r="AI188" s="147">
        <v>0</v>
      </c>
      <c r="AJ188" s="147">
        <v>0</v>
      </c>
      <c r="AK188" s="147">
        <v>0</v>
      </c>
      <c r="AL188" s="147">
        <v>0</v>
      </c>
      <c r="AM188" s="147">
        <v>0</v>
      </c>
      <c r="AN188" s="147">
        <v>0</v>
      </c>
      <c r="AO188" s="147">
        <v>0</v>
      </c>
      <c r="AP188" s="147">
        <v>0</v>
      </c>
      <c r="AQ188" s="147">
        <v>0</v>
      </c>
      <c r="AR188" s="147">
        <v>0</v>
      </c>
      <c r="AS188" s="147">
        <v>0</v>
      </c>
      <c r="AZ188" s="147">
        <v>0</v>
      </c>
      <c r="BA188" s="147">
        <v>0</v>
      </c>
      <c r="BB188" s="147">
        <v>0</v>
      </c>
      <c r="BC188" s="147">
        <v>0</v>
      </c>
      <c r="BD188" s="147">
        <v>0</v>
      </c>
      <c r="BE188" s="147">
        <v>0</v>
      </c>
      <c r="BF188" s="147">
        <v>0</v>
      </c>
      <c r="BG188" s="147">
        <v>0</v>
      </c>
      <c r="BH188" s="147">
        <v>0</v>
      </c>
      <c r="BI188" s="147">
        <v>0</v>
      </c>
      <c r="BJ188" s="147">
        <v>0</v>
      </c>
      <c r="BK188" s="147">
        <v>0</v>
      </c>
      <c r="BL188" s="147">
        <v>0</v>
      </c>
      <c r="BM188" s="147">
        <v>0</v>
      </c>
      <c r="BN188" s="147">
        <v>0</v>
      </c>
      <c r="BO188" s="147">
        <v>0</v>
      </c>
      <c r="BP188" s="147">
        <v>0</v>
      </c>
      <c r="BQ188" s="147">
        <v>0</v>
      </c>
      <c r="BR188" s="147">
        <v>0</v>
      </c>
      <c r="BS188" s="147">
        <v>0</v>
      </c>
      <c r="BT188" s="147">
        <v>0</v>
      </c>
      <c r="BU188" s="147">
        <v>0</v>
      </c>
      <c r="BV188" s="147">
        <v>0</v>
      </c>
      <c r="BW188" s="147">
        <v>0</v>
      </c>
      <c r="BX188" s="147">
        <v>0</v>
      </c>
      <c r="BY188" s="147">
        <v>0</v>
      </c>
      <c r="BZ188" s="147">
        <v>0</v>
      </c>
      <c r="CA188" s="147">
        <v>0</v>
      </c>
      <c r="CB188" s="147">
        <v>0</v>
      </c>
      <c r="CC188" s="147">
        <v>0</v>
      </c>
      <c r="CD188" s="147">
        <v>0</v>
      </c>
      <c r="CE188" s="147">
        <v>0</v>
      </c>
      <c r="CF188" s="147">
        <v>0</v>
      </c>
      <c r="CG188" s="147">
        <v>0</v>
      </c>
      <c r="CH188" s="147">
        <v>0</v>
      </c>
      <c r="CI188" s="147">
        <v>0</v>
      </c>
      <c r="CJ188" s="147">
        <v>0</v>
      </c>
      <c r="CK188" s="147">
        <v>0</v>
      </c>
      <c r="CL188" s="147">
        <v>0</v>
      </c>
      <c r="CM188" s="147">
        <v>0</v>
      </c>
      <c r="CN188" s="147">
        <v>0</v>
      </c>
      <c r="CO188" s="147">
        <v>0</v>
      </c>
      <c r="CP188" s="147">
        <v>0</v>
      </c>
      <c r="CQ188" s="147">
        <v>0</v>
      </c>
      <c r="CR188" s="147">
        <v>0</v>
      </c>
      <c r="CS188" s="147">
        <v>0</v>
      </c>
      <c r="CT188" s="147">
        <v>0</v>
      </c>
      <c r="CU188" s="147">
        <v>0</v>
      </c>
      <c r="CV188" s="147">
        <v>0</v>
      </c>
      <c r="CW188" s="147">
        <v>0</v>
      </c>
      <c r="CX188" s="147">
        <v>0</v>
      </c>
      <c r="CY188" s="147">
        <v>0</v>
      </c>
      <c r="CZ188" s="147">
        <v>0</v>
      </c>
      <c r="DA188" s="147">
        <v>0</v>
      </c>
      <c r="DB188" s="147">
        <v>0</v>
      </c>
      <c r="DC188" s="147">
        <v>590</v>
      </c>
      <c r="DD188" s="147">
        <v>2680</v>
      </c>
      <c r="DE188" s="147">
        <v>1</v>
      </c>
      <c r="DF188" s="147">
        <v>9</v>
      </c>
      <c r="DG188" s="147">
        <v>0</v>
      </c>
      <c r="DH188" s="147">
        <v>0</v>
      </c>
      <c r="DI188" s="147">
        <v>0</v>
      </c>
      <c r="DJ188" s="147">
        <v>0</v>
      </c>
      <c r="DK188" s="147">
        <v>0</v>
      </c>
      <c r="DL188" s="147">
        <v>0</v>
      </c>
      <c r="DM188" s="147">
        <v>2</v>
      </c>
      <c r="DN188" s="147">
        <v>2</v>
      </c>
      <c r="DO188" s="147">
        <v>593</v>
      </c>
      <c r="DP188" s="147">
        <v>2691</v>
      </c>
      <c r="DQ188" s="147">
        <v>5</v>
      </c>
      <c r="DR188" s="147">
        <v>28</v>
      </c>
      <c r="DS188" s="147">
        <v>588</v>
      </c>
      <c r="DT188" s="147">
        <v>2663</v>
      </c>
      <c r="DU188" s="147">
        <v>0</v>
      </c>
      <c r="DV188" s="147">
        <v>0</v>
      </c>
      <c r="DW188" s="147">
        <v>593</v>
      </c>
      <c r="DX188" s="147">
        <v>2691</v>
      </c>
      <c r="DY188" s="147">
        <v>0</v>
      </c>
      <c r="DZ188" s="147">
        <v>0</v>
      </c>
      <c r="EA188" s="147">
        <v>258</v>
      </c>
    </row>
    <row r="189" spans="1:131">
      <c r="A189" s="138">
        <v>4788</v>
      </c>
      <c r="B189" s="2">
        <v>2024</v>
      </c>
      <c r="C189" s="2" t="s">
        <v>855</v>
      </c>
      <c r="D189" s="2" t="s">
        <v>857</v>
      </c>
      <c r="E189" s="140">
        <v>5</v>
      </c>
      <c r="F189" s="141" t="s">
        <v>958</v>
      </c>
      <c r="G189" s="2">
        <v>15</v>
      </c>
      <c r="H189" s="2">
        <v>8</v>
      </c>
      <c r="I189" s="2">
        <v>5</v>
      </c>
      <c r="J189" s="2">
        <v>4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f t="shared" si="4"/>
        <v>32</v>
      </c>
      <c r="R189" s="147">
        <v>887</v>
      </c>
      <c r="S189" s="147">
        <v>1</v>
      </c>
      <c r="T189" s="147">
        <v>52</v>
      </c>
      <c r="U189" s="147">
        <v>211</v>
      </c>
      <c r="V189" s="147">
        <v>215</v>
      </c>
      <c r="W189" s="147">
        <v>408</v>
      </c>
      <c r="X189" s="147">
        <v>2566</v>
      </c>
      <c r="Y189" s="147">
        <v>3</v>
      </c>
      <c r="Z189" s="147">
        <v>120</v>
      </c>
      <c r="AA189" s="147">
        <v>580</v>
      </c>
      <c r="AB189" s="147">
        <v>618</v>
      </c>
      <c r="AC189" s="147">
        <v>1245</v>
      </c>
      <c r="AD189" s="147">
        <v>16</v>
      </c>
      <c r="AE189" s="147">
        <v>16</v>
      </c>
      <c r="AF189" s="147">
        <v>1010</v>
      </c>
      <c r="AG189" s="147">
        <v>15</v>
      </c>
      <c r="AH189" s="147">
        <v>203</v>
      </c>
      <c r="AI189" s="147">
        <v>330</v>
      </c>
      <c r="AJ189" s="147">
        <v>0</v>
      </c>
      <c r="AK189" s="147">
        <v>0</v>
      </c>
      <c r="AL189" s="147">
        <v>203</v>
      </c>
      <c r="AM189" s="147">
        <v>330</v>
      </c>
      <c r="AN189" s="147">
        <v>13</v>
      </c>
      <c r="AO189" s="147">
        <v>4</v>
      </c>
      <c r="AP189" s="147">
        <v>4</v>
      </c>
      <c r="AQ189" s="147">
        <v>4</v>
      </c>
      <c r="AR189" s="147">
        <v>207</v>
      </c>
      <c r="AS189" s="147">
        <v>203</v>
      </c>
      <c r="AZ189" s="147">
        <v>170</v>
      </c>
      <c r="BA189" s="147">
        <v>21</v>
      </c>
      <c r="BB189" s="147">
        <v>170</v>
      </c>
      <c r="BC189" s="147">
        <v>379</v>
      </c>
      <c r="BD189" s="147">
        <v>43</v>
      </c>
      <c r="BE189" s="147">
        <v>422</v>
      </c>
      <c r="BF189" s="147">
        <v>64</v>
      </c>
      <c r="BG189" s="147">
        <v>6</v>
      </c>
      <c r="BH189" s="147">
        <v>6</v>
      </c>
      <c r="BI189" s="147">
        <v>6</v>
      </c>
      <c r="BJ189" s="147">
        <v>0</v>
      </c>
      <c r="BK189" s="147">
        <v>0</v>
      </c>
      <c r="BL189" s="147">
        <v>0</v>
      </c>
      <c r="BM189" s="147">
        <v>0</v>
      </c>
      <c r="BN189" s="147">
        <v>0</v>
      </c>
      <c r="BO189" s="147">
        <v>0</v>
      </c>
      <c r="BP189" s="147">
        <v>53</v>
      </c>
      <c r="BQ189" s="147">
        <v>5867</v>
      </c>
      <c r="BR189" s="147">
        <v>0</v>
      </c>
      <c r="BS189" s="147">
        <v>20</v>
      </c>
      <c r="BT189" s="147">
        <v>20</v>
      </c>
      <c r="BU189" s="147">
        <v>20</v>
      </c>
      <c r="BV189" s="147">
        <v>65</v>
      </c>
      <c r="BW189" s="147">
        <v>648</v>
      </c>
      <c r="BX189" s="147">
        <v>9</v>
      </c>
      <c r="BY189" s="147">
        <v>0</v>
      </c>
      <c r="BZ189" s="147">
        <v>0</v>
      </c>
      <c r="CA189" s="147">
        <v>0</v>
      </c>
      <c r="CB189" s="147">
        <v>0</v>
      </c>
      <c r="CC189" s="147">
        <v>0</v>
      </c>
      <c r="CD189" s="147">
        <v>0</v>
      </c>
      <c r="CE189" s="147">
        <v>0</v>
      </c>
      <c r="CF189" s="147">
        <v>0</v>
      </c>
      <c r="CG189" s="147">
        <v>0</v>
      </c>
      <c r="CH189" s="147">
        <v>0</v>
      </c>
      <c r="CI189" s="147">
        <v>0</v>
      </c>
      <c r="CJ189" s="147">
        <v>0</v>
      </c>
      <c r="CK189" s="147">
        <v>0</v>
      </c>
      <c r="CL189" s="147">
        <v>0</v>
      </c>
      <c r="CM189" s="147">
        <v>0</v>
      </c>
      <c r="CN189" s="147">
        <v>0</v>
      </c>
      <c r="CO189" s="147">
        <v>0</v>
      </c>
      <c r="CP189" s="147">
        <v>0</v>
      </c>
      <c r="CQ189" s="147">
        <v>0</v>
      </c>
      <c r="CR189" s="147">
        <v>0</v>
      </c>
      <c r="CS189" s="147">
        <v>0</v>
      </c>
      <c r="CT189" s="147">
        <v>0</v>
      </c>
      <c r="CU189" s="147">
        <v>0</v>
      </c>
      <c r="CV189" s="147">
        <v>0</v>
      </c>
      <c r="CW189" s="147">
        <v>0</v>
      </c>
      <c r="CX189" s="147">
        <v>0</v>
      </c>
      <c r="CY189" s="147">
        <v>0</v>
      </c>
      <c r="CZ189" s="147">
        <v>0</v>
      </c>
      <c r="DA189" s="147">
        <v>0</v>
      </c>
      <c r="DB189" s="147">
        <v>0</v>
      </c>
      <c r="DC189" s="147">
        <v>1342</v>
      </c>
      <c r="DD189" s="147">
        <v>9746</v>
      </c>
      <c r="DE189" s="147">
        <v>17</v>
      </c>
      <c r="DF189" s="147">
        <v>38</v>
      </c>
      <c r="DG189" s="147">
        <v>5</v>
      </c>
      <c r="DH189" s="147">
        <v>20</v>
      </c>
      <c r="DI189" s="147">
        <v>1</v>
      </c>
      <c r="DJ189" s="147">
        <v>2</v>
      </c>
      <c r="DK189" s="147">
        <v>1</v>
      </c>
      <c r="DL189" s="147">
        <v>1</v>
      </c>
      <c r="DM189" s="147">
        <v>12</v>
      </c>
      <c r="DN189" s="147">
        <v>26</v>
      </c>
      <c r="DO189" s="147">
        <v>1378</v>
      </c>
      <c r="DP189" s="147">
        <v>9833</v>
      </c>
      <c r="DQ189" s="147">
        <v>21</v>
      </c>
      <c r="DR189" s="147">
        <v>39</v>
      </c>
      <c r="DS189" s="147">
        <v>1341</v>
      </c>
      <c r="DT189" s="147">
        <v>9735</v>
      </c>
      <c r="DU189" s="147">
        <v>16</v>
      </c>
      <c r="DV189" s="147">
        <v>59</v>
      </c>
      <c r="DW189" s="147">
        <v>1378</v>
      </c>
      <c r="DX189" s="147">
        <v>9833</v>
      </c>
      <c r="DY189" s="147">
        <v>0</v>
      </c>
      <c r="DZ189" s="147">
        <v>0</v>
      </c>
      <c r="EA189" s="147">
        <v>1087</v>
      </c>
    </row>
    <row r="190" spans="1:131">
      <c r="A190" s="138">
        <v>5769</v>
      </c>
      <c r="B190" s="2">
        <v>2024</v>
      </c>
      <c r="C190" s="2" t="s">
        <v>858</v>
      </c>
      <c r="D190" s="2" t="s">
        <v>860</v>
      </c>
      <c r="E190" s="140">
        <v>5</v>
      </c>
      <c r="F190" s="141" t="s">
        <v>958</v>
      </c>
      <c r="G190" s="2">
        <v>25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f t="shared" si="4"/>
        <v>25</v>
      </c>
      <c r="R190" s="147">
        <v>199</v>
      </c>
      <c r="S190" s="147">
        <v>1</v>
      </c>
      <c r="T190" s="147">
        <v>17</v>
      </c>
      <c r="U190" s="147">
        <v>32</v>
      </c>
      <c r="V190" s="147">
        <v>41</v>
      </c>
      <c r="W190" s="147">
        <v>108</v>
      </c>
      <c r="X190" s="147">
        <v>1443</v>
      </c>
      <c r="Y190" s="147">
        <v>7</v>
      </c>
      <c r="Z190" s="147">
        <v>66</v>
      </c>
      <c r="AA190" s="147">
        <v>130</v>
      </c>
      <c r="AB190" s="147">
        <v>284</v>
      </c>
      <c r="AC190" s="147">
        <v>956</v>
      </c>
      <c r="AD190" s="147">
        <v>0</v>
      </c>
      <c r="AE190" s="147">
        <v>0</v>
      </c>
      <c r="AF190" s="147">
        <v>0</v>
      </c>
      <c r="AG190" s="147">
        <v>0</v>
      </c>
      <c r="AH190" s="147">
        <v>0</v>
      </c>
      <c r="AI190" s="147">
        <v>0</v>
      </c>
      <c r="AJ190" s="147">
        <v>0</v>
      </c>
      <c r="AK190" s="147">
        <v>0</v>
      </c>
      <c r="AL190" s="147">
        <v>0</v>
      </c>
      <c r="AM190" s="147">
        <v>0</v>
      </c>
      <c r="AN190" s="147">
        <v>0</v>
      </c>
      <c r="AO190" s="147">
        <v>0</v>
      </c>
      <c r="AP190" s="147">
        <v>0</v>
      </c>
      <c r="AQ190" s="147">
        <v>0</v>
      </c>
      <c r="AR190" s="147">
        <v>0</v>
      </c>
      <c r="AS190" s="147">
        <v>0</v>
      </c>
      <c r="AZ190" s="147">
        <v>0</v>
      </c>
      <c r="BA190" s="147">
        <v>0</v>
      </c>
      <c r="BB190" s="147">
        <v>0</v>
      </c>
      <c r="BC190" s="147">
        <v>0</v>
      </c>
      <c r="BD190" s="147">
        <v>0</v>
      </c>
      <c r="BE190" s="147">
        <v>0</v>
      </c>
      <c r="BF190" s="147">
        <v>0</v>
      </c>
      <c r="BG190" s="147">
        <v>0</v>
      </c>
      <c r="BH190" s="147">
        <v>0</v>
      </c>
      <c r="BI190" s="147">
        <v>0</v>
      </c>
      <c r="BJ190" s="147">
        <v>0</v>
      </c>
      <c r="BK190" s="147">
        <v>0</v>
      </c>
      <c r="BL190" s="147">
        <v>0</v>
      </c>
      <c r="BM190" s="147">
        <v>0</v>
      </c>
      <c r="BN190" s="147">
        <v>0</v>
      </c>
      <c r="BO190" s="147">
        <v>0</v>
      </c>
      <c r="BP190" s="147">
        <v>0</v>
      </c>
      <c r="BQ190" s="147">
        <v>0</v>
      </c>
      <c r="BR190" s="147">
        <v>0</v>
      </c>
      <c r="BS190" s="147">
        <v>0</v>
      </c>
      <c r="BT190" s="147">
        <v>0</v>
      </c>
      <c r="BU190" s="147">
        <v>0</v>
      </c>
      <c r="BV190" s="147">
        <v>66</v>
      </c>
      <c r="BW190" s="147">
        <v>974</v>
      </c>
      <c r="BX190" s="147">
        <v>7</v>
      </c>
      <c r="BY190" s="147">
        <v>0</v>
      </c>
      <c r="BZ190" s="147">
        <v>0</v>
      </c>
      <c r="CA190" s="147">
        <v>0</v>
      </c>
      <c r="CB190" s="147">
        <v>0</v>
      </c>
      <c r="CC190" s="147">
        <v>0</v>
      </c>
      <c r="CD190" s="147">
        <v>0</v>
      </c>
      <c r="CE190" s="147">
        <v>0</v>
      </c>
      <c r="CF190" s="147">
        <v>0</v>
      </c>
      <c r="CG190" s="147">
        <v>0</v>
      </c>
      <c r="CH190" s="147">
        <v>0</v>
      </c>
      <c r="CI190" s="147">
        <v>0</v>
      </c>
      <c r="CJ190" s="147">
        <v>0</v>
      </c>
      <c r="CK190" s="147">
        <v>0</v>
      </c>
      <c r="CL190" s="147">
        <v>0</v>
      </c>
      <c r="CM190" s="147">
        <v>0</v>
      </c>
      <c r="CN190" s="147">
        <v>0</v>
      </c>
      <c r="CO190" s="147">
        <v>0</v>
      </c>
      <c r="CP190" s="147">
        <v>0</v>
      </c>
      <c r="CQ190" s="147">
        <v>0</v>
      </c>
      <c r="CR190" s="147">
        <v>0</v>
      </c>
      <c r="CS190" s="147">
        <v>0</v>
      </c>
      <c r="CT190" s="147">
        <v>0</v>
      </c>
      <c r="CU190" s="147">
        <v>0</v>
      </c>
      <c r="CV190" s="147">
        <v>0</v>
      </c>
      <c r="CW190" s="147">
        <v>0</v>
      </c>
      <c r="CX190" s="147">
        <v>0</v>
      </c>
      <c r="CY190" s="147">
        <v>0</v>
      </c>
      <c r="CZ190" s="147">
        <v>0</v>
      </c>
      <c r="DA190" s="147">
        <v>0</v>
      </c>
      <c r="DB190" s="147">
        <v>0</v>
      </c>
      <c r="DC190" s="147">
        <v>190</v>
      </c>
      <c r="DD190" s="147">
        <v>1404</v>
      </c>
      <c r="DE190" s="147">
        <v>9</v>
      </c>
      <c r="DF190" s="147">
        <v>39</v>
      </c>
      <c r="DG190" s="147">
        <v>0</v>
      </c>
      <c r="DH190" s="147">
        <v>0</v>
      </c>
      <c r="DI190" s="147">
        <v>0</v>
      </c>
      <c r="DJ190" s="147">
        <v>0</v>
      </c>
      <c r="DK190" s="147">
        <v>0</v>
      </c>
      <c r="DL190" s="147">
        <v>0</v>
      </c>
      <c r="DM190" s="147">
        <v>0</v>
      </c>
      <c r="DN190" s="147">
        <v>0</v>
      </c>
      <c r="DO190" s="147">
        <v>199</v>
      </c>
      <c r="DP190" s="147">
        <v>1443</v>
      </c>
      <c r="DQ190" s="147">
        <v>1</v>
      </c>
      <c r="DR190" s="147">
        <v>7</v>
      </c>
      <c r="DS190" s="147">
        <v>197</v>
      </c>
      <c r="DT190" s="147">
        <v>1435</v>
      </c>
      <c r="DU190" s="147">
        <v>1</v>
      </c>
      <c r="DV190" s="147">
        <v>1</v>
      </c>
      <c r="DW190" s="147">
        <v>199</v>
      </c>
      <c r="DX190" s="147">
        <v>1443</v>
      </c>
      <c r="DY190" s="147">
        <v>0</v>
      </c>
      <c r="DZ190" s="147">
        <v>0</v>
      </c>
      <c r="EA190" s="147">
        <v>0</v>
      </c>
    </row>
    <row r="191" spans="1:131">
      <c r="A191" s="138">
        <v>2089</v>
      </c>
      <c r="B191" s="2">
        <v>2024</v>
      </c>
      <c r="C191" s="2" t="s">
        <v>861</v>
      </c>
      <c r="D191" s="2" t="s">
        <v>863</v>
      </c>
      <c r="E191" s="140">
        <v>5</v>
      </c>
      <c r="F191" s="141" t="s">
        <v>959</v>
      </c>
      <c r="G191" s="2">
        <v>22</v>
      </c>
      <c r="H191" s="2">
        <v>3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f t="shared" si="4"/>
        <v>25</v>
      </c>
      <c r="R191" s="147">
        <v>314</v>
      </c>
      <c r="S191" s="147">
        <v>0</v>
      </c>
      <c r="T191" s="147">
        <v>28</v>
      </c>
      <c r="U191" s="147">
        <v>54</v>
      </c>
      <c r="V191" s="147">
        <v>57</v>
      </c>
      <c r="W191" s="147">
        <v>175</v>
      </c>
      <c r="X191" s="147">
        <v>1181</v>
      </c>
      <c r="Y191" s="147">
        <v>0</v>
      </c>
      <c r="Z191" s="147">
        <v>70</v>
      </c>
      <c r="AA191" s="147">
        <v>154</v>
      </c>
      <c r="AB191" s="147">
        <v>189</v>
      </c>
      <c r="AC191" s="147">
        <v>768</v>
      </c>
      <c r="AD191" s="147">
        <v>21</v>
      </c>
      <c r="AE191" s="147">
        <v>0</v>
      </c>
      <c r="AF191" s="147">
        <v>0</v>
      </c>
      <c r="AG191" s="147">
        <v>21</v>
      </c>
      <c r="AH191" s="147">
        <v>0</v>
      </c>
      <c r="AI191" s="147">
        <v>0</v>
      </c>
      <c r="AJ191" s="147">
        <v>0</v>
      </c>
      <c r="AK191" s="147">
        <v>0</v>
      </c>
      <c r="AL191" s="147">
        <v>0</v>
      </c>
      <c r="AM191" s="147">
        <v>0</v>
      </c>
      <c r="AN191" s="147">
        <v>0</v>
      </c>
      <c r="AO191" s="147">
        <v>0</v>
      </c>
      <c r="AP191" s="147">
        <v>0</v>
      </c>
      <c r="AQ191" s="147">
        <v>0</v>
      </c>
      <c r="AR191" s="147">
        <v>0</v>
      </c>
      <c r="AS191" s="147">
        <v>0</v>
      </c>
      <c r="AZ191" s="147">
        <v>49</v>
      </c>
      <c r="BA191" s="147">
        <v>10</v>
      </c>
      <c r="BB191" s="147">
        <v>49</v>
      </c>
      <c r="BC191" s="147">
        <v>65</v>
      </c>
      <c r="BD191" s="147">
        <v>16</v>
      </c>
      <c r="BE191" s="147">
        <v>81</v>
      </c>
      <c r="BF191" s="147">
        <v>0</v>
      </c>
      <c r="BG191" s="147">
        <v>4</v>
      </c>
      <c r="BH191" s="147">
        <v>0</v>
      </c>
      <c r="BI191" s="147">
        <v>4</v>
      </c>
      <c r="BJ191" s="147">
        <v>0</v>
      </c>
      <c r="BK191" s="147">
        <v>0</v>
      </c>
      <c r="BL191" s="147">
        <v>0</v>
      </c>
      <c r="BM191" s="147">
        <v>0</v>
      </c>
      <c r="BN191" s="147">
        <v>0</v>
      </c>
      <c r="BO191" s="147">
        <v>0</v>
      </c>
      <c r="BP191" s="147">
        <v>0</v>
      </c>
      <c r="BQ191" s="147">
        <v>0</v>
      </c>
      <c r="BR191" s="147">
        <v>0</v>
      </c>
      <c r="BS191" s="147">
        <v>0</v>
      </c>
      <c r="BT191" s="147">
        <v>0</v>
      </c>
      <c r="BU191" s="147">
        <v>0</v>
      </c>
      <c r="BV191" s="147">
        <v>58</v>
      </c>
      <c r="BW191" s="147">
        <v>587</v>
      </c>
      <c r="BX191" s="147">
        <v>4</v>
      </c>
      <c r="BY191" s="147">
        <v>0</v>
      </c>
      <c r="BZ191" s="147">
        <v>0</v>
      </c>
      <c r="CA191" s="147">
        <v>0</v>
      </c>
      <c r="CB191" s="147">
        <v>0</v>
      </c>
      <c r="CC191" s="147">
        <v>0</v>
      </c>
      <c r="CD191" s="147">
        <v>0</v>
      </c>
      <c r="CE191" s="147">
        <v>0</v>
      </c>
      <c r="CF191" s="147">
        <v>0</v>
      </c>
      <c r="CG191" s="147">
        <v>0</v>
      </c>
      <c r="CH191" s="147">
        <v>0</v>
      </c>
      <c r="CI191" s="147">
        <v>0</v>
      </c>
      <c r="CJ191" s="147">
        <v>0</v>
      </c>
      <c r="CK191" s="147">
        <v>0</v>
      </c>
      <c r="CL191" s="147">
        <v>0</v>
      </c>
      <c r="CM191" s="147">
        <v>0</v>
      </c>
      <c r="CN191" s="147">
        <v>0</v>
      </c>
      <c r="CO191" s="147">
        <v>0</v>
      </c>
      <c r="CP191" s="147">
        <v>0</v>
      </c>
      <c r="CQ191" s="147">
        <v>0</v>
      </c>
      <c r="CR191" s="147">
        <v>0</v>
      </c>
      <c r="CS191" s="147">
        <v>0</v>
      </c>
      <c r="CT191" s="147">
        <v>0</v>
      </c>
      <c r="CU191" s="147">
        <v>0</v>
      </c>
      <c r="CV191" s="147">
        <v>0</v>
      </c>
      <c r="CW191" s="147">
        <v>0</v>
      </c>
      <c r="CX191" s="147">
        <v>0</v>
      </c>
      <c r="CY191" s="147">
        <v>0</v>
      </c>
      <c r="CZ191" s="147">
        <v>0</v>
      </c>
      <c r="DA191" s="147">
        <v>0</v>
      </c>
      <c r="DB191" s="147">
        <v>0</v>
      </c>
      <c r="DC191" s="147">
        <v>410</v>
      </c>
      <c r="DD191" s="147">
        <v>1817</v>
      </c>
      <c r="DE191" s="147">
        <v>10</v>
      </c>
      <c r="DF191" s="147">
        <v>30</v>
      </c>
      <c r="DG191" s="147">
        <v>1</v>
      </c>
      <c r="DH191" s="147">
        <v>2</v>
      </c>
      <c r="DI191" s="147">
        <v>0</v>
      </c>
      <c r="DJ191" s="147">
        <v>0</v>
      </c>
      <c r="DK191" s="147">
        <v>0</v>
      </c>
      <c r="DL191" s="147">
        <v>0</v>
      </c>
      <c r="DM191" s="147">
        <v>0</v>
      </c>
      <c r="DN191" s="147">
        <v>0</v>
      </c>
      <c r="DO191" s="147">
        <v>421</v>
      </c>
      <c r="DP191" s="147">
        <v>1849</v>
      </c>
      <c r="DQ191" s="147">
        <v>6</v>
      </c>
      <c r="DR191" s="147">
        <v>13</v>
      </c>
      <c r="DS191" s="147">
        <v>415</v>
      </c>
      <c r="DT191" s="147">
        <v>1836</v>
      </c>
      <c r="DU191" s="147">
        <v>0</v>
      </c>
      <c r="DV191" s="147">
        <v>0</v>
      </c>
      <c r="DW191" s="147">
        <v>421</v>
      </c>
      <c r="DX191" s="147">
        <v>1849</v>
      </c>
      <c r="DY191" s="147">
        <v>0</v>
      </c>
      <c r="DZ191" s="147">
        <v>0</v>
      </c>
      <c r="EA191" s="147">
        <v>0</v>
      </c>
    </row>
    <row r="192" spans="1:131">
      <c r="A192" s="138">
        <v>2642</v>
      </c>
      <c r="B192" s="2">
        <v>2024</v>
      </c>
      <c r="C192" s="2" t="s">
        <v>864</v>
      </c>
      <c r="D192" s="2" t="s">
        <v>866</v>
      </c>
      <c r="E192" s="140">
        <v>5</v>
      </c>
      <c r="F192" s="141" t="s">
        <v>959</v>
      </c>
      <c r="G192" s="2">
        <v>70</v>
      </c>
      <c r="H192" s="2">
        <v>12</v>
      </c>
      <c r="I192" s="2">
        <v>10</v>
      </c>
      <c r="J192" s="2">
        <v>0</v>
      </c>
      <c r="K192" s="2">
        <v>0</v>
      </c>
      <c r="L192" s="2">
        <v>0</v>
      </c>
      <c r="M192" s="2">
        <v>0</v>
      </c>
      <c r="N192" s="2">
        <v>24</v>
      </c>
      <c r="O192" s="2">
        <v>0</v>
      </c>
      <c r="P192" s="2">
        <f t="shared" si="4"/>
        <v>116</v>
      </c>
      <c r="R192" s="147">
        <v>2450</v>
      </c>
      <c r="S192" s="147">
        <v>0</v>
      </c>
      <c r="T192" s="147">
        <v>289</v>
      </c>
      <c r="U192" s="147">
        <v>628</v>
      </c>
      <c r="V192" s="147">
        <v>640</v>
      </c>
      <c r="W192" s="147">
        <v>893</v>
      </c>
      <c r="X192" s="147">
        <v>8857</v>
      </c>
      <c r="Y192" s="147">
        <v>0</v>
      </c>
      <c r="Z192" s="147">
        <v>842</v>
      </c>
      <c r="AA192" s="147">
        <v>2093</v>
      </c>
      <c r="AB192" s="147">
        <v>2378</v>
      </c>
      <c r="AC192" s="147">
        <v>3544</v>
      </c>
      <c r="AD192" s="147">
        <v>70</v>
      </c>
      <c r="AE192" s="147">
        <v>39</v>
      </c>
      <c r="AF192" s="147">
        <v>700</v>
      </c>
      <c r="AG192" s="147">
        <v>32</v>
      </c>
      <c r="AH192" s="147">
        <v>0</v>
      </c>
      <c r="AI192" s="147">
        <v>0</v>
      </c>
      <c r="AJ192" s="147">
        <v>0</v>
      </c>
      <c r="AK192" s="147">
        <v>0</v>
      </c>
      <c r="AL192" s="147">
        <v>0</v>
      </c>
      <c r="AM192" s="147">
        <v>0</v>
      </c>
      <c r="AN192" s="147">
        <v>0</v>
      </c>
      <c r="AO192" s="147">
        <v>0</v>
      </c>
      <c r="AP192" s="147">
        <v>0</v>
      </c>
      <c r="AQ192" s="147">
        <v>0</v>
      </c>
      <c r="AR192" s="147">
        <v>0</v>
      </c>
      <c r="AS192" s="147">
        <v>0</v>
      </c>
      <c r="AZ192" s="147">
        <v>23</v>
      </c>
      <c r="BA192" s="147">
        <v>193</v>
      </c>
      <c r="BB192" s="147">
        <v>23</v>
      </c>
      <c r="BC192" s="147">
        <v>64</v>
      </c>
      <c r="BD192" s="147">
        <v>506</v>
      </c>
      <c r="BE192" s="147">
        <v>570</v>
      </c>
      <c r="BF192" s="147">
        <v>41</v>
      </c>
      <c r="BG192" s="147">
        <v>12</v>
      </c>
      <c r="BH192" s="147">
        <v>8</v>
      </c>
      <c r="BI192" s="147">
        <v>5</v>
      </c>
      <c r="BJ192" s="147">
        <v>0</v>
      </c>
      <c r="BK192" s="147">
        <v>0</v>
      </c>
      <c r="BL192" s="147">
        <v>0</v>
      </c>
      <c r="BM192" s="147">
        <v>0</v>
      </c>
      <c r="BN192" s="147">
        <v>0</v>
      </c>
      <c r="BO192" s="147">
        <v>0</v>
      </c>
      <c r="BP192" s="147">
        <v>0</v>
      </c>
      <c r="BQ192" s="147">
        <v>0</v>
      </c>
      <c r="BR192" s="147">
        <v>0</v>
      </c>
      <c r="BS192" s="147">
        <v>0</v>
      </c>
      <c r="BT192" s="147">
        <v>0</v>
      </c>
      <c r="BU192" s="147">
        <v>0</v>
      </c>
      <c r="BV192" s="147">
        <v>0</v>
      </c>
      <c r="BW192" s="147">
        <v>0</v>
      </c>
      <c r="BX192" s="147">
        <v>0</v>
      </c>
      <c r="BY192" s="147">
        <v>0</v>
      </c>
      <c r="BZ192" s="147">
        <v>0</v>
      </c>
      <c r="CA192" s="147">
        <v>0</v>
      </c>
      <c r="CB192" s="147">
        <v>0</v>
      </c>
      <c r="CC192" s="147">
        <v>0</v>
      </c>
      <c r="CD192" s="147">
        <v>0</v>
      </c>
      <c r="CE192" s="147">
        <v>0</v>
      </c>
      <c r="CF192" s="147">
        <v>0</v>
      </c>
      <c r="CG192" s="147">
        <v>0</v>
      </c>
      <c r="CH192" s="147">
        <v>0</v>
      </c>
      <c r="CI192" s="147">
        <v>0</v>
      </c>
      <c r="CJ192" s="147">
        <v>0</v>
      </c>
      <c r="CK192" s="147">
        <v>841</v>
      </c>
      <c r="CL192" s="147">
        <v>5190</v>
      </c>
      <c r="CM192" s="147">
        <v>0</v>
      </c>
      <c r="CN192" s="147">
        <v>24</v>
      </c>
      <c r="CO192" s="147">
        <v>20</v>
      </c>
      <c r="CP192" s="147">
        <v>13</v>
      </c>
      <c r="CQ192" s="147">
        <v>0</v>
      </c>
      <c r="CR192" s="147">
        <v>0</v>
      </c>
      <c r="CS192" s="147">
        <v>0</v>
      </c>
      <c r="CT192" s="147">
        <v>0</v>
      </c>
      <c r="CU192" s="147">
        <v>0</v>
      </c>
      <c r="CV192" s="147">
        <v>0</v>
      </c>
      <c r="CW192" s="147">
        <v>0</v>
      </c>
      <c r="CX192" s="147">
        <v>0</v>
      </c>
      <c r="CY192" s="147">
        <v>0</v>
      </c>
      <c r="CZ192" s="147">
        <v>0</v>
      </c>
      <c r="DA192" s="147">
        <v>0</v>
      </c>
      <c r="DB192" s="147">
        <v>0</v>
      </c>
      <c r="DC192" s="147">
        <v>2962</v>
      </c>
      <c r="DD192" s="147">
        <v>13070</v>
      </c>
      <c r="DE192" s="147">
        <v>264</v>
      </c>
      <c r="DF192" s="147">
        <v>1228</v>
      </c>
      <c r="DG192" s="147">
        <v>16</v>
      </c>
      <c r="DH192" s="147">
        <v>47</v>
      </c>
      <c r="DI192" s="147">
        <v>5</v>
      </c>
      <c r="DJ192" s="147">
        <v>21</v>
      </c>
      <c r="DK192" s="147">
        <v>4</v>
      </c>
      <c r="DL192" s="147">
        <v>21</v>
      </c>
      <c r="DM192" s="147">
        <v>63</v>
      </c>
      <c r="DN192" s="147">
        <v>230</v>
      </c>
      <c r="DO192" s="147">
        <v>3314</v>
      </c>
      <c r="DP192" s="147">
        <v>14617</v>
      </c>
      <c r="DQ192" s="147">
        <v>63</v>
      </c>
      <c r="DR192" s="147">
        <v>257</v>
      </c>
      <c r="DS192" s="147">
        <v>3211</v>
      </c>
      <c r="DT192" s="147">
        <v>14151</v>
      </c>
      <c r="DU192" s="147">
        <v>40</v>
      </c>
      <c r="DV192" s="147">
        <v>209</v>
      </c>
      <c r="DW192" s="147">
        <v>3314</v>
      </c>
      <c r="DX192" s="147">
        <v>14617</v>
      </c>
      <c r="DY192" s="147">
        <v>0</v>
      </c>
      <c r="DZ192" s="147">
        <v>0</v>
      </c>
      <c r="EA192" s="147">
        <v>741</v>
      </c>
    </row>
    <row r="193" spans="1:131">
      <c r="A193" s="138">
        <v>2899</v>
      </c>
      <c r="B193" s="2">
        <v>2024</v>
      </c>
      <c r="C193" s="2" t="s">
        <v>867</v>
      </c>
      <c r="D193" s="2" t="s">
        <v>869</v>
      </c>
      <c r="E193" s="140">
        <v>5</v>
      </c>
      <c r="F193" s="141" t="s">
        <v>959</v>
      </c>
      <c r="G193" s="2">
        <v>25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f t="shared" si="4"/>
        <v>25</v>
      </c>
      <c r="R193" s="147">
        <v>51</v>
      </c>
      <c r="S193" s="147">
        <v>0</v>
      </c>
      <c r="T193" s="147">
        <v>1</v>
      </c>
      <c r="U193" s="147">
        <v>6</v>
      </c>
      <c r="V193" s="147">
        <v>6</v>
      </c>
      <c r="W193" s="147">
        <v>38</v>
      </c>
      <c r="X193" s="147">
        <v>147</v>
      </c>
      <c r="Y193" s="147">
        <v>0</v>
      </c>
      <c r="Z193" s="147">
        <v>3</v>
      </c>
      <c r="AA193" s="147">
        <v>20</v>
      </c>
      <c r="AB193" s="147">
        <v>22</v>
      </c>
      <c r="AC193" s="147">
        <v>102</v>
      </c>
      <c r="AD193" s="147">
        <v>10</v>
      </c>
      <c r="AE193" s="147">
        <v>2</v>
      </c>
      <c r="AF193" s="147">
        <v>90</v>
      </c>
      <c r="AG193" s="147">
        <v>10</v>
      </c>
      <c r="AH193" s="147">
        <v>0</v>
      </c>
      <c r="AI193" s="147">
        <v>0</v>
      </c>
      <c r="AJ193" s="147">
        <v>0</v>
      </c>
      <c r="AK193" s="147">
        <v>0</v>
      </c>
      <c r="AL193" s="147">
        <v>0</v>
      </c>
      <c r="AM193" s="147">
        <v>0</v>
      </c>
      <c r="AN193" s="147">
        <v>0</v>
      </c>
      <c r="AO193" s="147">
        <v>0</v>
      </c>
      <c r="AP193" s="147">
        <v>0</v>
      </c>
      <c r="AQ193" s="147">
        <v>0</v>
      </c>
      <c r="AR193" s="147">
        <v>0</v>
      </c>
      <c r="AS193" s="147">
        <v>0</v>
      </c>
      <c r="AZ193" s="147">
        <v>0</v>
      </c>
      <c r="BA193" s="147">
        <v>0</v>
      </c>
      <c r="BB193" s="147">
        <v>0</v>
      </c>
      <c r="BC193" s="147">
        <v>0</v>
      </c>
      <c r="BD193" s="147">
        <v>0</v>
      </c>
      <c r="BE193" s="147">
        <v>0</v>
      </c>
      <c r="BF193" s="147">
        <v>0</v>
      </c>
      <c r="BG193" s="147">
        <v>0</v>
      </c>
      <c r="BH193" s="147">
        <v>0</v>
      </c>
      <c r="BI193" s="147">
        <v>0</v>
      </c>
      <c r="BJ193" s="147">
        <v>0</v>
      </c>
      <c r="BK193" s="147">
        <v>0</v>
      </c>
      <c r="BL193" s="147">
        <v>0</v>
      </c>
      <c r="BM193" s="147">
        <v>0</v>
      </c>
      <c r="BN193" s="147">
        <v>0</v>
      </c>
      <c r="BO193" s="147">
        <v>0</v>
      </c>
      <c r="BP193" s="147">
        <v>21</v>
      </c>
      <c r="BQ193" s="147">
        <v>4904</v>
      </c>
      <c r="BR193" s="147">
        <v>0</v>
      </c>
      <c r="BS193" s="147">
        <v>15</v>
      </c>
      <c r="BT193" s="147">
        <v>15</v>
      </c>
      <c r="BU193" s="147">
        <v>15</v>
      </c>
      <c r="BV193" s="147">
        <v>76</v>
      </c>
      <c r="BW193" s="147">
        <v>1035</v>
      </c>
      <c r="BX193" s="147">
        <v>6</v>
      </c>
      <c r="BY193" s="147">
        <v>0</v>
      </c>
      <c r="BZ193" s="147">
        <v>0</v>
      </c>
      <c r="CA193" s="147">
        <v>0</v>
      </c>
      <c r="CB193" s="147">
        <v>0</v>
      </c>
      <c r="CC193" s="147">
        <v>0</v>
      </c>
      <c r="CD193" s="147">
        <v>0</v>
      </c>
      <c r="CE193" s="147">
        <v>0</v>
      </c>
      <c r="CF193" s="147">
        <v>0</v>
      </c>
      <c r="CG193" s="147">
        <v>0</v>
      </c>
      <c r="CH193" s="147">
        <v>0</v>
      </c>
      <c r="CI193" s="147">
        <v>0</v>
      </c>
      <c r="CJ193" s="147">
        <v>0</v>
      </c>
      <c r="CK193" s="147">
        <v>0</v>
      </c>
      <c r="CL193" s="147">
        <v>0</v>
      </c>
      <c r="CM193" s="147">
        <v>0</v>
      </c>
      <c r="CN193" s="147">
        <v>0</v>
      </c>
      <c r="CO193" s="147">
        <v>0</v>
      </c>
      <c r="CP193" s="147">
        <v>0</v>
      </c>
      <c r="CQ193" s="147">
        <v>0</v>
      </c>
      <c r="CR193" s="147">
        <v>0</v>
      </c>
      <c r="CS193" s="147">
        <v>0</v>
      </c>
      <c r="CT193" s="147">
        <v>0</v>
      </c>
      <c r="CU193" s="147">
        <v>0</v>
      </c>
      <c r="CV193" s="147">
        <v>0</v>
      </c>
      <c r="CW193" s="147">
        <v>0</v>
      </c>
      <c r="CX193" s="147">
        <v>0</v>
      </c>
      <c r="CY193" s="147">
        <v>0</v>
      </c>
      <c r="CZ193" s="147">
        <v>0</v>
      </c>
      <c r="DA193" s="147">
        <v>0</v>
      </c>
      <c r="DB193" s="147">
        <v>0</v>
      </c>
      <c r="DC193" s="147">
        <v>50</v>
      </c>
      <c r="DD193" s="147">
        <v>144</v>
      </c>
      <c r="DE193" s="147">
        <v>0</v>
      </c>
      <c r="DF193" s="147">
        <v>0</v>
      </c>
      <c r="DG193" s="147">
        <v>0</v>
      </c>
      <c r="DH193" s="147">
        <v>0</v>
      </c>
      <c r="DI193" s="147">
        <v>0</v>
      </c>
      <c r="DJ193" s="147">
        <v>0</v>
      </c>
      <c r="DK193" s="147">
        <v>0</v>
      </c>
      <c r="DL193" s="147">
        <v>0</v>
      </c>
      <c r="DM193" s="147">
        <v>1</v>
      </c>
      <c r="DN193" s="147">
        <v>3</v>
      </c>
      <c r="DO193" s="147">
        <v>51</v>
      </c>
      <c r="DP193" s="147">
        <v>147</v>
      </c>
      <c r="DQ193" s="147">
        <v>1</v>
      </c>
      <c r="DR193" s="147">
        <v>2</v>
      </c>
      <c r="DS193" s="147">
        <v>49</v>
      </c>
      <c r="DT193" s="147">
        <v>142</v>
      </c>
      <c r="DU193" s="147">
        <v>1</v>
      </c>
      <c r="DV193" s="147">
        <v>3</v>
      </c>
      <c r="DW193" s="147">
        <v>51</v>
      </c>
      <c r="DX193" s="147">
        <v>147</v>
      </c>
      <c r="DY193" s="147">
        <v>0</v>
      </c>
      <c r="DZ193" s="147">
        <v>0</v>
      </c>
      <c r="EA193" s="147">
        <v>90</v>
      </c>
    </row>
    <row r="194" spans="1:131">
      <c r="A194" s="138">
        <v>5850</v>
      </c>
      <c r="B194" s="2">
        <v>2024</v>
      </c>
      <c r="C194" s="2" t="s">
        <v>870</v>
      </c>
      <c r="D194" s="2" t="s">
        <v>872</v>
      </c>
      <c r="E194" s="140">
        <v>5</v>
      </c>
      <c r="F194" s="141" t="s">
        <v>959</v>
      </c>
      <c r="G194" s="2">
        <v>94</v>
      </c>
      <c r="H194" s="2">
        <v>16</v>
      </c>
      <c r="I194" s="2">
        <v>0</v>
      </c>
      <c r="J194" s="2">
        <v>13</v>
      </c>
      <c r="K194" s="2">
        <v>0</v>
      </c>
      <c r="L194" s="2">
        <v>0</v>
      </c>
      <c r="M194" s="2">
        <v>11</v>
      </c>
      <c r="N194" s="2">
        <v>0</v>
      </c>
      <c r="O194" s="2">
        <v>0</v>
      </c>
      <c r="P194" s="2">
        <f t="shared" si="4"/>
        <v>134</v>
      </c>
      <c r="R194" s="147">
        <v>5638</v>
      </c>
      <c r="S194" s="147">
        <v>9</v>
      </c>
      <c r="T194" s="147">
        <v>647</v>
      </c>
      <c r="U194" s="147">
        <v>1474</v>
      </c>
      <c r="V194" s="147">
        <v>1426</v>
      </c>
      <c r="W194" s="147">
        <v>2082</v>
      </c>
      <c r="X194" s="147">
        <v>24545</v>
      </c>
      <c r="Y194" s="147">
        <v>29</v>
      </c>
      <c r="Z194" s="147">
        <v>2138</v>
      </c>
      <c r="AA194" s="147">
        <v>6372</v>
      </c>
      <c r="AB194" s="147">
        <v>6160</v>
      </c>
      <c r="AC194" s="147">
        <v>9846</v>
      </c>
      <c r="AD194" s="147">
        <v>94</v>
      </c>
      <c r="AE194" s="147">
        <v>89</v>
      </c>
      <c r="AF194" s="147">
        <v>1127</v>
      </c>
      <c r="AG194" s="147">
        <v>59</v>
      </c>
      <c r="AH194" s="147">
        <v>1287</v>
      </c>
      <c r="AI194" s="147">
        <v>2432</v>
      </c>
      <c r="AJ194" s="147">
        <v>1</v>
      </c>
      <c r="AK194" s="147">
        <v>1</v>
      </c>
      <c r="AL194" s="147">
        <v>1288</v>
      </c>
      <c r="AM194" s="147">
        <v>2433</v>
      </c>
      <c r="AN194" s="147">
        <v>27</v>
      </c>
      <c r="AO194" s="147">
        <v>13</v>
      </c>
      <c r="AP194" s="147">
        <v>26</v>
      </c>
      <c r="AQ194" s="147">
        <v>15</v>
      </c>
      <c r="AR194" s="147">
        <v>1273</v>
      </c>
      <c r="AS194" s="147">
        <v>1266</v>
      </c>
      <c r="AZ194" s="147">
        <v>275</v>
      </c>
      <c r="BA194" s="147">
        <v>157</v>
      </c>
      <c r="BB194" s="147">
        <v>275</v>
      </c>
      <c r="BC194" s="147">
        <v>985</v>
      </c>
      <c r="BD194" s="147">
        <v>713</v>
      </c>
      <c r="BE194" s="147">
        <v>1698</v>
      </c>
      <c r="BF194" s="147">
        <v>11</v>
      </c>
      <c r="BG194" s="147">
        <v>16</v>
      </c>
      <c r="BH194" s="147">
        <v>15</v>
      </c>
      <c r="BI194" s="147">
        <v>4</v>
      </c>
      <c r="BJ194" s="147">
        <v>0</v>
      </c>
      <c r="BK194" s="147">
        <v>0</v>
      </c>
      <c r="BL194" s="147">
        <v>0</v>
      </c>
      <c r="BM194" s="147">
        <v>0</v>
      </c>
      <c r="BN194" s="147">
        <v>0</v>
      </c>
      <c r="BO194" s="147">
        <v>0</v>
      </c>
      <c r="BP194" s="147">
        <v>0</v>
      </c>
      <c r="BQ194" s="147">
        <v>0</v>
      </c>
      <c r="BR194" s="147">
        <v>0</v>
      </c>
      <c r="BS194" s="147">
        <v>0</v>
      </c>
      <c r="BT194" s="147">
        <v>0</v>
      </c>
      <c r="BU194" s="147">
        <v>0</v>
      </c>
      <c r="BV194" s="147">
        <v>0</v>
      </c>
      <c r="BW194" s="147">
        <v>0</v>
      </c>
      <c r="BX194" s="147">
        <v>0</v>
      </c>
      <c r="BY194" s="147">
        <v>301</v>
      </c>
      <c r="BZ194" s="147">
        <v>2860</v>
      </c>
      <c r="CA194" s="147">
        <v>0</v>
      </c>
      <c r="CB194" s="147">
        <v>11</v>
      </c>
      <c r="CC194" s="147">
        <v>10</v>
      </c>
      <c r="CD194" s="147">
        <v>8</v>
      </c>
      <c r="CE194" s="147">
        <v>0</v>
      </c>
      <c r="CF194" s="147">
        <v>0</v>
      </c>
      <c r="CG194" s="147">
        <v>0</v>
      </c>
      <c r="CH194" s="147">
        <v>0</v>
      </c>
      <c r="CI194" s="147">
        <v>0</v>
      </c>
      <c r="CJ194" s="147">
        <v>0</v>
      </c>
      <c r="CK194" s="147">
        <v>0</v>
      </c>
      <c r="CL194" s="147">
        <v>0</v>
      </c>
      <c r="CM194" s="147">
        <v>0</v>
      </c>
      <c r="CN194" s="147">
        <v>0</v>
      </c>
      <c r="CO194" s="147">
        <v>0</v>
      </c>
      <c r="CP194" s="147">
        <v>0</v>
      </c>
      <c r="CQ194" s="147">
        <v>0</v>
      </c>
      <c r="CR194" s="147">
        <v>0</v>
      </c>
      <c r="CS194" s="147">
        <v>0</v>
      </c>
      <c r="CT194" s="147">
        <v>0</v>
      </c>
      <c r="CU194" s="147">
        <v>0</v>
      </c>
      <c r="CV194" s="147">
        <v>0</v>
      </c>
      <c r="CW194" s="147">
        <v>0</v>
      </c>
      <c r="CX194" s="147">
        <v>0</v>
      </c>
      <c r="CY194" s="147">
        <v>0</v>
      </c>
      <c r="CZ194" s="147">
        <v>0</v>
      </c>
      <c r="DA194" s="147">
        <v>0</v>
      </c>
      <c r="DB194" s="147">
        <v>0</v>
      </c>
      <c r="DC194" s="147">
        <v>6996</v>
      </c>
      <c r="DD194" s="147">
        <v>29271</v>
      </c>
      <c r="DE194" s="147">
        <v>399</v>
      </c>
      <c r="DF194" s="147">
        <v>1817</v>
      </c>
      <c r="DG194" s="147">
        <v>8</v>
      </c>
      <c r="DH194" s="147">
        <v>28</v>
      </c>
      <c r="DI194" s="147">
        <v>14</v>
      </c>
      <c r="DJ194" s="147">
        <v>47</v>
      </c>
      <c r="DK194" s="147">
        <v>6</v>
      </c>
      <c r="DL194" s="147">
        <v>25</v>
      </c>
      <c r="DM194" s="147">
        <v>79</v>
      </c>
      <c r="DN194" s="147">
        <v>348</v>
      </c>
      <c r="DO194" s="147">
        <v>7502</v>
      </c>
      <c r="DP194" s="147">
        <v>31536</v>
      </c>
      <c r="DQ194" s="147">
        <v>201</v>
      </c>
      <c r="DR194" s="147">
        <v>746</v>
      </c>
      <c r="DS194" s="147">
        <v>7266</v>
      </c>
      <c r="DT194" s="147">
        <v>30577</v>
      </c>
      <c r="DU194" s="147">
        <v>35</v>
      </c>
      <c r="DV194" s="147">
        <v>213</v>
      </c>
      <c r="DW194" s="147">
        <v>7502</v>
      </c>
      <c r="DX194" s="147">
        <v>31536</v>
      </c>
      <c r="DY194" s="147">
        <v>0</v>
      </c>
      <c r="DZ194" s="147">
        <v>0</v>
      </c>
      <c r="EA194" s="147">
        <v>1165</v>
      </c>
    </row>
    <row r="195" spans="1:131">
      <c r="A195" s="138">
        <v>6353</v>
      </c>
      <c r="B195" s="2">
        <v>2024</v>
      </c>
      <c r="C195" s="2" t="s">
        <v>873</v>
      </c>
      <c r="D195" s="2" t="s">
        <v>875</v>
      </c>
      <c r="E195" s="140">
        <v>5</v>
      </c>
      <c r="F195" s="141" t="s">
        <v>959</v>
      </c>
      <c r="G195" s="2">
        <v>40</v>
      </c>
      <c r="H195" s="2">
        <v>7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f t="shared" si="4"/>
        <v>47</v>
      </c>
      <c r="R195" s="147">
        <v>591</v>
      </c>
      <c r="S195" s="147">
        <v>0</v>
      </c>
      <c r="T195" s="147">
        <v>104</v>
      </c>
      <c r="U195" s="147">
        <v>148</v>
      </c>
      <c r="V195" s="147">
        <v>135</v>
      </c>
      <c r="W195" s="147">
        <v>204</v>
      </c>
      <c r="X195" s="147">
        <v>1706</v>
      </c>
      <c r="Y195" s="147">
        <v>0</v>
      </c>
      <c r="Z195" s="147">
        <v>238</v>
      </c>
      <c r="AA195" s="147">
        <v>424</v>
      </c>
      <c r="AB195" s="147">
        <v>390</v>
      </c>
      <c r="AC195" s="147">
        <v>654</v>
      </c>
      <c r="AD195" s="147">
        <v>15</v>
      </c>
      <c r="AE195" s="147">
        <v>11</v>
      </c>
      <c r="AF195" s="147">
        <v>799</v>
      </c>
      <c r="AG195" s="147">
        <v>10</v>
      </c>
      <c r="AH195" s="147">
        <v>0</v>
      </c>
      <c r="AI195" s="147">
        <v>0</v>
      </c>
      <c r="AJ195" s="147">
        <v>0</v>
      </c>
      <c r="AK195" s="147">
        <v>0</v>
      </c>
      <c r="AL195" s="147">
        <v>0</v>
      </c>
      <c r="AM195" s="147">
        <v>0</v>
      </c>
      <c r="AN195" s="147">
        <v>0</v>
      </c>
      <c r="AO195" s="147">
        <v>0</v>
      </c>
      <c r="AP195" s="147">
        <v>0</v>
      </c>
      <c r="AQ195" s="147">
        <v>0</v>
      </c>
      <c r="AR195" s="147">
        <v>0</v>
      </c>
      <c r="AS195" s="147">
        <v>0</v>
      </c>
      <c r="AZ195" s="147">
        <v>7</v>
      </c>
      <c r="BA195" s="147">
        <v>0</v>
      </c>
      <c r="BB195" s="147">
        <v>7</v>
      </c>
      <c r="BC195" s="147">
        <v>28</v>
      </c>
      <c r="BD195" s="147">
        <v>0</v>
      </c>
      <c r="BE195" s="147">
        <v>28</v>
      </c>
      <c r="BF195" s="147">
        <v>0</v>
      </c>
      <c r="BG195" s="147">
        <v>2</v>
      </c>
      <c r="BH195" s="147">
        <v>1</v>
      </c>
      <c r="BI195" s="147">
        <v>0</v>
      </c>
      <c r="BJ195" s="147">
        <v>0</v>
      </c>
      <c r="BK195" s="147">
        <v>0</v>
      </c>
      <c r="BL195" s="147">
        <v>0</v>
      </c>
      <c r="BM195" s="147">
        <v>0</v>
      </c>
      <c r="BN195" s="147">
        <v>0</v>
      </c>
      <c r="BO195" s="147">
        <v>0</v>
      </c>
      <c r="BP195" s="147">
        <v>0</v>
      </c>
      <c r="BQ195" s="147">
        <v>0</v>
      </c>
      <c r="BR195" s="147">
        <v>0</v>
      </c>
      <c r="BS195" s="147">
        <v>0</v>
      </c>
      <c r="BT195" s="147">
        <v>0</v>
      </c>
      <c r="BU195" s="147">
        <v>0</v>
      </c>
      <c r="BV195" s="147">
        <v>0</v>
      </c>
      <c r="BW195" s="147">
        <v>0</v>
      </c>
      <c r="BX195" s="147">
        <v>0</v>
      </c>
      <c r="BY195" s="147">
        <v>0</v>
      </c>
      <c r="BZ195" s="147">
        <v>0</v>
      </c>
      <c r="CA195" s="147">
        <v>0</v>
      </c>
      <c r="CB195" s="147">
        <v>0</v>
      </c>
      <c r="CC195" s="147">
        <v>0</v>
      </c>
      <c r="CD195" s="147">
        <v>0</v>
      </c>
      <c r="CE195" s="147">
        <v>0</v>
      </c>
      <c r="CF195" s="147">
        <v>0</v>
      </c>
      <c r="CG195" s="147">
        <v>0</v>
      </c>
      <c r="CH195" s="147">
        <v>0</v>
      </c>
      <c r="CI195" s="147">
        <v>0</v>
      </c>
      <c r="CJ195" s="147">
        <v>0</v>
      </c>
      <c r="CK195" s="147">
        <v>0</v>
      </c>
      <c r="CL195" s="147">
        <v>0</v>
      </c>
      <c r="CM195" s="147">
        <v>0</v>
      </c>
      <c r="CN195" s="147">
        <v>0</v>
      </c>
      <c r="CO195" s="147">
        <v>0</v>
      </c>
      <c r="CP195" s="147">
        <v>0</v>
      </c>
      <c r="CQ195" s="147">
        <v>0</v>
      </c>
      <c r="CR195" s="147">
        <v>0</v>
      </c>
      <c r="CS195" s="147">
        <v>0</v>
      </c>
      <c r="CT195" s="147">
        <v>0</v>
      </c>
      <c r="CU195" s="147">
        <v>0</v>
      </c>
      <c r="CV195" s="147">
        <v>0</v>
      </c>
      <c r="CW195" s="147">
        <v>0</v>
      </c>
      <c r="CX195" s="147">
        <v>0</v>
      </c>
      <c r="CY195" s="147">
        <v>0</v>
      </c>
      <c r="CZ195" s="147">
        <v>0</v>
      </c>
      <c r="DA195" s="147">
        <v>0</v>
      </c>
      <c r="DB195" s="147">
        <v>0</v>
      </c>
      <c r="DC195" s="147">
        <v>231</v>
      </c>
      <c r="DD195" s="147">
        <v>1540</v>
      </c>
      <c r="DE195" s="147">
        <v>37</v>
      </c>
      <c r="DF195" s="147">
        <v>108</v>
      </c>
      <c r="DG195" s="147">
        <v>0</v>
      </c>
      <c r="DH195" s="147">
        <v>0</v>
      </c>
      <c r="DI195" s="147">
        <v>1</v>
      </c>
      <c r="DJ195" s="147">
        <v>3</v>
      </c>
      <c r="DK195" s="147">
        <v>0</v>
      </c>
      <c r="DL195" s="147">
        <v>0</v>
      </c>
      <c r="DM195" s="147">
        <v>29</v>
      </c>
      <c r="DN195" s="147">
        <v>83</v>
      </c>
      <c r="DO195" s="147">
        <v>598</v>
      </c>
      <c r="DP195" s="147">
        <v>1734</v>
      </c>
      <c r="DQ195" s="147">
        <v>0</v>
      </c>
      <c r="DR195" s="147">
        <v>0</v>
      </c>
      <c r="DS195" s="147">
        <v>569</v>
      </c>
      <c r="DT195" s="147">
        <v>1651</v>
      </c>
      <c r="DU195" s="147">
        <v>29</v>
      </c>
      <c r="DV195" s="147">
        <v>83</v>
      </c>
      <c r="DW195" s="147">
        <v>298</v>
      </c>
      <c r="DX195" s="147">
        <v>1734</v>
      </c>
      <c r="DY195" s="147">
        <v>0</v>
      </c>
      <c r="DZ195" s="147">
        <v>0</v>
      </c>
      <c r="EA195" s="147">
        <v>799</v>
      </c>
    </row>
    <row r="196" spans="1:131">
      <c r="A196" s="138">
        <v>521</v>
      </c>
      <c r="B196" s="2">
        <v>2024</v>
      </c>
      <c r="C196" s="2" t="s">
        <v>876</v>
      </c>
      <c r="D196" s="2" t="s">
        <v>878</v>
      </c>
      <c r="E196" s="140">
        <v>5</v>
      </c>
      <c r="F196" s="141" t="s">
        <v>960</v>
      </c>
      <c r="G196" s="2">
        <v>46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31</v>
      </c>
      <c r="O196" s="2">
        <v>0</v>
      </c>
      <c r="P196" s="2">
        <f t="shared" si="4"/>
        <v>77</v>
      </c>
      <c r="R196" s="147">
        <v>670</v>
      </c>
      <c r="S196" s="147">
        <v>0</v>
      </c>
      <c r="T196" s="147">
        <v>86</v>
      </c>
      <c r="U196" s="147">
        <v>158</v>
      </c>
      <c r="V196" s="147">
        <v>153</v>
      </c>
      <c r="W196" s="147">
        <v>273</v>
      </c>
      <c r="X196" s="147">
        <v>1675</v>
      </c>
      <c r="Y196" s="147">
        <v>0</v>
      </c>
      <c r="Z196" s="147">
        <v>174</v>
      </c>
      <c r="AA196" s="147">
        <v>398</v>
      </c>
      <c r="AB196" s="147">
        <v>376</v>
      </c>
      <c r="AC196" s="147">
        <v>727</v>
      </c>
      <c r="AD196" s="147">
        <v>25</v>
      </c>
      <c r="AE196" s="147">
        <v>14</v>
      </c>
      <c r="AF196" s="147">
        <v>653</v>
      </c>
      <c r="AG196" s="147">
        <v>25</v>
      </c>
      <c r="AH196" s="147">
        <v>0</v>
      </c>
      <c r="AI196" s="147">
        <v>0</v>
      </c>
      <c r="AJ196" s="147">
        <v>0</v>
      </c>
      <c r="AK196" s="147">
        <v>0</v>
      </c>
      <c r="AL196" s="147">
        <v>0</v>
      </c>
      <c r="AM196" s="147">
        <v>0</v>
      </c>
      <c r="AN196" s="147">
        <v>0</v>
      </c>
      <c r="AO196" s="147">
        <v>0</v>
      </c>
      <c r="AP196" s="147">
        <v>0</v>
      </c>
      <c r="AQ196" s="147">
        <v>0</v>
      </c>
      <c r="AR196" s="147">
        <v>0</v>
      </c>
      <c r="AS196" s="147">
        <v>0</v>
      </c>
      <c r="AZ196" s="147">
        <v>0</v>
      </c>
      <c r="BA196" s="147">
        <v>0</v>
      </c>
      <c r="BB196" s="147">
        <v>0</v>
      </c>
      <c r="BC196" s="147">
        <v>0</v>
      </c>
      <c r="BD196" s="147">
        <v>0</v>
      </c>
      <c r="BE196" s="147">
        <v>0</v>
      </c>
      <c r="BF196" s="147">
        <v>0</v>
      </c>
      <c r="BG196" s="147">
        <v>0</v>
      </c>
      <c r="BH196" s="147">
        <v>0</v>
      </c>
      <c r="BI196" s="147">
        <v>0</v>
      </c>
      <c r="BJ196" s="147">
        <v>0</v>
      </c>
      <c r="BK196" s="147">
        <v>0</v>
      </c>
      <c r="BL196" s="147">
        <v>0</v>
      </c>
      <c r="BM196" s="147">
        <v>0</v>
      </c>
      <c r="BN196" s="147">
        <v>0</v>
      </c>
      <c r="BO196" s="147">
        <v>0</v>
      </c>
      <c r="BP196" s="147">
        <v>0</v>
      </c>
      <c r="BQ196" s="147">
        <v>0</v>
      </c>
      <c r="BR196" s="147">
        <v>0</v>
      </c>
      <c r="BS196" s="147">
        <v>0</v>
      </c>
      <c r="BT196" s="147">
        <v>0</v>
      </c>
      <c r="BU196" s="147">
        <v>0</v>
      </c>
      <c r="BV196" s="147">
        <v>0</v>
      </c>
      <c r="BW196" s="147">
        <v>0</v>
      </c>
      <c r="BX196" s="147">
        <v>0</v>
      </c>
      <c r="BY196" s="147">
        <v>0</v>
      </c>
      <c r="BZ196" s="147">
        <v>0</v>
      </c>
      <c r="CA196" s="147">
        <v>0</v>
      </c>
      <c r="CB196" s="147">
        <v>0</v>
      </c>
      <c r="CC196" s="147">
        <v>0</v>
      </c>
      <c r="CD196" s="147">
        <v>0</v>
      </c>
      <c r="CE196" s="147">
        <v>0</v>
      </c>
      <c r="CF196" s="147">
        <v>0</v>
      </c>
      <c r="CG196" s="147">
        <v>0</v>
      </c>
      <c r="CH196" s="147">
        <v>0</v>
      </c>
      <c r="CI196" s="147">
        <v>0</v>
      </c>
      <c r="CJ196" s="147">
        <v>0</v>
      </c>
      <c r="CK196" s="147">
        <v>704</v>
      </c>
      <c r="CL196" s="147">
        <v>6046</v>
      </c>
      <c r="CM196" s="147">
        <v>5</v>
      </c>
      <c r="CN196" s="147">
        <v>30</v>
      </c>
      <c r="CO196" s="147">
        <v>27</v>
      </c>
      <c r="CP196" s="147">
        <v>30</v>
      </c>
      <c r="CQ196" s="147">
        <v>0</v>
      </c>
      <c r="CR196" s="147">
        <v>0</v>
      </c>
      <c r="CS196" s="147">
        <v>0</v>
      </c>
      <c r="CT196" s="147">
        <v>0</v>
      </c>
      <c r="CU196" s="147">
        <v>0</v>
      </c>
      <c r="CV196" s="147">
        <v>0</v>
      </c>
      <c r="CW196" s="147">
        <v>0</v>
      </c>
      <c r="CX196" s="147">
        <v>0</v>
      </c>
      <c r="CY196" s="147">
        <v>0</v>
      </c>
      <c r="CZ196" s="147">
        <v>0</v>
      </c>
      <c r="DA196" s="147">
        <v>0</v>
      </c>
      <c r="DB196" s="147">
        <v>0</v>
      </c>
      <c r="DC196" s="147">
        <v>1263</v>
      </c>
      <c r="DD196" s="147">
        <v>6993</v>
      </c>
      <c r="DE196" s="147">
        <v>71</v>
      </c>
      <c r="DF196" s="147">
        <v>459</v>
      </c>
      <c r="DG196" s="147">
        <v>2</v>
      </c>
      <c r="DH196" s="147">
        <v>14</v>
      </c>
      <c r="DI196" s="147">
        <v>5</v>
      </c>
      <c r="DJ196" s="147">
        <v>31</v>
      </c>
      <c r="DK196" s="147">
        <v>2</v>
      </c>
      <c r="DL196" s="147">
        <v>17</v>
      </c>
      <c r="DM196" s="147">
        <v>31</v>
      </c>
      <c r="DN196" s="147">
        <v>207</v>
      </c>
      <c r="DO196" s="147">
        <v>1374</v>
      </c>
      <c r="DP196" s="147">
        <v>7721</v>
      </c>
      <c r="DQ196" s="147">
        <v>26</v>
      </c>
      <c r="DR196" s="147">
        <v>171</v>
      </c>
      <c r="DS196" s="147">
        <v>1326</v>
      </c>
      <c r="DT196" s="147">
        <v>7449</v>
      </c>
      <c r="DU196" s="147">
        <v>22</v>
      </c>
      <c r="DV196" s="147">
        <v>101</v>
      </c>
      <c r="DW196" s="147">
        <v>1374</v>
      </c>
      <c r="DX196" s="147">
        <v>7721</v>
      </c>
      <c r="DY196" s="147">
        <v>0</v>
      </c>
      <c r="DZ196" s="147">
        <v>0</v>
      </c>
      <c r="EA196" s="147">
        <v>658</v>
      </c>
    </row>
    <row r="197" spans="1:131">
      <c r="A197" s="138">
        <v>885</v>
      </c>
      <c r="B197" s="2">
        <v>2024</v>
      </c>
      <c r="C197" s="2" t="s">
        <v>879</v>
      </c>
      <c r="D197" s="2" t="s">
        <v>881</v>
      </c>
      <c r="E197" s="140">
        <v>5</v>
      </c>
      <c r="F197" s="141" t="s">
        <v>960</v>
      </c>
      <c r="G197" s="2">
        <v>25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f t="shared" si="4"/>
        <v>25</v>
      </c>
      <c r="R197" s="147">
        <v>329</v>
      </c>
      <c r="S197" s="147">
        <v>0</v>
      </c>
      <c r="T197" s="147">
        <v>19</v>
      </c>
      <c r="U197" s="147">
        <v>56</v>
      </c>
      <c r="V197" s="147">
        <v>67</v>
      </c>
      <c r="W197" s="147">
        <v>187</v>
      </c>
      <c r="X197" s="147">
        <v>1071</v>
      </c>
      <c r="Y197" s="147">
        <v>0</v>
      </c>
      <c r="Z197" s="147">
        <v>61</v>
      </c>
      <c r="AA197" s="147">
        <v>197</v>
      </c>
      <c r="AB197" s="147">
        <v>223</v>
      </c>
      <c r="AC197" s="147">
        <v>590</v>
      </c>
      <c r="AD197" s="147">
        <v>0</v>
      </c>
      <c r="AE197" s="147">
        <v>0</v>
      </c>
      <c r="AF197" s="147">
        <v>0</v>
      </c>
      <c r="AG197" s="147">
        <v>0</v>
      </c>
      <c r="AH197" s="147">
        <v>0</v>
      </c>
      <c r="AI197" s="147">
        <v>0</v>
      </c>
      <c r="AJ197" s="147">
        <v>0</v>
      </c>
      <c r="AK197" s="147">
        <v>0</v>
      </c>
      <c r="AL197" s="147">
        <v>0</v>
      </c>
      <c r="AM197" s="147">
        <v>0</v>
      </c>
      <c r="AN197" s="147">
        <v>0</v>
      </c>
      <c r="AO197" s="147">
        <v>0</v>
      </c>
      <c r="AP197" s="147">
        <v>0</v>
      </c>
      <c r="AQ197" s="147">
        <v>0</v>
      </c>
      <c r="AR197" s="147">
        <v>0</v>
      </c>
      <c r="AS197" s="147">
        <v>0</v>
      </c>
      <c r="AZ197" s="147">
        <v>0</v>
      </c>
      <c r="BA197" s="147">
        <v>0</v>
      </c>
      <c r="BB197" s="147">
        <v>0</v>
      </c>
      <c r="BC197" s="147">
        <v>0</v>
      </c>
      <c r="BD197" s="147">
        <v>0</v>
      </c>
      <c r="BE197" s="147">
        <v>0</v>
      </c>
      <c r="BF197" s="147">
        <v>0</v>
      </c>
      <c r="BG197" s="147">
        <v>0</v>
      </c>
      <c r="BH197" s="147">
        <v>0</v>
      </c>
      <c r="BI197" s="147">
        <v>0</v>
      </c>
      <c r="BJ197" s="147">
        <v>0</v>
      </c>
      <c r="BK197" s="147">
        <v>0</v>
      </c>
      <c r="BL197" s="147">
        <v>0</v>
      </c>
      <c r="BM197" s="147">
        <v>0</v>
      </c>
      <c r="BN197" s="147">
        <v>0</v>
      </c>
      <c r="BO197" s="147">
        <v>0</v>
      </c>
      <c r="BP197" s="147">
        <v>0</v>
      </c>
      <c r="BQ197" s="147">
        <v>0</v>
      </c>
      <c r="BR197" s="147">
        <v>0</v>
      </c>
      <c r="BS197" s="147">
        <v>0</v>
      </c>
      <c r="BT197" s="147">
        <v>0</v>
      </c>
      <c r="BU197" s="147">
        <v>0</v>
      </c>
      <c r="BV197" s="147">
        <v>110</v>
      </c>
      <c r="BW197" s="147">
        <v>1487</v>
      </c>
      <c r="BX197" s="147">
        <v>0</v>
      </c>
      <c r="BY197" s="147">
        <v>0</v>
      </c>
      <c r="BZ197" s="147">
        <v>0</v>
      </c>
      <c r="CA197" s="147">
        <v>0</v>
      </c>
      <c r="CB197" s="147">
        <v>0</v>
      </c>
      <c r="CC197" s="147">
        <v>0</v>
      </c>
      <c r="CD197" s="147">
        <v>0</v>
      </c>
      <c r="CE197" s="147">
        <v>0</v>
      </c>
      <c r="CF197" s="147">
        <v>0</v>
      </c>
      <c r="CG197" s="147">
        <v>0</v>
      </c>
      <c r="CH197" s="147">
        <v>0</v>
      </c>
      <c r="CI197" s="147">
        <v>0</v>
      </c>
      <c r="CJ197" s="147">
        <v>0</v>
      </c>
      <c r="CK197" s="147">
        <v>0</v>
      </c>
      <c r="CL197" s="147">
        <v>0</v>
      </c>
      <c r="CM197" s="147">
        <v>0</v>
      </c>
      <c r="CN197" s="147">
        <v>0</v>
      </c>
      <c r="CO197" s="147">
        <v>0</v>
      </c>
      <c r="CP197" s="147">
        <v>0</v>
      </c>
      <c r="CQ197" s="147">
        <v>0</v>
      </c>
      <c r="CR197" s="147">
        <v>0</v>
      </c>
      <c r="CS197" s="147">
        <v>0</v>
      </c>
      <c r="CT197" s="147">
        <v>0</v>
      </c>
      <c r="CU197" s="147">
        <v>0</v>
      </c>
      <c r="CV197" s="147">
        <v>0</v>
      </c>
      <c r="CW197" s="147">
        <v>0</v>
      </c>
      <c r="CX197" s="147">
        <v>0</v>
      </c>
      <c r="CY197" s="147">
        <v>0</v>
      </c>
      <c r="CZ197" s="147">
        <v>0</v>
      </c>
      <c r="DA197" s="147">
        <v>0</v>
      </c>
      <c r="DB197" s="147">
        <v>0</v>
      </c>
      <c r="DC197" s="147">
        <v>426</v>
      </c>
      <c r="DD197" s="147">
        <v>2461</v>
      </c>
      <c r="DE197" s="147">
        <v>6</v>
      </c>
      <c r="DF197" s="147">
        <v>63</v>
      </c>
      <c r="DG197" s="147">
        <v>3</v>
      </c>
      <c r="DH197" s="147">
        <v>10</v>
      </c>
      <c r="DI197" s="147">
        <v>0</v>
      </c>
      <c r="DJ197" s="147">
        <v>0</v>
      </c>
      <c r="DK197" s="147">
        <v>0</v>
      </c>
      <c r="DL197" s="147">
        <v>0</v>
      </c>
      <c r="DM197" s="147">
        <v>4</v>
      </c>
      <c r="DN197" s="147">
        <v>24</v>
      </c>
      <c r="DO197" s="147">
        <v>439</v>
      </c>
      <c r="DP197" s="147">
        <v>2558</v>
      </c>
      <c r="DQ197" s="147">
        <v>15</v>
      </c>
      <c r="DR197" s="147">
        <v>62</v>
      </c>
      <c r="DS197" s="147">
        <v>418</v>
      </c>
      <c r="DT197" s="147">
        <v>2456</v>
      </c>
      <c r="DU197" s="147">
        <v>6</v>
      </c>
      <c r="DV197" s="147">
        <v>40</v>
      </c>
      <c r="DW197" s="147">
        <v>439</v>
      </c>
      <c r="DX197" s="147">
        <v>2558</v>
      </c>
      <c r="DY197" s="147">
        <v>0</v>
      </c>
      <c r="DZ197" s="147">
        <v>0</v>
      </c>
      <c r="EA197" s="147">
        <v>0</v>
      </c>
    </row>
    <row r="198" spans="1:131">
      <c r="A198" s="138">
        <v>901</v>
      </c>
      <c r="B198" s="2">
        <v>2024</v>
      </c>
      <c r="C198" s="2" t="s">
        <v>882</v>
      </c>
      <c r="D198" s="2" t="s">
        <v>884</v>
      </c>
      <c r="E198" s="140">
        <v>5</v>
      </c>
      <c r="F198" s="141" t="s">
        <v>960</v>
      </c>
      <c r="G198" s="2">
        <v>25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f t="shared" ref="P198:P211" si="5">SUM(G198:O198)</f>
        <v>25</v>
      </c>
      <c r="R198" s="147">
        <v>544</v>
      </c>
      <c r="S198" s="147">
        <v>5</v>
      </c>
      <c r="T198" s="147">
        <v>87</v>
      </c>
      <c r="U198" s="147">
        <v>155</v>
      </c>
      <c r="V198" s="147">
        <v>113</v>
      </c>
      <c r="W198" s="147">
        <v>184</v>
      </c>
      <c r="X198" s="147">
        <v>1486</v>
      </c>
      <c r="Y198" s="147">
        <v>6</v>
      </c>
      <c r="Z198" s="147">
        <v>148</v>
      </c>
      <c r="AA198" s="147">
        <v>358</v>
      </c>
      <c r="AB198" s="147">
        <v>328</v>
      </c>
      <c r="AC198" s="147">
        <v>646</v>
      </c>
      <c r="AD198" s="147">
        <v>25</v>
      </c>
      <c r="AE198" s="147">
        <v>11</v>
      </c>
      <c r="AF198" s="147">
        <v>413</v>
      </c>
      <c r="AG198" s="147">
        <v>25</v>
      </c>
      <c r="AH198" s="147">
        <v>0</v>
      </c>
      <c r="AI198" s="147">
        <v>0</v>
      </c>
      <c r="AJ198" s="147">
        <v>0</v>
      </c>
      <c r="AK198" s="147">
        <v>0</v>
      </c>
      <c r="AL198" s="147">
        <v>0</v>
      </c>
      <c r="AM198" s="147">
        <v>0</v>
      </c>
      <c r="AN198" s="147">
        <v>0</v>
      </c>
      <c r="AO198" s="147">
        <v>0</v>
      </c>
      <c r="AP198" s="147">
        <v>0</v>
      </c>
      <c r="AQ198" s="147">
        <v>0</v>
      </c>
      <c r="AR198" s="147">
        <v>0</v>
      </c>
      <c r="AS198" s="147">
        <v>0</v>
      </c>
      <c r="AZ198" s="147">
        <v>0</v>
      </c>
      <c r="BA198" s="147">
        <v>0</v>
      </c>
      <c r="BB198" s="147">
        <v>0</v>
      </c>
      <c r="BC198" s="147">
        <v>0</v>
      </c>
      <c r="BD198" s="147">
        <v>0</v>
      </c>
      <c r="BE198" s="147">
        <v>0</v>
      </c>
      <c r="BF198" s="147">
        <v>0</v>
      </c>
      <c r="BG198" s="147">
        <v>0</v>
      </c>
      <c r="BH198" s="147">
        <v>0</v>
      </c>
      <c r="BI198" s="147">
        <v>0</v>
      </c>
      <c r="BJ198" s="147">
        <v>0</v>
      </c>
      <c r="BK198" s="147">
        <v>0</v>
      </c>
      <c r="BL198" s="147">
        <v>0</v>
      </c>
      <c r="BM198" s="147">
        <v>0</v>
      </c>
      <c r="BN198" s="147">
        <v>0</v>
      </c>
      <c r="BO198" s="147">
        <v>0</v>
      </c>
      <c r="BP198" s="147">
        <v>0</v>
      </c>
      <c r="BQ198" s="147">
        <v>0</v>
      </c>
      <c r="BR198" s="147">
        <v>0</v>
      </c>
      <c r="BS198" s="147">
        <v>0</v>
      </c>
      <c r="BT198" s="147">
        <v>0</v>
      </c>
      <c r="BU198" s="147">
        <v>0</v>
      </c>
      <c r="BV198" s="147">
        <v>71</v>
      </c>
      <c r="BW198" s="147">
        <v>1364</v>
      </c>
      <c r="BX198" s="147">
        <v>7</v>
      </c>
      <c r="BY198" s="147">
        <v>0</v>
      </c>
      <c r="BZ198" s="147">
        <v>0</v>
      </c>
      <c r="CA198" s="147">
        <v>0</v>
      </c>
      <c r="CB198" s="147">
        <v>0</v>
      </c>
      <c r="CC198" s="147">
        <v>0</v>
      </c>
      <c r="CD198" s="147">
        <v>0</v>
      </c>
      <c r="CE198" s="147">
        <v>0</v>
      </c>
      <c r="CF198" s="147">
        <v>0</v>
      </c>
      <c r="CG198" s="147">
        <v>0</v>
      </c>
      <c r="CH198" s="147">
        <v>0</v>
      </c>
      <c r="CI198" s="147">
        <v>0</v>
      </c>
      <c r="CJ198" s="147">
        <v>0</v>
      </c>
      <c r="CK198" s="147">
        <v>0</v>
      </c>
      <c r="CL198" s="147">
        <v>0</v>
      </c>
      <c r="CM198" s="147">
        <v>0</v>
      </c>
      <c r="CN198" s="147">
        <v>0</v>
      </c>
      <c r="CO198" s="147">
        <v>0</v>
      </c>
      <c r="CP198" s="147">
        <v>0</v>
      </c>
      <c r="CQ198" s="147">
        <v>0</v>
      </c>
      <c r="CR198" s="147">
        <v>0</v>
      </c>
      <c r="CS198" s="147">
        <v>0</v>
      </c>
      <c r="CT198" s="147">
        <v>0</v>
      </c>
      <c r="CU198" s="147">
        <v>0</v>
      </c>
      <c r="CV198" s="147">
        <v>0</v>
      </c>
      <c r="CW198" s="147">
        <v>0</v>
      </c>
      <c r="CX198" s="147">
        <v>0</v>
      </c>
      <c r="CY198" s="147">
        <v>0</v>
      </c>
      <c r="CZ198" s="147">
        <v>0</v>
      </c>
      <c r="DA198" s="147">
        <v>0</v>
      </c>
      <c r="DB198" s="147">
        <v>0</v>
      </c>
      <c r="DC198" s="147">
        <v>610</v>
      </c>
      <c r="DD198" s="147">
        <v>2840</v>
      </c>
      <c r="DE198" s="147">
        <v>2</v>
      </c>
      <c r="DF198" s="147">
        <v>4</v>
      </c>
      <c r="DG198" s="147">
        <v>0</v>
      </c>
      <c r="DH198" s="147">
        <v>0</v>
      </c>
      <c r="DI198" s="147">
        <v>0</v>
      </c>
      <c r="DJ198" s="147">
        <v>0</v>
      </c>
      <c r="DK198" s="147">
        <v>0</v>
      </c>
      <c r="DL198" s="147">
        <v>0</v>
      </c>
      <c r="DM198" s="147">
        <v>3</v>
      </c>
      <c r="DN198" s="147">
        <v>6</v>
      </c>
      <c r="DO198" s="147">
        <v>615</v>
      </c>
      <c r="DP198" s="147">
        <v>2850</v>
      </c>
      <c r="DQ198" s="147">
        <v>1</v>
      </c>
      <c r="DR198" s="147">
        <v>3</v>
      </c>
      <c r="DS198" s="147">
        <v>614</v>
      </c>
      <c r="DT198" s="147">
        <v>2847</v>
      </c>
      <c r="DU198" s="147">
        <v>0</v>
      </c>
      <c r="DV198" s="147">
        <v>0</v>
      </c>
      <c r="DW198" s="147">
        <v>615</v>
      </c>
      <c r="DX198" s="147">
        <v>2850</v>
      </c>
      <c r="DY198" s="147">
        <v>0</v>
      </c>
      <c r="DZ198" s="147">
        <v>0</v>
      </c>
      <c r="EA198" s="147">
        <v>413</v>
      </c>
    </row>
    <row r="199" spans="1:131">
      <c r="A199" s="138">
        <v>5363</v>
      </c>
      <c r="B199" s="2">
        <v>2024</v>
      </c>
      <c r="C199" s="2" t="s">
        <v>885</v>
      </c>
      <c r="D199" s="2" t="s">
        <v>887</v>
      </c>
      <c r="E199" s="140">
        <v>5</v>
      </c>
      <c r="F199" s="141" t="s">
        <v>960</v>
      </c>
      <c r="G199" s="2">
        <v>25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f t="shared" si="5"/>
        <v>25</v>
      </c>
      <c r="R199" s="147">
        <v>380</v>
      </c>
      <c r="S199" s="147">
        <v>1</v>
      </c>
      <c r="T199" s="147">
        <v>21</v>
      </c>
      <c r="U199" s="147">
        <v>68</v>
      </c>
      <c r="V199" s="147">
        <v>82</v>
      </c>
      <c r="W199" s="147">
        <v>208</v>
      </c>
      <c r="X199" s="147">
        <v>1183</v>
      </c>
      <c r="Y199" s="147">
        <v>1</v>
      </c>
      <c r="Z199" s="147">
        <v>53</v>
      </c>
      <c r="AA199" s="147">
        <v>192</v>
      </c>
      <c r="AB199" s="147">
        <v>260</v>
      </c>
      <c r="AC199" s="147">
        <v>677</v>
      </c>
      <c r="AD199" s="147">
        <v>25</v>
      </c>
      <c r="AE199" s="147">
        <v>18</v>
      </c>
      <c r="AF199" s="147">
        <v>1007</v>
      </c>
      <c r="AG199" s="147">
        <v>25</v>
      </c>
      <c r="AH199" s="147">
        <v>0</v>
      </c>
      <c r="AI199" s="147">
        <v>0</v>
      </c>
      <c r="AJ199" s="147">
        <v>0</v>
      </c>
      <c r="AK199" s="147">
        <v>0</v>
      </c>
      <c r="AL199" s="147">
        <v>0</v>
      </c>
      <c r="AM199" s="147">
        <v>0</v>
      </c>
      <c r="AN199" s="147">
        <v>0</v>
      </c>
      <c r="AO199" s="147">
        <v>0</v>
      </c>
      <c r="AP199" s="147">
        <v>0</v>
      </c>
      <c r="AQ199" s="147">
        <v>0</v>
      </c>
      <c r="AR199" s="147">
        <v>0</v>
      </c>
      <c r="AS199" s="147">
        <v>0</v>
      </c>
      <c r="AZ199" s="147">
        <v>0</v>
      </c>
      <c r="BA199" s="147">
        <v>0</v>
      </c>
      <c r="BB199" s="147">
        <v>0</v>
      </c>
      <c r="BC199" s="147">
        <v>0</v>
      </c>
      <c r="BD199" s="147">
        <v>0</v>
      </c>
      <c r="BE199" s="147">
        <v>0</v>
      </c>
      <c r="BF199" s="147">
        <v>0</v>
      </c>
      <c r="BG199" s="147">
        <v>0</v>
      </c>
      <c r="BH199" s="147">
        <v>0</v>
      </c>
      <c r="BI199" s="147">
        <v>0</v>
      </c>
      <c r="BJ199" s="147">
        <v>1</v>
      </c>
      <c r="BK199" s="147">
        <v>1</v>
      </c>
      <c r="BL199" s="147"/>
      <c r="BM199" s="147"/>
      <c r="BN199" s="147"/>
      <c r="BO199" s="147"/>
      <c r="BP199" s="147">
        <v>0</v>
      </c>
      <c r="BQ199" s="147">
        <v>0</v>
      </c>
      <c r="BR199" s="147">
        <v>0</v>
      </c>
      <c r="BS199" s="147">
        <v>0</v>
      </c>
      <c r="BT199" s="147">
        <v>0</v>
      </c>
      <c r="BU199" s="147">
        <v>0</v>
      </c>
      <c r="BV199" s="147">
        <v>133</v>
      </c>
      <c r="BW199" s="147">
        <v>1394</v>
      </c>
      <c r="BX199" s="147">
        <v>11</v>
      </c>
      <c r="BY199" s="147">
        <v>0</v>
      </c>
      <c r="BZ199" s="147">
        <v>0</v>
      </c>
      <c r="CA199" s="147">
        <v>0</v>
      </c>
      <c r="CB199" s="147">
        <v>0</v>
      </c>
      <c r="CC199" s="147">
        <v>0</v>
      </c>
      <c r="CD199" s="147">
        <v>0</v>
      </c>
      <c r="CE199" s="147">
        <v>0</v>
      </c>
      <c r="CF199" s="147">
        <v>0</v>
      </c>
      <c r="CG199" s="147">
        <v>0</v>
      </c>
      <c r="CH199" s="147">
        <v>0</v>
      </c>
      <c r="CI199" s="147">
        <v>0</v>
      </c>
      <c r="CJ199" s="147">
        <v>0</v>
      </c>
      <c r="CK199" s="147">
        <v>0</v>
      </c>
      <c r="CL199" s="147">
        <v>0</v>
      </c>
      <c r="CM199" s="147">
        <v>0</v>
      </c>
      <c r="CN199" s="147">
        <v>0</v>
      </c>
      <c r="CO199" s="147">
        <v>0</v>
      </c>
      <c r="CP199" s="147">
        <v>0</v>
      </c>
      <c r="CQ199" s="147">
        <v>0</v>
      </c>
      <c r="CR199" s="147">
        <v>0</v>
      </c>
      <c r="CS199" s="147">
        <v>0</v>
      </c>
      <c r="CT199" s="147">
        <v>0</v>
      </c>
      <c r="CU199" s="147">
        <v>0</v>
      </c>
      <c r="CV199" s="147">
        <v>0</v>
      </c>
      <c r="CW199" s="147">
        <v>0</v>
      </c>
      <c r="CX199" s="147">
        <v>0</v>
      </c>
      <c r="CY199" s="147">
        <v>0</v>
      </c>
      <c r="CZ199" s="147">
        <v>0</v>
      </c>
      <c r="DA199" s="147">
        <v>0</v>
      </c>
      <c r="DB199" s="147">
        <v>0</v>
      </c>
      <c r="DC199" s="147">
        <v>512</v>
      </c>
      <c r="DD199" s="147">
        <v>2567</v>
      </c>
      <c r="DE199" s="147">
        <v>3</v>
      </c>
      <c r="DF199" s="147">
        <v>7</v>
      </c>
      <c r="DG199" s="147">
        <v>0</v>
      </c>
      <c r="DH199" s="147">
        <v>0</v>
      </c>
      <c r="DI199" s="147">
        <v>0</v>
      </c>
      <c r="DJ199" s="147">
        <v>0</v>
      </c>
      <c r="DK199" s="147">
        <v>0</v>
      </c>
      <c r="DL199" s="147">
        <v>0</v>
      </c>
      <c r="DM199" s="147">
        <v>1</v>
      </c>
      <c r="DN199" s="147">
        <v>10</v>
      </c>
      <c r="DO199" s="147">
        <v>516</v>
      </c>
      <c r="DP199" s="147">
        <v>2584</v>
      </c>
      <c r="DQ199" s="147">
        <v>1</v>
      </c>
      <c r="DR199" s="147">
        <v>3</v>
      </c>
      <c r="DS199" s="147">
        <v>511</v>
      </c>
      <c r="DT199" s="147">
        <v>2544</v>
      </c>
      <c r="DU199" s="147">
        <v>4</v>
      </c>
      <c r="DV199" s="147">
        <v>37</v>
      </c>
      <c r="DW199" s="147">
        <v>516</v>
      </c>
      <c r="DX199" s="147">
        <v>2584</v>
      </c>
      <c r="DY199" s="147">
        <v>0</v>
      </c>
      <c r="DZ199" s="147">
        <v>0</v>
      </c>
      <c r="EA199" s="147">
        <v>1007</v>
      </c>
    </row>
    <row r="200" spans="1:131">
      <c r="A200" s="138">
        <v>935</v>
      </c>
      <c r="B200" s="2">
        <v>2024</v>
      </c>
      <c r="C200" s="2" t="s">
        <v>888</v>
      </c>
      <c r="D200" s="2" t="s">
        <v>890</v>
      </c>
      <c r="E200" s="140">
        <v>5</v>
      </c>
      <c r="F200" s="141" t="s">
        <v>961</v>
      </c>
      <c r="G200" s="2">
        <v>77</v>
      </c>
      <c r="H200" s="2">
        <v>8</v>
      </c>
      <c r="I200" s="2">
        <v>0</v>
      </c>
      <c r="J200" s="2">
        <v>0</v>
      </c>
      <c r="K200" s="2">
        <v>0</v>
      </c>
      <c r="L200" s="2">
        <v>0</v>
      </c>
      <c r="M200" s="2">
        <v>29</v>
      </c>
      <c r="N200" s="2">
        <v>0</v>
      </c>
      <c r="O200" s="2">
        <v>0</v>
      </c>
      <c r="P200" s="2">
        <f t="shared" si="5"/>
        <v>114</v>
      </c>
      <c r="R200" s="147">
        <v>4517</v>
      </c>
      <c r="S200" s="147">
        <v>0</v>
      </c>
      <c r="T200" s="147">
        <v>534</v>
      </c>
      <c r="U200" s="147">
        <v>1219</v>
      </c>
      <c r="V200" s="147">
        <v>1032</v>
      </c>
      <c r="W200" s="147">
        <v>1732</v>
      </c>
      <c r="X200" s="147">
        <v>20761</v>
      </c>
      <c r="Y200" s="147">
        <v>0</v>
      </c>
      <c r="Z200" s="147">
        <v>1607</v>
      </c>
      <c r="AA200" s="147">
        <v>5207</v>
      </c>
      <c r="AB200" s="147">
        <v>4946</v>
      </c>
      <c r="AC200" s="147">
        <v>9001</v>
      </c>
      <c r="AD200" s="147">
        <v>78</v>
      </c>
      <c r="AE200" s="147">
        <v>78</v>
      </c>
      <c r="AF200" s="147">
        <v>2396</v>
      </c>
      <c r="AG200" s="147">
        <v>77</v>
      </c>
      <c r="AH200" s="147">
        <v>0</v>
      </c>
      <c r="AI200" s="147">
        <v>0</v>
      </c>
      <c r="AJ200" s="147">
        <v>0</v>
      </c>
      <c r="AK200" s="147">
        <v>0</v>
      </c>
      <c r="AL200" s="147">
        <v>0</v>
      </c>
      <c r="AM200" s="147">
        <v>0</v>
      </c>
      <c r="AN200" s="147">
        <v>0</v>
      </c>
      <c r="AO200" s="147">
        <v>0</v>
      </c>
      <c r="AP200" s="147">
        <v>0</v>
      </c>
      <c r="AQ200" s="147">
        <v>0</v>
      </c>
      <c r="AR200" s="147">
        <v>0</v>
      </c>
      <c r="AS200" s="147">
        <v>0</v>
      </c>
      <c r="AZ200" s="147">
        <v>326</v>
      </c>
      <c r="BA200" s="147">
        <v>130</v>
      </c>
      <c r="BB200" s="147">
        <v>326</v>
      </c>
      <c r="BC200" s="147">
        <v>1056</v>
      </c>
      <c r="BD200" s="147">
        <v>461</v>
      </c>
      <c r="BE200" s="147">
        <v>1517</v>
      </c>
      <c r="BF200" s="147">
        <v>0</v>
      </c>
      <c r="BG200" s="147">
        <v>9</v>
      </c>
      <c r="BH200" s="147">
        <v>9</v>
      </c>
      <c r="BI200" s="147">
        <v>8</v>
      </c>
      <c r="BJ200" s="147">
        <v>0</v>
      </c>
      <c r="BK200" s="147">
        <v>0</v>
      </c>
      <c r="BL200" s="147">
        <v>0</v>
      </c>
      <c r="BM200" s="147">
        <v>0</v>
      </c>
      <c r="BN200" s="147">
        <v>0</v>
      </c>
      <c r="BO200" s="147">
        <v>0</v>
      </c>
      <c r="BP200" s="147">
        <v>0</v>
      </c>
      <c r="BQ200" s="147">
        <v>0</v>
      </c>
      <c r="BR200" s="147">
        <v>0</v>
      </c>
      <c r="BS200" s="147">
        <v>0</v>
      </c>
      <c r="BT200" s="147">
        <v>0</v>
      </c>
      <c r="BU200" s="147">
        <v>0</v>
      </c>
      <c r="BV200" s="147">
        <v>0</v>
      </c>
      <c r="BW200" s="147">
        <v>0</v>
      </c>
      <c r="BX200" s="147">
        <v>0</v>
      </c>
      <c r="BY200" s="147">
        <v>457</v>
      </c>
      <c r="BZ200" s="147">
        <v>5661</v>
      </c>
      <c r="CA200" s="147">
        <v>22</v>
      </c>
      <c r="CB200" s="147">
        <v>29</v>
      </c>
      <c r="CC200" s="147">
        <v>25</v>
      </c>
      <c r="CD200" s="147">
        <v>29</v>
      </c>
      <c r="CE200" s="147">
        <v>0</v>
      </c>
      <c r="CF200" s="147">
        <v>0</v>
      </c>
      <c r="CG200" s="147">
        <v>0</v>
      </c>
      <c r="CH200" s="147">
        <v>0</v>
      </c>
      <c r="CI200" s="147">
        <v>0</v>
      </c>
      <c r="CJ200" s="147">
        <v>0</v>
      </c>
      <c r="CK200" s="147">
        <v>0</v>
      </c>
      <c r="CL200" s="147">
        <v>0</v>
      </c>
      <c r="CM200" s="147">
        <v>0</v>
      </c>
      <c r="CN200" s="147">
        <v>0</v>
      </c>
      <c r="CO200" s="147">
        <v>0</v>
      </c>
      <c r="CP200" s="147">
        <v>0</v>
      </c>
      <c r="CQ200" s="147">
        <v>0</v>
      </c>
      <c r="CR200" s="147">
        <v>0</v>
      </c>
      <c r="CS200" s="147">
        <v>0</v>
      </c>
      <c r="CT200" s="147">
        <v>0</v>
      </c>
      <c r="CU200" s="147">
        <v>0</v>
      </c>
      <c r="CV200" s="147">
        <v>0</v>
      </c>
      <c r="CW200" s="147">
        <v>0</v>
      </c>
      <c r="CX200" s="147">
        <v>0</v>
      </c>
      <c r="CY200" s="147">
        <v>0</v>
      </c>
      <c r="CZ200" s="147">
        <v>0</v>
      </c>
      <c r="DA200" s="147">
        <v>0</v>
      </c>
      <c r="DB200" s="147">
        <v>0</v>
      </c>
      <c r="DC200" s="147">
        <v>5002</v>
      </c>
      <c r="DD200" s="147">
        <v>26453</v>
      </c>
      <c r="DE200" s="147">
        <v>190</v>
      </c>
      <c r="DF200" s="147">
        <v>1049</v>
      </c>
      <c r="DG200" s="147">
        <v>8</v>
      </c>
      <c r="DH200" s="147">
        <v>43</v>
      </c>
      <c r="DI200" s="147">
        <v>14</v>
      </c>
      <c r="DJ200" s="147">
        <v>39</v>
      </c>
      <c r="DK200" s="147">
        <v>1</v>
      </c>
      <c r="DL200" s="147">
        <v>2</v>
      </c>
      <c r="DM200" s="147">
        <v>85</v>
      </c>
      <c r="DN200" s="147">
        <v>353</v>
      </c>
      <c r="DO200" s="147">
        <v>5300</v>
      </c>
      <c r="DP200" s="147">
        <v>27939</v>
      </c>
      <c r="DQ200" s="147">
        <v>71</v>
      </c>
      <c r="DR200" s="147">
        <v>288</v>
      </c>
      <c r="DS200" s="147">
        <v>5174</v>
      </c>
      <c r="DT200" s="147">
        <v>27411</v>
      </c>
      <c r="DU200" s="147">
        <v>55</v>
      </c>
      <c r="DV200" s="147">
        <v>240</v>
      </c>
      <c r="DW200" s="147">
        <v>5300</v>
      </c>
      <c r="DX200" s="147">
        <v>27939</v>
      </c>
      <c r="DY200" s="147">
        <v>0</v>
      </c>
      <c r="DZ200" s="147">
        <v>0</v>
      </c>
      <c r="EA200" s="147">
        <v>2418</v>
      </c>
    </row>
    <row r="201" spans="1:131">
      <c r="A201" s="138">
        <v>1420</v>
      </c>
      <c r="B201" s="2">
        <v>2024</v>
      </c>
      <c r="C201" s="2" t="s">
        <v>891</v>
      </c>
      <c r="D201" s="2" t="s">
        <v>893</v>
      </c>
      <c r="E201" s="140">
        <v>5</v>
      </c>
      <c r="F201" s="141" t="s">
        <v>961</v>
      </c>
      <c r="G201" s="2">
        <v>25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f t="shared" si="5"/>
        <v>25</v>
      </c>
      <c r="R201" s="147">
        <v>528</v>
      </c>
      <c r="S201" s="147">
        <v>2</v>
      </c>
      <c r="T201" s="147">
        <v>41</v>
      </c>
      <c r="U201" s="147">
        <v>91</v>
      </c>
      <c r="V201" s="147">
        <v>94</v>
      </c>
      <c r="W201" s="147">
        <v>300</v>
      </c>
      <c r="X201" s="147">
        <v>1197</v>
      </c>
      <c r="Y201" s="147">
        <v>2</v>
      </c>
      <c r="Z201" s="147">
        <v>61</v>
      </c>
      <c r="AA201" s="147">
        <v>136</v>
      </c>
      <c r="AB201" s="147">
        <v>150</v>
      </c>
      <c r="AC201" s="147">
        <v>848</v>
      </c>
      <c r="AD201" s="147">
        <v>25</v>
      </c>
      <c r="AE201" s="147">
        <v>9</v>
      </c>
      <c r="AF201" s="147">
        <v>533</v>
      </c>
      <c r="AG201" s="147">
        <v>25</v>
      </c>
      <c r="AH201" s="147">
        <v>0</v>
      </c>
      <c r="AI201" s="147">
        <v>0</v>
      </c>
      <c r="AJ201" s="147">
        <v>0</v>
      </c>
      <c r="AK201" s="147">
        <v>0</v>
      </c>
      <c r="AL201" s="147">
        <v>0</v>
      </c>
      <c r="AM201" s="147">
        <v>0</v>
      </c>
      <c r="AN201" s="147">
        <v>0</v>
      </c>
      <c r="AO201" s="147">
        <v>0</v>
      </c>
      <c r="AP201" s="147">
        <v>0</v>
      </c>
      <c r="AQ201" s="147">
        <v>0</v>
      </c>
      <c r="AR201" s="147">
        <v>0</v>
      </c>
      <c r="AS201" s="147">
        <v>0</v>
      </c>
      <c r="AZ201" s="147">
        <v>0</v>
      </c>
      <c r="BA201" s="147">
        <v>0</v>
      </c>
      <c r="BB201" s="147">
        <v>0</v>
      </c>
      <c r="BC201" s="147">
        <v>0</v>
      </c>
      <c r="BD201" s="147">
        <v>0</v>
      </c>
      <c r="BE201" s="147">
        <v>0</v>
      </c>
      <c r="BF201" s="147">
        <v>0</v>
      </c>
      <c r="BG201" s="147">
        <v>0</v>
      </c>
      <c r="BH201" s="147">
        <v>0</v>
      </c>
      <c r="BI201" s="147">
        <v>0</v>
      </c>
      <c r="BJ201" s="147">
        <v>0</v>
      </c>
      <c r="BK201" s="147">
        <v>0</v>
      </c>
      <c r="BL201" s="147">
        <v>0</v>
      </c>
      <c r="BM201" s="147">
        <v>0</v>
      </c>
      <c r="BN201" s="147">
        <v>0</v>
      </c>
      <c r="BO201" s="147">
        <v>0</v>
      </c>
      <c r="BP201" s="147">
        <v>0</v>
      </c>
      <c r="BQ201" s="147">
        <v>0</v>
      </c>
      <c r="BR201" s="147">
        <v>0</v>
      </c>
      <c r="BS201" s="147">
        <v>0</v>
      </c>
      <c r="BT201" s="147">
        <v>0</v>
      </c>
      <c r="BU201" s="147">
        <v>0</v>
      </c>
      <c r="BV201" s="147">
        <v>97</v>
      </c>
      <c r="BW201" s="147">
        <v>795</v>
      </c>
      <c r="BX201" s="147">
        <v>9</v>
      </c>
      <c r="BY201" s="147">
        <v>0</v>
      </c>
      <c r="BZ201" s="147">
        <v>0</v>
      </c>
      <c r="CA201" s="147">
        <v>0</v>
      </c>
      <c r="CB201" s="147">
        <v>0</v>
      </c>
      <c r="CC201" s="147">
        <v>0</v>
      </c>
      <c r="CD201" s="147">
        <v>0</v>
      </c>
      <c r="CE201" s="147">
        <v>0</v>
      </c>
      <c r="CF201" s="147">
        <v>0</v>
      </c>
      <c r="CG201" s="147">
        <v>0</v>
      </c>
      <c r="CH201" s="147">
        <v>0</v>
      </c>
      <c r="CI201" s="147">
        <v>0</v>
      </c>
      <c r="CJ201" s="147">
        <v>0</v>
      </c>
      <c r="CK201" s="147">
        <v>0</v>
      </c>
      <c r="CL201" s="147">
        <v>0</v>
      </c>
      <c r="CM201" s="147">
        <v>0</v>
      </c>
      <c r="CN201" s="147">
        <v>0</v>
      </c>
      <c r="CO201" s="147">
        <v>0</v>
      </c>
      <c r="CP201" s="147">
        <v>0</v>
      </c>
      <c r="CQ201" s="147">
        <v>0</v>
      </c>
      <c r="CR201" s="147">
        <v>0</v>
      </c>
      <c r="CS201" s="147">
        <v>0</v>
      </c>
      <c r="CT201" s="147">
        <v>0</v>
      </c>
      <c r="CU201" s="147">
        <v>0</v>
      </c>
      <c r="CV201" s="147">
        <v>0</v>
      </c>
      <c r="CW201" s="147">
        <v>0</v>
      </c>
      <c r="CX201" s="147">
        <v>0</v>
      </c>
      <c r="CY201" s="147">
        <v>0</v>
      </c>
      <c r="CZ201" s="147">
        <v>0</v>
      </c>
      <c r="DA201" s="147">
        <v>0</v>
      </c>
      <c r="DB201" s="147">
        <v>0</v>
      </c>
      <c r="DC201" s="147">
        <v>584</v>
      </c>
      <c r="DD201" s="147">
        <v>1880</v>
      </c>
      <c r="DE201" s="147">
        <v>20</v>
      </c>
      <c r="DF201" s="147">
        <v>39</v>
      </c>
      <c r="DG201" s="147">
        <v>1</v>
      </c>
      <c r="DH201" s="147">
        <v>3</v>
      </c>
      <c r="DI201" s="147">
        <v>1</v>
      </c>
      <c r="DJ201" s="147">
        <v>1</v>
      </c>
      <c r="DK201" s="147">
        <v>0</v>
      </c>
      <c r="DL201" s="147">
        <v>0</v>
      </c>
      <c r="DM201" s="147">
        <v>19</v>
      </c>
      <c r="DN201" s="147">
        <v>69</v>
      </c>
      <c r="DO201" s="147">
        <v>625</v>
      </c>
      <c r="DP201" s="147">
        <v>1992</v>
      </c>
      <c r="DQ201" s="147">
        <v>0</v>
      </c>
      <c r="DR201" s="147">
        <v>0</v>
      </c>
      <c r="DS201" s="147">
        <v>606</v>
      </c>
      <c r="DT201" s="147">
        <v>1923</v>
      </c>
      <c r="DU201" s="147">
        <v>19</v>
      </c>
      <c r="DV201" s="147">
        <v>69</v>
      </c>
      <c r="DW201" s="147">
        <v>625</v>
      </c>
      <c r="DX201" s="147">
        <v>1992</v>
      </c>
      <c r="DY201" s="147">
        <v>0</v>
      </c>
      <c r="DZ201" s="147">
        <v>0</v>
      </c>
      <c r="EA201" s="147">
        <v>533</v>
      </c>
    </row>
    <row r="202" spans="1:131">
      <c r="A202" s="138">
        <v>5231</v>
      </c>
      <c r="B202" s="2">
        <v>2024</v>
      </c>
      <c r="C202" s="2" t="s">
        <v>894</v>
      </c>
      <c r="D202" s="2" t="s">
        <v>896</v>
      </c>
      <c r="E202" s="140">
        <v>5</v>
      </c>
      <c r="F202" s="141" t="s">
        <v>961</v>
      </c>
      <c r="G202" s="2">
        <v>16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f t="shared" si="5"/>
        <v>16</v>
      </c>
      <c r="R202" s="147">
        <v>106</v>
      </c>
      <c r="S202" s="147">
        <v>1</v>
      </c>
      <c r="T202" s="147">
        <v>6</v>
      </c>
      <c r="U202" s="147">
        <v>7</v>
      </c>
      <c r="V202" s="147">
        <v>22</v>
      </c>
      <c r="W202" s="147">
        <v>70</v>
      </c>
      <c r="X202" s="147">
        <v>263</v>
      </c>
      <c r="Y202" s="147">
        <v>1</v>
      </c>
      <c r="Z202" s="147">
        <v>9</v>
      </c>
      <c r="AA202" s="147">
        <v>18</v>
      </c>
      <c r="AB202" s="147">
        <v>47</v>
      </c>
      <c r="AC202" s="147">
        <v>188</v>
      </c>
      <c r="AD202" s="147">
        <v>16</v>
      </c>
      <c r="AE202" s="147">
        <v>3.8</v>
      </c>
      <c r="AF202" s="147">
        <v>567</v>
      </c>
      <c r="AG202" s="147">
        <v>16</v>
      </c>
      <c r="AH202" s="147">
        <v>0</v>
      </c>
      <c r="AI202" s="147">
        <v>0</v>
      </c>
      <c r="AJ202" s="147">
        <v>0</v>
      </c>
      <c r="AK202" s="147">
        <v>0</v>
      </c>
      <c r="AL202" s="147">
        <v>0</v>
      </c>
      <c r="AM202" s="147">
        <v>0</v>
      </c>
      <c r="AN202" s="147">
        <v>0</v>
      </c>
      <c r="AO202" s="147">
        <v>0</v>
      </c>
      <c r="AP202" s="147">
        <v>0</v>
      </c>
      <c r="AQ202" s="147">
        <v>0</v>
      </c>
      <c r="AR202" s="147">
        <v>0</v>
      </c>
      <c r="AS202" s="147">
        <v>0</v>
      </c>
      <c r="AZ202" s="147">
        <v>0</v>
      </c>
      <c r="BA202" s="147">
        <v>0</v>
      </c>
      <c r="BB202" s="147">
        <v>0</v>
      </c>
      <c r="BC202" s="147">
        <v>0</v>
      </c>
      <c r="BD202" s="147">
        <v>0</v>
      </c>
      <c r="BE202" s="147">
        <v>0</v>
      </c>
      <c r="BF202" s="147">
        <v>0</v>
      </c>
      <c r="BG202" s="147">
        <v>0</v>
      </c>
      <c r="BH202" s="147">
        <v>0</v>
      </c>
      <c r="BI202" s="147">
        <v>0</v>
      </c>
      <c r="BJ202" s="147">
        <v>0</v>
      </c>
      <c r="BK202" s="147">
        <v>0</v>
      </c>
      <c r="BL202" s="147">
        <v>0</v>
      </c>
      <c r="BM202" s="147">
        <v>0</v>
      </c>
      <c r="BN202" s="147">
        <v>0</v>
      </c>
      <c r="BO202" s="147">
        <v>0</v>
      </c>
      <c r="BP202" s="147">
        <v>0</v>
      </c>
      <c r="BQ202" s="147">
        <v>0</v>
      </c>
      <c r="BR202" s="147">
        <v>0</v>
      </c>
      <c r="BS202" s="147">
        <v>0</v>
      </c>
      <c r="BT202" s="147">
        <v>0</v>
      </c>
      <c r="BU202" s="147">
        <v>0</v>
      </c>
      <c r="BV202" s="147">
        <v>96</v>
      </c>
      <c r="BW202" s="147">
        <v>876</v>
      </c>
      <c r="BX202" s="147">
        <v>9.4</v>
      </c>
      <c r="BY202" s="147">
        <v>0</v>
      </c>
      <c r="BZ202" s="147">
        <v>0</v>
      </c>
      <c r="CA202" s="147">
        <v>0</v>
      </c>
      <c r="CB202" s="147">
        <v>0</v>
      </c>
      <c r="CC202" s="147">
        <v>0</v>
      </c>
      <c r="CD202" s="147">
        <v>0</v>
      </c>
      <c r="CE202" s="147">
        <v>0</v>
      </c>
      <c r="CF202" s="147">
        <v>0</v>
      </c>
      <c r="CG202" s="147">
        <v>0</v>
      </c>
      <c r="CH202" s="147">
        <v>0</v>
      </c>
      <c r="CI202" s="147">
        <v>0</v>
      </c>
      <c r="CJ202" s="147">
        <v>0</v>
      </c>
      <c r="CK202" s="147">
        <v>0</v>
      </c>
      <c r="CL202" s="147">
        <v>0</v>
      </c>
      <c r="CM202" s="147">
        <v>0</v>
      </c>
      <c r="CN202" s="147">
        <v>0</v>
      </c>
      <c r="CO202" s="147">
        <v>0</v>
      </c>
      <c r="CP202" s="147">
        <v>0</v>
      </c>
      <c r="CQ202" s="147">
        <v>0</v>
      </c>
      <c r="CR202" s="147">
        <v>0</v>
      </c>
      <c r="CS202" s="147">
        <v>0</v>
      </c>
      <c r="CT202" s="147">
        <v>0</v>
      </c>
      <c r="CU202" s="147">
        <v>0</v>
      </c>
      <c r="CV202" s="147">
        <v>0</v>
      </c>
      <c r="CW202" s="147">
        <v>0</v>
      </c>
      <c r="CX202" s="147">
        <v>0</v>
      </c>
      <c r="CY202" s="147">
        <v>0</v>
      </c>
      <c r="CZ202" s="147">
        <v>0</v>
      </c>
      <c r="DA202" s="147">
        <v>0</v>
      </c>
      <c r="DB202" s="147">
        <v>0</v>
      </c>
      <c r="DC202" s="147">
        <v>202</v>
      </c>
      <c r="DD202" s="147">
        <v>1139</v>
      </c>
      <c r="DE202" s="147">
        <v>0</v>
      </c>
      <c r="DF202" s="147">
        <v>0</v>
      </c>
      <c r="DG202" s="147">
        <v>0</v>
      </c>
      <c r="DH202" s="147">
        <v>0</v>
      </c>
      <c r="DI202" s="147">
        <v>0</v>
      </c>
      <c r="DJ202" s="147">
        <v>0</v>
      </c>
      <c r="DK202" s="147">
        <v>0</v>
      </c>
      <c r="DL202" s="147">
        <v>0</v>
      </c>
      <c r="DM202" s="147">
        <v>0</v>
      </c>
      <c r="DN202" s="147">
        <v>0</v>
      </c>
      <c r="DO202" s="147">
        <v>202</v>
      </c>
      <c r="DP202" s="147">
        <v>1139</v>
      </c>
      <c r="DQ202" s="147">
        <v>0</v>
      </c>
      <c r="DR202" s="147">
        <v>0</v>
      </c>
      <c r="DS202" s="147">
        <v>0</v>
      </c>
      <c r="DT202" s="147">
        <v>0</v>
      </c>
      <c r="DU202" s="147">
        <v>202</v>
      </c>
      <c r="DV202" s="147">
        <v>1139</v>
      </c>
      <c r="DW202" s="147">
        <v>202</v>
      </c>
      <c r="DX202" s="147">
        <v>1139</v>
      </c>
      <c r="DY202" s="147">
        <v>0</v>
      </c>
      <c r="DZ202" s="147">
        <v>0</v>
      </c>
      <c r="EA202" s="147">
        <v>567</v>
      </c>
    </row>
    <row r="203" spans="1:131">
      <c r="A203" s="138">
        <v>6361</v>
      </c>
      <c r="B203" s="2">
        <v>2024</v>
      </c>
      <c r="C203" s="2" t="s">
        <v>897</v>
      </c>
      <c r="D203" s="2" t="s">
        <v>899</v>
      </c>
      <c r="E203" s="140">
        <v>5</v>
      </c>
      <c r="F203" s="141" t="s">
        <v>961</v>
      </c>
      <c r="G203" s="2">
        <v>88</v>
      </c>
      <c r="H203" s="2">
        <v>18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f t="shared" si="5"/>
        <v>106</v>
      </c>
      <c r="R203" s="147">
        <v>2408</v>
      </c>
      <c r="S203" s="147">
        <v>0</v>
      </c>
      <c r="T203" s="147">
        <v>278</v>
      </c>
      <c r="U203" s="147">
        <v>652</v>
      </c>
      <c r="V203" s="147">
        <v>602</v>
      </c>
      <c r="W203" s="147">
        <v>876</v>
      </c>
      <c r="X203" s="147">
        <v>7908</v>
      </c>
      <c r="Y203" s="147">
        <v>0</v>
      </c>
      <c r="Z203" s="147">
        <v>912</v>
      </c>
      <c r="AA203" s="147">
        <v>2139</v>
      </c>
      <c r="AB203" s="147">
        <v>1979</v>
      </c>
      <c r="AC203" s="147">
        <v>2878</v>
      </c>
      <c r="AD203" s="147">
        <v>76</v>
      </c>
      <c r="AE203" s="147">
        <v>76</v>
      </c>
      <c r="AF203" s="147">
        <v>0</v>
      </c>
      <c r="AG203" s="147">
        <v>76</v>
      </c>
      <c r="AH203" s="147">
        <v>0</v>
      </c>
      <c r="AI203" s="147">
        <v>0</v>
      </c>
      <c r="AJ203" s="147">
        <v>0</v>
      </c>
      <c r="AK203" s="147">
        <v>0</v>
      </c>
      <c r="AL203" s="147">
        <v>0</v>
      </c>
      <c r="AM203" s="147">
        <v>0</v>
      </c>
      <c r="AN203" s="147">
        <v>0</v>
      </c>
      <c r="AO203" s="147">
        <v>0</v>
      </c>
      <c r="AP203" s="147">
        <v>0</v>
      </c>
      <c r="AQ203" s="147">
        <v>0</v>
      </c>
      <c r="AR203" s="147">
        <v>0</v>
      </c>
      <c r="AS203" s="147">
        <v>0</v>
      </c>
      <c r="AZ203" s="147">
        <v>150</v>
      </c>
      <c r="BA203" s="147">
        <v>0</v>
      </c>
      <c r="BB203" s="147">
        <v>150</v>
      </c>
      <c r="BC203" s="147">
        <v>1207</v>
      </c>
      <c r="BD203" s="147">
        <v>0</v>
      </c>
      <c r="BE203" s="147">
        <v>1207</v>
      </c>
      <c r="BF203" s="147">
        <v>0</v>
      </c>
      <c r="BG203" s="147">
        <v>18</v>
      </c>
      <c r="BH203" s="147">
        <v>18</v>
      </c>
      <c r="BI203" s="147">
        <v>18</v>
      </c>
      <c r="BJ203" s="147">
        <v>0</v>
      </c>
      <c r="BK203" s="147">
        <v>0</v>
      </c>
      <c r="BL203" s="147">
        <v>0</v>
      </c>
      <c r="BM203" s="147">
        <v>0</v>
      </c>
      <c r="BN203" s="147">
        <v>0</v>
      </c>
      <c r="BO203" s="147">
        <v>0</v>
      </c>
      <c r="BP203" s="147">
        <v>0</v>
      </c>
      <c r="BQ203" s="147">
        <v>0</v>
      </c>
      <c r="BR203" s="147">
        <v>0</v>
      </c>
      <c r="BS203" s="147">
        <v>0</v>
      </c>
      <c r="BT203" s="147">
        <v>0</v>
      </c>
      <c r="BU203" s="147">
        <v>0</v>
      </c>
      <c r="BV203" s="147">
        <v>0</v>
      </c>
      <c r="BW203" s="147">
        <v>0</v>
      </c>
      <c r="BX203" s="147">
        <v>0</v>
      </c>
      <c r="BY203" s="147">
        <v>0</v>
      </c>
      <c r="BZ203" s="147">
        <v>0</v>
      </c>
      <c r="CA203" s="147">
        <v>0</v>
      </c>
      <c r="CB203" s="147">
        <v>0</v>
      </c>
      <c r="CC203" s="147">
        <v>0</v>
      </c>
      <c r="CD203" s="147">
        <v>0</v>
      </c>
      <c r="CE203" s="147">
        <v>0</v>
      </c>
      <c r="CF203" s="147">
        <v>0</v>
      </c>
      <c r="CG203" s="147">
        <v>0</v>
      </c>
      <c r="CH203" s="147">
        <v>0</v>
      </c>
      <c r="CI203" s="147">
        <v>0</v>
      </c>
      <c r="CJ203" s="147">
        <v>0</v>
      </c>
      <c r="CK203" s="147">
        <v>0</v>
      </c>
      <c r="CL203" s="147">
        <v>0</v>
      </c>
      <c r="CM203" s="147">
        <v>0</v>
      </c>
      <c r="CN203" s="147">
        <v>0</v>
      </c>
      <c r="CO203" s="147">
        <v>0</v>
      </c>
      <c r="CP203" s="147">
        <v>0</v>
      </c>
      <c r="CQ203" s="147">
        <v>0</v>
      </c>
      <c r="CR203" s="147">
        <v>0</v>
      </c>
      <c r="CS203" s="147">
        <v>0</v>
      </c>
      <c r="CT203" s="147">
        <v>0</v>
      </c>
      <c r="CU203" s="147">
        <v>0</v>
      </c>
      <c r="CV203" s="147">
        <v>0</v>
      </c>
      <c r="CW203" s="147">
        <v>0</v>
      </c>
      <c r="CX203" s="147">
        <v>0</v>
      </c>
      <c r="CY203" s="147">
        <v>0</v>
      </c>
      <c r="CZ203" s="147">
        <v>0</v>
      </c>
      <c r="DA203" s="147">
        <v>0</v>
      </c>
      <c r="DB203" s="147">
        <v>0</v>
      </c>
      <c r="DC203" s="147">
        <v>2127</v>
      </c>
      <c r="DD203" s="147">
        <v>7576</v>
      </c>
      <c r="DE203" s="147">
        <v>103</v>
      </c>
      <c r="DF203" s="147">
        <v>366</v>
      </c>
      <c r="DG203" s="147">
        <v>1</v>
      </c>
      <c r="DH203" s="147">
        <v>4</v>
      </c>
      <c r="DI203" s="147">
        <v>10</v>
      </c>
      <c r="DJ203" s="147">
        <v>36</v>
      </c>
      <c r="DK203" s="147">
        <v>2</v>
      </c>
      <c r="DL203" s="147">
        <v>8</v>
      </c>
      <c r="DM203" s="147">
        <v>315</v>
      </c>
      <c r="DN203" s="147">
        <v>1125</v>
      </c>
      <c r="DO203" s="147">
        <v>2558</v>
      </c>
      <c r="DP203" s="147">
        <v>9115</v>
      </c>
      <c r="DQ203" s="147">
        <v>19</v>
      </c>
      <c r="DR203" s="147">
        <v>67</v>
      </c>
      <c r="DS203" s="147">
        <v>264</v>
      </c>
      <c r="DT203" s="147">
        <v>939</v>
      </c>
      <c r="DU203" s="147">
        <v>2275</v>
      </c>
      <c r="DV203" s="147">
        <v>8109</v>
      </c>
      <c r="DW203" s="147">
        <v>2558</v>
      </c>
      <c r="DX203" s="147">
        <v>9115</v>
      </c>
      <c r="DY203" s="147">
        <v>0</v>
      </c>
      <c r="DZ203" s="147">
        <v>0</v>
      </c>
      <c r="EA203" s="147">
        <v>0</v>
      </c>
    </row>
    <row r="204" spans="1:131">
      <c r="A204" s="138">
        <v>513</v>
      </c>
      <c r="B204" s="2">
        <v>2024</v>
      </c>
      <c r="C204" s="2" t="s">
        <v>900</v>
      </c>
      <c r="D204" s="2" t="s">
        <v>902</v>
      </c>
      <c r="E204" s="140">
        <v>5</v>
      </c>
      <c r="F204" s="141" t="s">
        <v>962</v>
      </c>
      <c r="G204" s="2">
        <v>99</v>
      </c>
      <c r="H204" s="2">
        <v>21</v>
      </c>
      <c r="I204" s="2">
        <v>14</v>
      </c>
      <c r="J204" s="2">
        <v>28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f t="shared" si="5"/>
        <v>162</v>
      </c>
      <c r="R204" s="147">
        <v>8880</v>
      </c>
      <c r="S204" s="147">
        <v>0</v>
      </c>
      <c r="T204" s="147">
        <v>1215</v>
      </c>
      <c r="U204" s="147">
        <v>2501</v>
      </c>
      <c r="V204" s="147">
        <v>2121</v>
      </c>
      <c r="W204" s="147">
        <v>3043</v>
      </c>
      <c r="X204" s="147">
        <v>31453</v>
      </c>
      <c r="Y204" s="147">
        <v>0</v>
      </c>
      <c r="Z204" s="147">
        <v>3458</v>
      </c>
      <c r="AA204" s="147">
        <v>8353</v>
      </c>
      <c r="AB204" s="147">
        <v>7762</v>
      </c>
      <c r="AC204" s="147">
        <v>11880</v>
      </c>
      <c r="AD204" s="147">
        <v>113</v>
      </c>
      <c r="AE204" s="147">
        <v>113</v>
      </c>
      <c r="AF204" s="147">
        <v>3422</v>
      </c>
      <c r="AG204" s="147">
        <v>99</v>
      </c>
      <c r="AH204" s="147">
        <v>3304</v>
      </c>
      <c r="AI204" s="147">
        <v>4857</v>
      </c>
      <c r="AJ204" s="147">
        <v>9</v>
      </c>
      <c r="AK204" s="147">
        <v>23</v>
      </c>
      <c r="AL204" s="147">
        <v>3313</v>
      </c>
      <c r="AM204" s="147">
        <v>4880</v>
      </c>
      <c r="AN204" s="147">
        <v>497</v>
      </c>
      <c r="AO204" s="147">
        <v>28</v>
      </c>
      <c r="AP204" s="147">
        <v>28</v>
      </c>
      <c r="AQ204" s="147">
        <v>28</v>
      </c>
      <c r="AR204" s="147">
        <v>2083</v>
      </c>
      <c r="AS204" s="147">
        <v>2057</v>
      </c>
      <c r="AZ204" s="147">
        <v>1048</v>
      </c>
      <c r="BA204" s="147">
        <v>232</v>
      </c>
      <c r="BB204" s="147">
        <v>1048</v>
      </c>
      <c r="BC204" s="147">
        <v>2851</v>
      </c>
      <c r="BD204" s="147">
        <v>1043</v>
      </c>
      <c r="BE204" s="147">
        <v>3894</v>
      </c>
      <c r="BF204" s="147">
        <v>0</v>
      </c>
      <c r="BG204" s="147">
        <v>21</v>
      </c>
      <c r="BH204" s="147">
        <v>20</v>
      </c>
      <c r="BI204" s="147">
        <v>21</v>
      </c>
      <c r="BJ204" s="147">
        <v>205</v>
      </c>
      <c r="BK204" s="147">
        <v>312</v>
      </c>
      <c r="BL204" s="147">
        <v>128</v>
      </c>
      <c r="BM204" s="147">
        <v>14</v>
      </c>
      <c r="BN204" s="147">
        <v>5</v>
      </c>
      <c r="BO204" s="147">
        <v>14</v>
      </c>
      <c r="BP204" s="147">
        <v>0</v>
      </c>
      <c r="BQ204" s="147">
        <v>0</v>
      </c>
      <c r="BR204" s="147">
        <v>0</v>
      </c>
      <c r="BS204" s="147">
        <v>0</v>
      </c>
      <c r="BT204" s="147">
        <v>0</v>
      </c>
      <c r="BU204" s="147">
        <v>0</v>
      </c>
      <c r="BV204" s="147">
        <v>0</v>
      </c>
      <c r="BW204" s="147">
        <v>0</v>
      </c>
      <c r="BX204" s="147">
        <v>0</v>
      </c>
      <c r="BY204" s="147">
        <v>0</v>
      </c>
      <c r="BZ204" s="147">
        <v>0</v>
      </c>
      <c r="CA204" s="147">
        <v>0</v>
      </c>
      <c r="CB204" s="147">
        <v>0</v>
      </c>
      <c r="CC204" s="147">
        <v>0</v>
      </c>
      <c r="CD204" s="147">
        <v>0</v>
      </c>
      <c r="CE204" s="147">
        <v>0</v>
      </c>
      <c r="CF204" s="147">
        <v>0</v>
      </c>
      <c r="CG204" s="147">
        <v>0</v>
      </c>
      <c r="CH204" s="147">
        <v>0</v>
      </c>
      <c r="CI204" s="147">
        <v>0</v>
      </c>
      <c r="CJ204" s="147">
        <v>0</v>
      </c>
      <c r="CK204" s="147">
        <v>0</v>
      </c>
      <c r="CL204" s="147">
        <v>0</v>
      </c>
      <c r="CM204" s="147">
        <v>0</v>
      </c>
      <c r="CN204" s="147">
        <v>0</v>
      </c>
      <c r="CO204" s="147">
        <v>0</v>
      </c>
      <c r="CP204" s="147">
        <v>0</v>
      </c>
      <c r="CQ204" s="147">
        <v>0</v>
      </c>
      <c r="CR204" s="147">
        <v>0</v>
      </c>
      <c r="CS204" s="147">
        <v>0</v>
      </c>
      <c r="CT204" s="147">
        <v>0</v>
      </c>
      <c r="CU204" s="147">
        <v>0</v>
      </c>
      <c r="CV204" s="147">
        <v>0</v>
      </c>
      <c r="CW204" s="147">
        <v>0</v>
      </c>
      <c r="CX204" s="147">
        <v>0</v>
      </c>
      <c r="CY204" s="147">
        <v>0</v>
      </c>
      <c r="CZ204" s="147">
        <v>0</v>
      </c>
      <c r="DA204" s="147">
        <v>0</v>
      </c>
      <c r="DB204" s="147">
        <v>0</v>
      </c>
      <c r="DC204" s="147">
        <v>11391</v>
      </c>
      <c r="DD204" s="147">
        <v>34431</v>
      </c>
      <c r="DE204" s="147">
        <v>1430</v>
      </c>
      <c r="DF204" s="147">
        <v>4475</v>
      </c>
      <c r="DG204" s="147">
        <v>17</v>
      </c>
      <c r="DH204" s="147">
        <v>89</v>
      </c>
      <c r="DI204" s="147">
        <v>89</v>
      </c>
      <c r="DJ204" s="147">
        <v>263</v>
      </c>
      <c r="DK204" s="147">
        <v>10</v>
      </c>
      <c r="DL204" s="147">
        <v>25</v>
      </c>
      <c r="DM204" s="147">
        <v>488</v>
      </c>
      <c r="DN204" s="147">
        <v>1256</v>
      </c>
      <c r="DO204" s="147">
        <v>13446</v>
      </c>
      <c r="DP204" s="147">
        <v>40539</v>
      </c>
      <c r="DQ204" s="147">
        <v>387</v>
      </c>
      <c r="DR204" s="147">
        <v>1037</v>
      </c>
      <c r="DS204" s="147">
        <v>12869</v>
      </c>
      <c r="DT204" s="147">
        <v>38983</v>
      </c>
      <c r="DU204" s="147">
        <v>190</v>
      </c>
      <c r="DV204" s="147">
        <v>519</v>
      </c>
      <c r="DW204" s="147">
        <v>13425</v>
      </c>
      <c r="DX204" s="147">
        <v>40539</v>
      </c>
      <c r="DY204" s="147">
        <v>0</v>
      </c>
      <c r="DZ204" s="147">
        <v>0</v>
      </c>
      <c r="EA204" s="147">
        <v>4047</v>
      </c>
    </row>
    <row r="205" spans="1:131">
      <c r="A205" s="138">
        <v>1388</v>
      </c>
      <c r="B205" s="2">
        <v>2024</v>
      </c>
      <c r="C205" s="2" t="s">
        <v>903</v>
      </c>
      <c r="D205" s="2" t="s">
        <v>905</v>
      </c>
      <c r="E205" s="140">
        <v>5</v>
      </c>
      <c r="F205" s="141" t="s">
        <v>962</v>
      </c>
      <c r="G205" s="2">
        <v>25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f t="shared" si="5"/>
        <v>25</v>
      </c>
      <c r="R205" s="147">
        <v>281</v>
      </c>
      <c r="S205" s="147">
        <v>0</v>
      </c>
      <c r="T205" s="147">
        <v>12</v>
      </c>
      <c r="U205" s="147">
        <v>72</v>
      </c>
      <c r="V205" s="147">
        <v>98</v>
      </c>
      <c r="W205" s="147">
        <v>99</v>
      </c>
      <c r="X205" s="147">
        <v>1073</v>
      </c>
      <c r="Y205" s="147">
        <v>0</v>
      </c>
      <c r="Z205" s="147">
        <v>31</v>
      </c>
      <c r="AA205" s="147">
        <v>250</v>
      </c>
      <c r="AB205" s="147">
        <v>307</v>
      </c>
      <c r="AC205" s="147">
        <v>485</v>
      </c>
      <c r="AD205" s="147">
        <v>0</v>
      </c>
      <c r="AE205" s="147">
        <v>10</v>
      </c>
      <c r="AF205" s="147">
        <v>356</v>
      </c>
      <c r="AG205" s="147">
        <v>23</v>
      </c>
      <c r="AH205" s="147">
        <v>0</v>
      </c>
      <c r="AI205" s="147">
        <v>0</v>
      </c>
      <c r="AJ205" s="147">
        <v>0</v>
      </c>
      <c r="AK205" s="147">
        <v>0</v>
      </c>
      <c r="AL205" s="147">
        <v>0</v>
      </c>
      <c r="AM205" s="147">
        <v>0</v>
      </c>
      <c r="AN205" s="147">
        <v>0</v>
      </c>
      <c r="AO205" s="147">
        <v>0</v>
      </c>
      <c r="AP205" s="147">
        <v>0</v>
      </c>
      <c r="AQ205" s="147">
        <v>0</v>
      </c>
      <c r="AR205" s="147">
        <v>0</v>
      </c>
      <c r="AS205" s="147">
        <v>0</v>
      </c>
      <c r="AZ205" s="147">
        <v>0</v>
      </c>
      <c r="BA205" s="147">
        <v>0</v>
      </c>
      <c r="BB205" s="147">
        <v>0</v>
      </c>
      <c r="BC205" s="147">
        <v>0</v>
      </c>
      <c r="BD205" s="147">
        <v>0</v>
      </c>
      <c r="BE205" s="147">
        <v>0</v>
      </c>
      <c r="BF205" s="147">
        <v>0</v>
      </c>
      <c r="BG205" s="147">
        <v>0</v>
      </c>
      <c r="BH205" s="147">
        <v>0</v>
      </c>
      <c r="BI205" s="147">
        <v>0</v>
      </c>
      <c r="BJ205" s="147">
        <v>0</v>
      </c>
      <c r="BK205" s="147">
        <v>0</v>
      </c>
      <c r="BL205" s="147">
        <v>0</v>
      </c>
      <c r="BM205" s="147">
        <v>0</v>
      </c>
      <c r="BN205" s="147">
        <v>0</v>
      </c>
      <c r="BO205" s="147">
        <v>0</v>
      </c>
      <c r="BP205" s="147">
        <v>0</v>
      </c>
      <c r="BQ205" s="147">
        <v>0</v>
      </c>
      <c r="BR205" s="147">
        <v>0</v>
      </c>
      <c r="BS205" s="147">
        <v>0</v>
      </c>
      <c r="BT205" s="147">
        <v>0</v>
      </c>
      <c r="BU205" s="147">
        <v>0</v>
      </c>
      <c r="BV205" s="147">
        <v>182</v>
      </c>
      <c r="BW205" s="147">
        <v>2137</v>
      </c>
      <c r="BX205" s="147">
        <v>0</v>
      </c>
      <c r="BY205" s="147">
        <v>0</v>
      </c>
      <c r="BZ205" s="147">
        <v>0</v>
      </c>
      <c r="CA205" s="147">
        <v>0</v>
      </c>
      <c r="CB205" s="147">
        <v>0</v>
      </c>
      <c r="CC205" s="147">
        <v>0</v>
      </c>
      <c r="CD205" s="147">
        <v>0</v>
      </c>
      <c r="CE205" s="147">
        <v>0</v>
      </c>
      <c r="CF205" s="147">
        <v>0</v>
      </c>
      <c r="CG205" s="147">
        <v>0</v>
      </c>
      <c r="CH205" s="147">
        <v>0</v>
      </c>
      <c r="CI205" s="147">
        <v>0</v>
      </c>
      <c r="CJ205" s="147">
        <v>0</v>
      </c>
      <c r="CK205" s="147">
        <v>0</v>
      </c>
      <c r="CL205" s="147">
        <v>0</v>
      </c>
      <c r="CM205" s="147">
        <v>0</v>
      </c>
      <c r="CN205" s="147">
        <v>0</v>
      </c>
      <c r="CO205" s="147">
        <v>0</v>
      </c>
      <c r="CP205" s="147">
        <v>0</v>
      </c>
      <c r="CQ205" s="147">
        <v>0</v>
      </c>
      <c r="CR205" s="147">
        <v>0</v>
      </c>
      <c r="CS205" s="147">
        <v>0</v>
      </c>
      <c r="CT205" s="147">
        <v>0</v>
      </c>
      <c r="CU205" s="147">
        <v>0</v>
      </c>
      <c r="CV205" s="147">
        <v>0</v>
      </c>
      <c r="CW205" s="147">
        <v>0</v>
      </c>
      <c r="CX205" s="147">
        <v>0</v>
      </c>
      <c r="CY205" s="147">
        <v>0</v>
      </c>
      <c r="CZ205" s="147">
        <v>0</v>
      </c>
      <c r="DA205" s="147">
        <v>0</v>
      </c>
      <c r="DB205" s="147">
        <v>0</v>
      </c>
      <c r="DC205" s="147">
        <v>447</v>
      </c>
      <c r="DD205" s="147">
        <v>3122</v>
      </c>
      <c r="DE205" s="147">
        <v>16</v>
      </c>
      <c r="DF205" s="147">
        <v>88</v>
      </c>
      <c r="DG205" s="147">
        <v>0</v>
      </c>
      <c r="DH205" s="147">
        <v>0</v>
      </c>
      <c r="DI205" s="147">
        <v>0</v>
      </c>
      <c r="DJ205" s="147">
        <v>0</v>
      </c>
      <c r="DK205" s="147">
        <v>0</v>
      </c>
      <c r="DL205" s="147">
        <v>0</v>
      </c>
      <c r="DM205" s="147">
        <v>0</v>
      </c>
      <c r="DN205" s="147">
        <v>0</v>
      </c>
      <c r="DO205" s="147">
        <v>463</v>
      </c>
      <c r="DP205" s="147">
        <v>3210</v>
      </c>
      <c r="DQ205" s="147">
        <v>0</v>
      </c>
      <c r="DR205" s="147">
        <v>0</v>
      </c>
      <c r="DS205" s="147">
        <v>463</v>
      </c>
      <c r="DT205" s="147">
        <v>3210</v>
      </c>
      <c r="DU205" s="147">
        <v>0</v>
      </c>
      <c r="DV205" s="147">
        <v>0</v>
      </c>
      <c r="DW205" s="147">
        <v>463</v>
      </c>
      <c r="DX205" s="147">
        <v>3210</v>
      </c>
      <c r="DY205" s="147">
        <v>0</v>
      </c>
      <c r="DZ205" s="147">
        <v>0</v>
      </c>
      <c r="EA205" s="147">
        <v>356</v>
      </c>
    </row>
    <row r="206" spans="1:131">
      <c r="A206" s="138">
        <v>1495</v>
      </c>
      <c r="B206" s="2">
        <v>2024</v>
      </c>
      <c r="C206" s="2" t="s">
        <v>800</v>
      </c>
      <c r="D206" s="2" t="s">
        <v>907</v>
      </c>
      <c r="E206" s="140">
        <v>5</v>
      </c>
      <c r="F206" s="141" t="s">
        <v>962</v>
      </c>
      <c r="G206" s="2">
        <v>23</v>
      </c>
      <c r="H206" s="2">
        <v>2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f t="shared" si="5"/>
        <v>25</v>
      </c>
      <c r="R206" s="147">
        <v>142</v>
      </c>
      <c r="S206" s="147">
        <v>0</v>
      </c>
      <c r="T206" s="147">
        <v>10</v>
      </c>
      <c r="U206" s="147">
        <v>29</v>
      </c>
      <c r="V206" s="147">
        <v>29</v>
      </c>
      <c r="W206" s="147">
        <v>74</v>
      </c>
      <c r="X206" s="147">
        <v>563</v>
      </c>
      <c r="Y206" s="147">
        <v>0</v>
      </c>
      <c r="Z206" s="147">
        <v>31</v>
      </c>
      <c r="AA206" s="147">
        <v>115</v>
      </c>
      <c r="AB206" s="147">
        <v>111</v>
      </c>
      <c r="AC206" s="147">
        <v>306</v>
      </c>
      <c r="AD206" s="147">
        <v>14</v>
      </c>
      <c r="AE206" s="147">
        <v>6</v>
      </c>
      <c r="AF206" s="147">
        <v>91</v>
      </c>
      <c r="AG206" s="147">
        <v>14</v>
      </c>
      <c r="AH206" s="147">
        <v>0</v>
      </c>
      <c r="AI206" s="147">
        <v>0</v>
      </c>
      <c r="AJ206" s="147">
        <v>0</v>
      </c>
      <c r="AK206" s="147">
        <v>0</v>
      </c>
      <c r="AL206" s="147">
        <v>0</v>
      </c>
      <c r="AM206" s="147">
        <v>0</v>
      </c>
      <c r="AN206" s="147">
        <v>0</v>
      </c>
      <c r="AO206" s="147">
        <v>0</v>
      </c>
      <c r="AP206" s="147">
        <v>0</v>
      </c>
      <c r="AQ206" s="147">
        <v>0</v>
      </c>
      <c r="AR206" s="147">
        <v>0</v>
      </c>
      <c r="AS206" s="147">
        <v>0</v>
      </c>
      <c r="AZ206" s="147">
        <v>17</v>
      </c>
      <c r="BA206" s="147">
        <v>3</v>
      </c>
      <c r="BB206" s="147">
        <v>17</v>
      </c>
      <c r="BC206" s="147">
        <v>63</v>
      </c>
      <c r="BD206" s="147">
        <v>6</v>
      </c>
      <c r="BE206" s="147">
        <v>69</v>
      </c>
      <c r="BF206" s="147">
        <v>93</v>
      </c>
      <c r="BG206" s="147">
        <v>2</v>
      </c>
      <c r="BH206" s="147">
        <v>2</v>
      </c>
      <c r="BI206" s="147">
        <v>2</v>
      </c>
      <c r="BJ206" s="147">
        <v>0</v>
      </c>
      <c r="BK206" s="147">
        <v>0</v>
      </c>
      <c r="BL206" s="147">
        <v>0</v>
      </c>
      <c r="BM206" s="147">
        <v>0</v>
      </c>
      <c r="BN206" s="147">
        <v>0</v>
      </c>
      <c r="BO206" s="147">
        <v>0</v>
      </c>
      <c r="BP206" s="147">
        <v>0</v>
      </c>
      <c r="BQ206" s="147">
        <v>0</v>
      </c>
      <c r="BR206" s="147">
        <v>0</v>
      </c>
      <c r="BS206" s="147">
        <v>0</v>
      </c>
      <c r="BT206" s="147">
        <v>0</v>
      </c>
      <c r="BU206" s="147">
        <v>0</v>
      </c>
      <c r="BV206" s="147">
        <v>66</v>
      </c>
      <c r="BW206" s="147">
        <v>838</v>
      </c>
      <c r="BX206" s="147">
        <v>7</v>
      </c>
      <c r="BY206" s="147">
        <v>0</v>
      </c>
      <c r="BZ206" s="147">
        <v>0</v>
      </c>
      <c r="CA206" s="147">
        <v>0</v>
      </c>
      <c r="CB206" s="147">
        <v>0</v>
      </c>
      <c r="CC206" s="147">
        <v>0</v>
      </c>
      <c r="CD206" s="147">
        <v>0</v>
      </c>
      <c r="CE206" s="147">
        <v>0</v>
      </c>
      <c r="CF206" s="147">
        <v>0</v>
      </c>
      <c r="CG206" s="147">
        <v>0</v>
      </c>
      <c r="CH206" s="147">
        <v>0</v>
      </c>
      <c r="CI206" s="147">
        <v>0</v>
      </c>
      <c r="CJ206" s="147">
        <v>0</v>
      </c>
      <c r="CK206" s="147">
        <v>0</v>
      </c>
      <c r="CL206" s="147">
        <v>0</v>
      </c>
      <c r="CM206" s="147">
        <v>0</v>
      </c>
      <c r="CN206" s="147">
        <v>0</v>
      </c>
      <c r="CO206" s="147">
        <v>0</v>
      </c>
      <c r="CP206" s="147">
        <v>0</v>
      </c>
      <c r="CQ206" s="147">
        <v>0</v>
      </c>
      <c r="CR206" s="147">
        <v>0</v>
      </c>
      <c r="CS206" s="147">
        <v>0</v>
      </c>
      <c r="CT206" s="147">
        <v>0</v>
      </c>
      <c r="CU206" s="147">
        <v>0</v>
      </c>
      <c r="CV206" s="147">
        <v>0</v>
      </c>
      <c r="CW206" s="147">
        <v>0</v>
      </c>
      <c r="CX206" s="147">
        <v>0</v>
      </c>
      <c r="CY206" s="147">
        <v>0</v>
      </c>
      <c r="CZ206" s="147">
        <v>0</v>
      </c>
      <c r="DA206" s="147">
        <v>0</v>
      </c>
      <c r="DB206" s="147">
        <v>0</v>
      </c>
      <c r="DC206" s="147">
        <v>217</v>
      </c>
      <c r="DD206" s="147">
        <v>1449</v>
      </c>
      <c r="DE206" s="147">
        <v>7</v>
      </c>
      <c r="DF206" s="147">
        <v>18</v>
      </c>
      <c r="DG206" s="147">
        <v>0</v>
      </c>
      <c r="DH206" s="147">
        <v>0</v>
      </c>
      <c r="DI206" s="147">
        <v>0</v>
      </c>
      <c r="DJ206" s="147">
        <v>0</v>
      </c>
      <c r="DK206" s="147">
        <v>0</v>
      </c>
      <c r="DL206" s="147">
        <v>0</v>
      </c>
      <c r="DM206" s="147">
        <v>1</v>
      </c>
      <c r="DN206" s="147">
        <v>3</v>
      </c>
      <c r="DO206" s="147">
        <v>225</v>
      </c>
      <c r="DP206" s="147">
        <v>1470</v>
      </c>
      <c r="DQ206" s="147">
        <v>1</v>
      </c>
      <c r="DR206" s="147">
        <v>3</v>
      </c>
      <c r="DS206" s="147">
        <v>224</v>
      </c>
      <c r="DT206" s="147">
        <v>1467</v>
      </c>
      <c r="DU206" s="147">
        <v>0</v>
      </c>
      <c r="DV206" s="147">
        <v>0</v>
      </c>
      <c r="DW206" s="147">
        <v>225</v>
      </c>
      <c r="DX206" s="147">
        <v>1470</v>
      </c>
      <c r="DY206" s="147">
        <v>0</v>
      </c>
      <c r="DZ206" s="147">
        <v>0</v>
      </c>
      <c r="EA206" s="147">
        <v>184</v>
      </c>
    </row>
    <row r="207" spans="1:131">
      <c r="A207" s="138">
        <v>2220</v>
      </c>
      <c r="B207" s="2">
        <v>2024</v>
      </c>
      <c r="C207" s="2" t="s">
        <v>908</v>
      </c>
      <c r="D207" s="2" t="s">
        <v>910</v>
      </c>
      <c r="E207" s="140">
        <v>5</v>
      </c>
      <c r="F207" s="141" t="s">
        <v>962</v>
      </c>
      <c r="G207" s="2">
        <v>25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f t="shared" si="5"/>
        <v>25</v>
      </c>
      <c r="R207" s="147">
        <v>259</v>
      </c>
      <c r="S207" s="147">
        <v>0</v>
      </c>
      <c r="T207" s="147">
        <v>13</v>
      </c>
      <c r="U207" s="147">
        <v>48</v>
      </c>
      <c r="V207" s="147">
        <v>50</v>
      </c>
      <c r="W207" s="147">
        <v>148</v>
      </c>
      <c r="X207" s="147">
        <v>875</v>
      </c>
      <c r="Y207" s="147">
        <v>0</v>
      </c>
      <c r="Z207" s="147">
        <v>35</v>
      </c>
      <c r="AA207" s="147">
        <v>148</v>
      </c>
      <c r="AB207" s="147">
        <v>181</v>
      </c>
      <c r="AC207" s="147">
        <v>511</v>
      </c>
      <c r="AD207" s="147">
        <v>25</v>
      </c>
      <c r="AE207" s="147">
        <v>0</v>
      </c>
      <c r="AF207" s="147">
        <v>0</v>
      </c>
      <c r="AG207" s="147">
        <v>25</v>
      </c>
      <c r="AH207" s="147">
        <v>0</v>
      </c>
      <c r="AI207" s="147">
        <v>0</v>
      </c>
      <c r="AJ207" s="147">
        <v>0</v>
      </c>
      <c r="AK207" s="147">
        <v>0</v>
      </c>
      <c r="AL207" s="147">
        <v>0</v>
      </c>
      <c r="AM207" s="147">
        <v>0</v>
      </c>
      <c r="AN207" s="147">
        <v>0</v>
      </c>
      <c r="AO207" s="147">
        <v>0</v>
      </c>
      <c r="AP207" s="147">
        <v>0</v>
      </c>
      <c r="AQ207" s="147">
        <v>0</v>
      </c>
      <c r="AR207" s="147">
        <v>0</v>
      </c>
      <c r="AS207" s="147">
        <v>0</v>
      </c>
      <c r="AZ207" s="147">
        <v>0</v>
      </c>
      <c r="BA207" s="147">
        <v>0</v>
      </c>
      <c r="BB207" s="147">
        <v>0</v>
      </c>
      <c r="BC207" s="147">
        <v>0</v>
      </c>
      <c r="BD207" s="147">
        <v>0</v>
      </c>
      <c r="BE207" s="147">
        <v>0</v>
      </c>
      <c r="BF207" s="147">
        <v>0</v>
      </c>
      <c r="BG207" s="147">
        <v>0</v>
      </c>
      <c r="BH207" s="147">
        <v>0</v>
      </c>
      <c r="BI207" s="147">
        <v>0</v>
      </c>
      <c r="BJ207" s="147">
        <v>0</v>
      </c>
      <c r="BK207" s="147">
        <v>0</v>
      </c>
      <c r="BL207" s="147">
        <v>0</v>
      </c>
      <c r="BM207" s="147">
        <v>0</v>
      </c>
      <c r="BN207" s="147">
        <v>0</v>
      </c>
      <c r="BO207" s="147">
        <v>0</v>
      </c>
      <c r="BP207" s="147">
        <v>0</v>
      </c>
      <c r="BQ207" s="147">
        <v>0</v>
      </c>
      <c r="BR207" s="147">
        <v>0</v>
      </c>
      <c r="BS207" s="147">
        <v>0</v>
      </c>
      <c r="BT207" s="147">
        <v>0</v>
      </c>
      <c r="BU207" s="147">
        <v>0</v>
      </c>
      <c r="BV207" s="147">
        <v>100</v>
      </c>
      <c r="BW207" s="147">
        <v>1314</v>
      </c>
      <c r="BX207" s="147">
        <v>8</v>
      </c>
      <c r="BY207" s="147">
        <v>0</v>
      </c>
      <c r="BZ207" s="147">
        <v>0</v>
      </c>
      <c r="CA207" s="147">
        <v>0</v>
      </c>
      <c r="CB207" s="147">
        <v>0</v>
      </c>
      <c r="CC207" s="147">
        <v>0</v>
      </c>
      <c r="CD207" s="147">
        <v>0</v>
      </c>
      <c r="CE207" s="147">
        <v>0</v>
      </c>
      <c r="CF207" s="147">
        <v>0</v>
      </c>
      <c r="CG207" s="147">
        <v>0</v>
      </c>
      <c r="CH207" s="147">
        <v>0</v>
      </c>
      <c r="CI207" s="147">
        <v>0</v>
      </c>
      <c r="CJ207" s="147">
        <v>0</v>
      </c>
      <c r="CK207" s="147">
        <v>0</v>
      </c>
      <c r="CL207" s="147">
        <v>0</v>
      </c>
      <c r="CM207" s="147">
        <v>0</v>
      </c>
      <c r="CN207" s="147">
        <v>0</v>
      </c>
      <c r="CO207" s="147">
        <v>0</v>
      </c>
      <c r="CP207" s="147">
        <v>0</v>
      </c>
      <c r="CQ207" s="147">
        <v>0</v>
      </c>
      <c r="CR207" s="147">
        <v>0</v>
      </c>
      <c r="CS207" s="147">
        <v>0</v>
      </c>
      <c r="CT207" s="147">
        <v>0</v>
      </c>
      <c r="CU207" s="147">
        <v>0</v>
      </c>
      <c r="CV207" s="147">
        <v>0</v>
      </c>
      <c r="CW207" s="147">
        <v>0</v>
      </c>
      <c r="CX207" s="147">
        <v>0</v>
      </c>
      <c r="CY207" s="147">
        <v>0</v>
      </c>
      <c r="CZ207" s="147">
        <v>0</v>
      </c>
      <c r="DA207" s="147">
        <v>0</v>
      </c>
      <c r="DB207" s="147">
        <v>0</v>
      </c>
      <c r="DC207" s="147">
        <v>245</v>
      </c>
      <c r="DD207" s="147">
        <v>832</v>
      </c>
      <c r="DE207" s="147">
        <v>13</v>
      </c>
      <c r="DF207" s="147">
        <v>39</v>
      </c>
      <c r="DG207" s="147">
        <v>0</v>
      </c>
      <c r="DH207" s="147">
        <v>0</v>
      </c>
      <c r="DI207" s="147">
        <v>0</v>
      </c>
      <c r="DJ207" s="147">
        <v>0</v>
      </c>
      <c r="DK207" s="147">
        <v>0</v>
      </c>
      <c r="DL207" s="147">
        <v>0</v>
      </c>
      <c r="DM207" s="147">
        <v>1</v>
      </c>
      <c r="DN207" s="147">
        <v>4</v>
      </c>
      <c r="DO207" s="147">
        <v>259</v>
      </c>
      <c r="DP207" s="147">
        <v>875</v>
      </c>
      <c r="DQ207" s="147">
        <v>2</v>
      </c>
      <c r="DR207" s="147">
        <v>6</v>
      </c>
      <c r="DS207" s="147">
        <v>252</v>
      </c>
      <c r="DT207" s="147">
        <v>846</v>
      </c>
      <c r="DU207" s="147">
        <v>5</v>
      </c>
      <c r="DV207" s="147">
        <v>23</v>
      </c>
      <c r="DW207" s="147">
        <v>259</v>
      </c>
      <c r="DX207" s="147">
        <v>875</v>
      </c>
      <c r="DY207" s="147">
        <v>0</v>
      </c>
      <c r="DZ207" s="147">
        <v>0</v>
      </c>
      <c r="EA207" s="147">
        <v>0</v>
      </c>
    </row>
    <row r="208" spans="1:131">
      <c r="A208" s="138">
        <v>4614</v>
      </c>
      <c r="B208" s="2">
        <v>2024</v>
      </c>
      <c r="C208" s="2" t="s">
        <v>911</v>
      </c>
      <c r="D208" s="2" t="s">
        <v>913</v>
      </c>
      <c r="E208" s="140">
        <v>5</v>
      </c>
      <c r="F208" s="141" t="s">
        <v>962</v>
      </c>
      <c r="G208" s="2">
        <v>25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f t="shared" si="5"/>
        <v>25</v>
      </c>
      <c r="R208" s="147">
        <v>303</v>
      </c>
      <c r="S208" s="147">
        <v>0</v>
      </c>
      <c r="T208" s="147">
        <v>34</v>
      </c>
      <c r="U208" s="147">
        <v>74</v>
      </c>
      <c r="V208" s="147">
        <v>72</v>
      </c>
      <c r="W208" s="147">
        <v>123</v>
      </c>
      <c r="X208" s="147">
        <v>938</v>
      </c>
      <c r="Y208" s="147">
        <v>0</v>
      </c>
      <c r="Z208" s="147">
        <v>87</v>
      </c>
      <c r="AA208" s="147">
        <v>203</v>
      </c>
      <c r="AB208" s="147">
        <v>203</v>
      </c>
      <c r="AC208" s="147">
        <v>445</v>
      </c>
      <c r="AD208" s="147">
        <v>25</v>
      </c>
      <c r="AE208" s="147">
        <v>8</v>
      </c>
      <c r="AF208" s="147">
        <v>273</v>
      </c>
      <c r="AG208" s="147">
        <v>25</v>
      </c>
      <c r="AH208" s="147">
        <v>0</v>
      </c>
      <c r="AI208" s="147">
        <v>0</v>
      </c>
      <c r="AJ208" s="147">
        <v>0</v>
      </c>
      <c r="AK208" s="147">
        <v>0</v>
      </c>
      <c r="AL208" s="147">
        <v>0</v>
      </c>
      <c r="AM208" s="147">
        <v>0</v>
      </c>
      <c r="AN208" s="147">
        <v>0</v>
      </c>
      <c r="AO208" s="147">
        <v>0</v>
      </c>
      <c r="AP208" s="147">
        <v>0</v>
      </c>
      <c r="AQ208" s="147">
        <v>0</v>
      </c>
      <c r="AR208" s="147">
        <v>0</v>
      </c>
      <c r="AS208" s="147">
        <v>0</v>
      </c>
      <c r="AZ208" s="147">
        <v>0</v>
      </c>
      <c r="BA208" s="147">
        <v>0</v>
      </c>
      <c r="BB208" s="147">
        <v>0</v>
      </c>
      <c r="BC208" s="147">
        <v>0</v>
      </c>
      <c r="BD208" s="147">
        <v>0</v>
      </c>
      <c r="BE208" s="147">
        <v>0</v>
      </c>
      <c r="BF208" s="147">
        <v>0</v>
      </c>
      <c r="BG208" s="147">
        <v>0</v>
      </c>
      <c r="BH208" s="147">
        <v>0</v>
      </c>
      <c r="BI208" s="147">
        <v>0</v>
      </c>
      <c r="BJ208" s="147">
        <v>0</v>
      </c>
      <c r="BK208" s="147">
        <v>0</v>
      </c>
      <c r="BL208" s="147">
        <v>0</v>
      </c>
      <c r="BM208" s="147">
        <v>0</v>
      </c>
      <c r="BN208" s="147">
        <v>0</v>
      </c>
      <c r="BO208" s="147">
        <v>0</v>
      </c>
      <c r="BP208" s="147">
        <v>0</v>
      </c>
      <c r="BQ208" s="147">
        <v>0</v>
      </c>
      <c r="BR208" s="147">
        <v>0</v>
      </c>
      <c r="BS208" s="147">
        <v>0</v>
      </c>
      <c r="BT208" s="147">
        <v>0</v>
      </c>
      <c r="BU208" s="147">
        <v>0</v>
      </c>
      <c r="BV208" s="147">
        <v>277</v>
      </c>
      <c r="BW208" s="147">
        <v>4052</v>
      </c>
      <c r="BX208" s="147">
        <v>18</v>
      </c>
      <c r="BY208" s="147">
        <v>0</v>
      </c>
      <c r="BZ208" s="147">
        <v>0</v>
      </c>
      <c r="CA208" s="147">
        <v>0</v>
      </c>
      <c r="CB208" s="147">
        <v>0</v>
      </c>
      <c r="CC208" s="147">
        <v>0</v>
      </c>
      <c r="CD208" s="147">
        <v>0</v>
      </c>
      <c r="CE208" s="147">
        <v>0</v>
      </c>
      <c r="CF208" s="147">
        <v>0</v>
      </c>
      <c r="CG208" s="147">
        <v>0</v>
      </c>
      <c r="CH208" s="147">
        <v>0</v>
      </c>
      <c r="CI208" s="147">
        <v>0</v>
      </c>
      <c r="CJ208" s="147">
        <v>0</v>
      </c>
      <c r="CK208" s="147">
        <v>0</v>
      </c>
      <c r="CL208" s="147">
        <v>0</v>
      </c>
      <c r="CM208" s="147">
        <v>0</v>
      </c>
      <c r="CN208" s="147">
        <v>0</v>
      </c>
      <c r="CO208" s="147">
        <v>0</v>
      </c>
      <c r="CP208" s="147">
        <v>0</v>
      </c>
      <c r="CQ208" s="147">
        <v>0</v>
      </c>
      <c r="CR208" s="147">
        <v>0</v>
      </c>
      <c r="CS208" s="147">
        <v>0</v>
      </c>
      <c r="CT208" s="147">
        <v>0</v>
      </c>
      <c r="CU208" s="147">
        <v>0</v>
      </c>
      <c r="CV208" s="147">
        <v>0</v>
      </c>
      <c r="CW208" s="147">
        <v>0</v>
      </c>
      <c r="CX208" s="147">
        <v>0</v>
      </c>
      <c r="CY208" s="147">
        <v>0</v>
      </c>
      <c r="CZ208" s="147">
        <v>0</v>
      </c>
      <c r="DA208" s="147">
        <v>0</v>
      </c>
      <c r="DB208" s="147">
        <v>0</v>
      </c>
      <c r="DC208" s="147">
        <v>538</v>
      </c>
      <c r="DD208" s="147">
        <v>4808</v>
      </c>
      <c r="DE208" s="147">
        <v>32</v>
      </c>
      <c r="DF208" s="147">
        <v>135</v>
      </c>
      <c r="DG208" s="147">
        <v>0</v>
      </c>
      <c r="DH208" s="147">
        <v>0</v>
      </c>
      <c r="DI208" s="147">
        <v>0</v>
      </c>
      <c r="DJ208" s="147">
        <v>0</v>
      </c>
      <c r="DK208" s="147">
        <v>1</v>
      </c>
      <c r="DL208" s="147">
        <v>3</v>
      </c>
      <c r="DM208" s="147">
        <v>9</v>
      </c>
      <c r="DN208" s="147">
        <v>44</v>
      </c>
      <c r="DO208" s="147">
        <v>580</v>
      </c>
      <c r="DP208" s="147">
        <v>4990</v>
      </c>
      <c r="DQ208" s="147">
        <v>5</v>
      </c>
      <c r="DR208" s="147">
        <v>4958</v>
      </c>
      <c r="DS208" s="147">
        <v>571</v>
      </c>
      <c r="DT208" s="147">
        <v>11</v>
      </c>
      <c r="DU208" s="147">
        <v>4</v>
      </c>
      <c r="DV208" s="147">
        <v>21</v>
      </c>
      <c r="DW208" s="147">
        <v>580</v>
      </c>
      <c r="DX208" s="147">
        <v>4990</v>
      </c>
      <c r="DY208" s="147">
        <v>0</v>
      </c>
      <c r="DZ208" s="147">
        <v>0</v>
      </c>
      <c r="EA208" s="147">
        <v>273</v>
      </c>
    </row>
    <row r="209" spans="1:131">
      <c r="A209" s="138">
        <v>5975</v>
      </c>
      <c r="B209" s="2">
        <v>2024</v>
      </c>
      <c r="C209" s="2" t="s">
        <v>914</v>
      </c>
      <c r="D209" s="2" t="s">
        <v>916</v>
      </c>
      <c r="E209" s="140">
        <v>5</v>
      </c>
      <c r="F209" s="141" t="s">
        <v>962</v>
      </c>
      <c r="G209" s="2">
        <v>20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f t="shared" si="5"/>
        <v>20</v>
      </c>
      <c r="R209" s="147">
        <v>193</v>
      </c>
      <c r="S209" s="147">
        <v>1</v>
      </c>
      <c r="T209" s="147">
        <v>16</v>
      </c>
      <c r="U209" s="147">
        <v>33</v>
      </c>
      <c r="V209" s="147">
        <v>39</v>
      </c>
      <c r="W209" s="147">
        <v>104</v>
      </c>
      <c r="X209" s="147">
        <v>510</v>
      </c>
      <c r="Y209" s="147">
        <v>2</v>
      </c>
      <c r="Z209" s="147">
        <v>26</v>
      </c>
      <c r="AA209" s="147">
        <v>91</v>
      </c>
      <c r="AB209" s="147">
        <v>92</v>
      </c>
      <c r="AC209" s="147">
        <v>299</v>
      </c>
      <c r="AD209" s="147">
        <v>20</v>
      </c>
      <c r="AE209" s="147">
        <v>20</v>
      </c>
      <c r="AF209" s="147">
        <v>357</v>
      </c>
      <c r="AG209" s="147">
        <v>13</v>
      </c>
      <c r="AH209" s="147">
        <v>0</v>
      </c>
      <c r="AI209" s="147">
        <v>0</v>
      </c>
      <c r="AJ209" s="147">
        <v>0</v>
      </c>
      <c r="AK209" s="147">
        <v>0</v>
      </c>
      <c r="AL209" s="147">
        <v>0</v>
      </c>
      <c r="AM209" s="147">
        <v>0</v>
      </c>
      <c r="AN209" s="147">
        <v>0</v>
      </c>
      <c r="AO209" s="147">
        <v>0</v>
      </c>
      <c r="AP209" s="147">
        <v>0</v>
      </c>
      <c r="AQ209" s="147">
        <v>0</v>
      </c>
      <c r="AR209" s="147">
        <v>0</v>
      </c>
      <c r="AS209" s="147">
        <v>0</v>
      </c>
      <c r="AZ209" s="147">
        <v>0</v>
      </c>
      <c r="BA209" s="147">
        <v>0</v>
      </c>
      <c r="BB209" s="147">
        <v>0</v>
      </c>
      <c r="BC209" s="147">
        <v>0</v>
      </c>
      <c r="BD209" s="147">
        <v>0</v>
      </c>
      <c r="BE209" s="147">
        <v>0</v>
      </c>
      <c r="BF209" s="147">
        <v>0</v>
      </c>
      <c r="BG209" s="147">
        <v>0</v>
      </c>
      <c r="BH209" s="147">
        <v>0</v>
      </c>
      <c r="BI209" s="147">
        <v>0</v>
      </c>
      <c r="BJ209" s="147">
        <v>0</v>
      </c>
      <c r="BK209" s="147">
        <v>0</v>
      </c>
      <c r="BL209" s="147">
        <v>0</v>
      </c>
      <c r="BM209" s="147">
        <v>0</v>
      </c>
      <c r="BN209" s="147">
        <v>0</v>
      </c>
      <c r="BO209" s="147">
        <v>0</v>
      </c>
      <c r="BP209" s="147">
        <v>0</v>
      </c>
      <c r="BQ209" s="147">
        <v>0</v>
      </c>
      <c r="BR209" s="147">
        <v>0</v>
      </c>
      <c r="BS209" s="147">
        <v>0</v>
      </c>
      <c r="BT209" s="147">
        <v>0</v>
      </c>
      <c r="BU209" s="147">
        <v>0</v>
      </c>
      <c r="BV209" s="147">
        <v>157</v>
      </c>
      <c r="BW209" s="147">
        <v>2448</v>
      </c>
      <c r="BX209" s="147">
        <v>10</v>
      </c>
      <c r="BY209" s="147">
        <v>0</v>
      </c>
      <c r="BZ209" s="147">
        <v>0</v>
      </c>
      <c r="CA209" s="147">
        <v>0</v>
      </c>
      <c r="CB209" s="147">
        <v>0</v>
      </c>
      <c r="CC209" s="147">
        <v>0</v>
      </c>
      <c r="CD209" s="147">
        <v>0</v>
      </c>
      <c r="CE209" s="147">
        <v>0</v>
      </c>
      <c r="CF209" s="147">
        <v>0</v>
      </c>
      <c r="CG209" s="147">
        <v>0</v>
      </c>
      <c r="CH209" s="147">
        <v>0</v>
      </c>
      <c r="CI209" s="147">
        <v>0</v>
      </c>
      <c r="CJ209" s="147">
        <v>0</v>
      </c>
      <c r="CK209" s="147">
        <v>0</v>
      </c>
      <c r="CL209" s="147">
        <v>0</v>
      </c>
      <c r="CM209" s="147">
        <v>0</v>
      </c>
      <c r="CN209" s="147">
        <v>0</v>
      </c>
      <c r="CO209" s="147">
        <v>0</v>
      </c>
      <c r="CP209" s="147">
        <v>0</v>
      </c>
      <c r="CQ209" s="147">
        <v>0</v>
      </c>
      <c r="CR209" s="147">
        <v>0</v>
      </c>
      <c r="CS209" s="147">
        <v>0</v>
      </c>
      <c r="CT209" s="147">
        <v>0</v>
      </c>
      <c r="CU209" s="147">
        <v>0</v>
      </c>
      <c r="CV209" s="147">
        <v>0</v>
      </c>
      <c r="CW209" s="147">
        <v>0</v>
      </c>
      <c r="CX209" s="147">
        <v>0</v>
      </c>
      <c r="CY209" s="147">
        <v>0</v>
      </c>
      <c r="CZ209" s="147">
        <v>0</v>
      </c>
      <c r="DA209" s="147">
        <v>0</v>
      </c>
      <c r="DB209" s="147">
        <v>0</v>
      </c>
      <c r="DC209" s="147">
        <v>341</v>
      </c>
      <c r="DD209" s="147">
        <v>2937</v>
      </c>
      <c r="DE209" s="147">
        <v>7</v>
      </c>
      <c r="DF209" s="147">
        <v>17</v>
      </c>
      <c r="DG209" s="147">
        <v>0</v>
      </c>
      <c r="DH209" s="147">
        <v>0</v>
      </c>
      <c r="DI209" s="147">
        <v>2</v>
      </c>
      <c r="DJ209" s="147">
        <v>4</v>
      </c>
      <c r="DK209" s="147">
        <v>0</v>
      </c>
      <c r="DL209" s="147">
        <v>0</v>
      </c>
      <c r="DM209" s="147">
        <v>0</v>
      </c>
      <c r="DN209" s="147">
        <v>0</v>
      </c>
      <c r="DO209" s="147">
        <v>350</v>
      </c>
      <c r="DP209" s="147">
        <v>2958</v>
      </c>
      <c r="DQ209" s="147">
        <v>0</v>
      </c>
      <c r="DR209" s="147">
        <v>0</v>
      </c>
      <c r="DS209" s="147">
        <v>348</v>
      </c>
      <c r="DT209" s="147">
        <v>2956</v>
      </c>
      <c r="DU209" s="147">
        <v>2</v>
      </c>
      <c r="DV209" s="147">
        <v>2</v>
      </c>
      <c r="DW209" s="147">
        <v>350</v>
      </c>
      <c r="DX209" s="147">
        <v>2958</v>
      </c>
      <c r="DY209" s="147">
        <v>0</v>
      </c>
      <c r="DZ209" s="147">
        <v>0</v>
      </c>
      <c r="EA209" s="147">
        <v>357</v>
      </c>
    </row>
    <row r="210" spans="1:131">
      <c r="A210" s="138">
        <v>6379</v>
      </c>
      <c r="B210" s="2">
        <v>2024</v>
      </c>
      <c r="C210" s="2" t="s">
        <v>917</v>
      </c>
      <c r="D210" s="2" t="s">
        <v>919</v>
      </c>
      <c r="E210" s="140">
        <v>5</v>
      </c>
      <c r="F210" s="141" t="s">
        <v>962</v>
      </c>
      <c r="G210" s="2">
        <v>25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f t="shared" si="5"/>
        <v>25</v>
      </c>
      <c r="R210" s="147">
        <v>463</v>
      </c>
      <c r="S210" s="147">
        <v>0</v>
      </c>
      <c r="T210" s="147">
        <v>0</v>
      </c>
      <c r="U210" s="147">
        <v>0</v>
      </c>
      <c r="V210" s="147">
        <v>0</v>
      </c>
      <c r="W210" s="147">
        <v>0</v>
      </c>
      <c r="X210" s="147">
        <v>2613</v>
      </c>
      <c r="Y210" s="147">
        <v>0</v>
      </c>
      <c r="Z210" s="147">
        <v>0</v>
      </c>
      <c r="AA210" s="147">
        <v>0</v>
      </c>
      <c r="AB210" s="147">
        <v>0</v>
      </c>
      <c r="AC210" s="147">
        <v>0</v>
      </c>
      <c r="AD210" s="147">
        <v>18</v>
      </c>
      <c r="AE210" s="147">
        <v>18</v>
      </c>
      <c r="AF210" s="147">
        <v>460</v>
      </c>
      <c r="AG210" s="147">
        <v>20</v>
      </c>
      <c r="AH210" s="147">
        <v>0</v>
      </c>
      <c r="AI210" s="147">
        <v>0</v>
      </c>
      <c r="AJ210" s="147">
        <v>0</v>
      </c>
      <c r="AK210" s="147">
        <v>0</v>
      </c>
      <c r="AL210" s="147">
        <v>0</v>
      </c>
      <c r="AM210" s="147">
        <v>0</v>
      </c>
      <c r="AN210" s="147">
        <v>0</v>
      </c>
      <c r="AO210" s="147">
        <v>0</v>
      </c>
      <c r="AP210" s="147">
        <v>0</v>
      </c>
      <c r="AQ210" s="147">
        <v>0</v>
      </c>
      <c r="AR210" s="147">
        <v>0</v>
      </c>
      <c r="AS210" s="147">
        <v>0</v>
      </c>
      <c r="AZ210" s="147">
        <v>0</v>
      </c>
      <c r="BA210" s="147">
        <v>0</v>
      </c>
      <c r="BB210" s="147">
        <v>0</v>
      </c>
      <c r="BC210" s="147">
        <v>0</v>
      </c>
      <c r="BD210" s="147">
        <v>0</v>
      </c>
      <c r="BE210" s="147">
        <v>0</v>
      </c>
      <c r="BF210" s="147">
        <v>0</v>
      </c>
      <c r="BG210" s="147">
        <v>0</v>
      </c>
      <c r="BH210" s="147">
        <v>0</v>
      </c>
      <c r="BI210" s="147">
        <v>0</v>
      </c>
      <c r="BJ210" s="147">
        <v>0</v>
      </c>
      <c r="BK210" s="147">
        <v>0</v>
      </c>
      <c r="BL210" s="147">
        <v>0</v>
      </c>
      <c r="BM210" s="147">
        <v>0</v>
      </c>
      <c r="BN210" s="147">
        <v>0</v>
      </c>
      <c r="BO210" s="147">
        <v>0</v>
      </c>
      <c r="BP210" s="147">
        <v>0</v>
      </c>
      <c r="BQ210" s="147">
        <v>0</v>
      </c>
      <c r="BR210" s="147">
        <v>0</v>
      </c>
      <c r="BS210" s="147">
        <v>0</v>
      </c>
      <c r="BT210" s="147">
        <v>0</v>
      </c>
      <c r="BU210" s="147">
        <v>0</v>
      </c>
      <c r="BV210" s="147">
        <v>0</v>
      </c>
      <c r="BW210" s="147">
        <v>0</v>
      </c>
      <c r="BX210" s="147">
        <v>0</v>
      </c>
      <c r="BY210" s="147">
        <v>0</v>
      </c>
      <c r="BZ210" s="147">
        <v>0</v>
      </c>
      <c r="CA210" s="147">
        <v>0</v>
      </c>
      <c r="CB210" s="147">
        <v>0</v>
      </c>
      <c r="CC210" s="147">
        <v>0</v>
      </c>
      <c r="CD210" s="147">
        <v>0</v>
      </c>
      <c r="CE210" s="147">
        <v>0</v>
      </c>
      <c r="CF210" s="147">
        <v>0</v>
      </c>
      <c r="CG210" s="147">
        <v>0</v>
      </c>
      <c r="CH210" s="147">
        <v>0</v>
      </c>
      <c r="CI210" s="147">
        <v>0</v>
      </c>
      <c r="CJ210" s="147">
        <v>0</v>
      </c>
      <c r="CK210" s="147">
        <v>0</v>
      </c>
      <c r="CL210" s="147">
        <v>0</v>
      </c>
      <c r="CM210" s="147">
        <v>0</v>
      </c>
      <c r="CN210" s="147">
        <v>0</v>
      </c>
      <c r="CO210" s="147">
        <v>0</v>
      </c>
      <c r="CP210" s="147">
        <v>0</v>
      </c>
      <c r="CQ210" s="147">
        <v>0</v>
      </c>
      <c r="CR210" s="147">
        <v>0</v>
      </c>
      <c r="CS210" s="147">
        <v>0</v>
      </c>
      <c r="CT210" s="147">
        <v>0</v>
      </c>
      <c r="CU210" s="147">
        <v>0</v>
      </c>
      <c r="CV210" s="147">
        <v>0</v>
      </c>
      <c r="CW210" s="147">
        <v>0</v>
      </c>
      <c r="CX210" s="147">
        <v>0</v>
      </c>
      <c r="CY210" s="147">
        <v>0</v>
      </c>
      <c r="CZ210" s="147">
        <v>0</v>
      </c>
      <c r="DA210" s="147">
        <v>0</v>
      </c>
      <c r="DB210" s="147">
        <v>0</v>
      </c>
      <c r="DC210" s="147">
        <v>0</v>
      </c>
      <c r="DD210" s="147">
        <v>0</v>
      </c>
      <c r="DE210" s="147">
        <v>0</v>
      </c>
      <c r="DF210" s="147">
        <v>0</v>
      </c>
      <c r="DG210" s="147">
        <v>0</v>
      </c>
      <c r="DH210" s="147">
        <v>0</v>
      </c>
      <c r="DI210" s="147">
        <v>0</v>
      </c>
      <c r="DJ210" s="147">
        <v>0</v>
      </c>
      <c r="DK210" s="147">
        <v>0</v>
      </c>
      <c r="DL210" s="147">
        <v>0</v>
      </c>
      <c r="DM210" s="147">
        <v>463</v>
      </c>
      <c r="DN210" s="147">
        <v>2613</v>
      </c>
      <c r="DO210" s="147">
        <v>463</v>
      </c>
      <c r="DP210" s="147">
        <v>2613</v>
      </c>
      <c r="DQ210" s="147">
        <v>0</v>
      </c>
      <c r="DR210" s="147">
        <v>0</v>
      </c>
      <c r="DS210" s="147">
        <v>0</v>
      </c>
      <c r="DT210" s="147">
        <v>0</v>
      </c>
      <c r="DU210" s="147">
        <v>462</v>
      </c>
      <c r="DV210" s="147">
        <v>2613</v>
      </c>
      <c r="DW210" s="147">
        <v>463</v>
      </c>
      <c r="DX210" s="147">
        <v>2613</v>
      </c>
      <c r="DY210" s="147">
        <v>0</v>
      </c>
      <c r="DZ210" s="147">
        <v>0</v>
      </c>
      <c r="EA210" s="147">
        <v>460</v>
      </c>
    </row>
    <row r="211" spans="1:131">
      <c r="A211" s="138">
        <v>6387</v>
      </c>
      <c r="B211" s="2">
        <v>2024</v>
      </c>
      <c r="C211" s="2" t="s">
        <v>920</v>
      </c>
      <c r="D211" s="2" t="s">
        <v>922</v>
      </c>
      <c r="E211" s="140">
        <v>5</v>
      </c>
      <c r="F211" s="141" t="s">
        <v>962</v>
      </c>
      <c r="G211" s="2">
        <v>25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f t="shared" si="5"/>
        <v>25</v>
      </c>
      <c r="R211" s="147">
        <v>447</v>
      </c>
      <c r="S211" s="147">
        <v>0</v>
      </c>
      <c r="T211" s="147">
        <v>29</v>
      </c>
      <c r="U211" s="147">
        <v>56</v>
      </c>
      <c r="V211" s="147">
        <v>65</v>
      </c>
      <c r="W211" s="147">
        <v>297</v>
      </c>
      <c r="X211" s="147">
        <v>1473</v>
      </c>
      <c r="Y211" s="147">
        <v>0</v>
      </c>
      <c r="Z211" s="147">
        <v>83</v>
      </c>
      <c r="AA211" s="147">
        <v>157</v>
      </c>
      <c r="AB211" s="147">
        <v>217</v>
      </c>
      <c r="AC211" s="147">
        <v>1016</v>
      </c>
      <c r="AD211" s="147">
        <v>25</v>
      </c>
      <c r="AE211" s="147">
        <v>11</v>
      </c>
      <c r="AF211" s="147">
        <v>440</v>
      </c>
      <c r="AG211" s="147">
        <v>25</v>
      </c>
      <c r="AH211" s="147">
        <v>0</v>
      </c>
      <c r="AI211" s="147">
        <v>0</v>
      </c>
      <c r="AJ211" s="147">
        <v>0</v>
      </c>
      <c r="AK211" s="147">
        <v>0</v>
      </c>
      <c r="AL211" s="147">
        <v>0</v>
      </c>
      <c r="AM211" s="147">
        <v>0</v>
      </c>
      <c r="AN211" s="147">
        <v>0</v>
      </c>
      <c r="AO211" s="147">
        <v>0</v>
      </c>
      <c r="AP211" s="147">
        <v>0</v>
      </c>
      <c r="AQ211" s="147">
        <v>0</v>
      </c>
      <c r="AR211" s="147">
        <v>0</v>
      </c>
      <c r="AS211" s="147">
        <v>0</v>
      </c>
      <c r="AZ211" s="147">
        <v>0</v>
      </c>
      <c r="BA211" s="147">
        <v>0</v>
      </c>
      <c r="BB211" s="147">
        <v>0</v>
      </c>
      <c r="BC211" s="147">
        <v>0</v>
      </c>
      <c r="BD211" s="147">
        <v>0</v>
      </c>
      <c r="BE211" s="147">
        <v>0</v>
      </c>
      <c r="BF211" s="147">
        <v>0</v>
      </c>
      <c r="BG211" s="147">
        <v>0</v>
      </c>
      <c r="BH211" s="147">
        <v>0</v>
      </c>
      <c r="BI211" s="147">
        <v>0</v>
      </c>
      <c r="BJ211" s="147">
        <v>0</v>
      </c>
      <c r="BK211" s="147">
        <v>0</v>
      </c>
      <c r="BL211" s="147">
        <v>0</v>
      </c>
      <c r="BM211" s="147">
        <v>0</v>
      </c>
      <c r="BN211" s="147">
        <v>0</v>
      </c>
      <c r="BO211" s="147">
        <v>0</v>
      </c>
      <c r="BP211" s="147">
        <v>0</v>
      </c>
      <c r="BQ211" s="147">
        <v>0</v>
      </c>
      <c r="BR211" s="147">
        <v>0</v>
      </c>
      <c r="BS211" s="147">
        <v>0</v>
      </c>
      <c r="BT211" s="147">
        <v>0</v>
      </c>
      <c r="BU211" s="147">
        <v>0</v>
      </c>
      <c r="BV211" s="147">
        <v>228</v>
      </c>
      <c r="BW211" s="147">
        <v>3005</v>
      </c>
      <c r="BX211" s="147">
        <v>15</v>
      </c>
      <c r="BY211" s="147">
        <v>0</v>
      </c>
      <c r="BZ211" s="147">
        <v>0</v>
      </c>
      <c r="CA211" s="147">
        <v>0</v>
      </c>
      <c r="CB211" s="147">
        <v>0</v>
      </c>
      <c r="CC211" s="147">
        <v>0</v>
      </c>
      <c r="CD211" s="147">
        <v>0</v>
      </c>
      <c r="CE211" s="147">
        <v>0</v>
      </c>
      <c r="CF211" s="147">
        <v>0</v>
      </c>
      <c r="CG211" s="147">
        <v>0</v>
      </c>
      <c r="CH211" s="147">
        <v>0</v>
      </c>
      <c r="CI211" s="147">
        <v>0</v>
      </c>
      <c r="CJ211" s="147">
        <v>0</v>
      </c>
      <c r="CK211" s="147">
        <v>0</v>
      </c>
      <c r="CL211" s="147">
        <v>0</v>
      </c>
      <c r="CM211" s="147">
        <v>0</v>
      </c>
      <c r="CN211" s="147">
        <v>0</v>
      </c>
      <c r="CO211" s="147">
        <v>0</v>
      </c>
      <c r="CP211" s="147">
        <v>0</v>
      </c>
      <c r="CQ211" s="147">
        <v>0</v>
      </c>
      <c r="CR211" s="147">
        <v>0</v>
      </c>
      <c r="CS211" s="147">
        <v>0</v>
      </c>
      <c r="CT211" s="147">
        <v>0</v>
      </c>
      <c r="CU211" s="147">
        <v>0</v>
      </c>
      <c r="CV211" s="147">
        <v>0</v>
      </c>
      <c r="CW211" s="147">
        <v>0</v>
      </c>
      <c r="CX211" s="147">
        <v>0</v>
      </c>
      <c r="CY211" s="147">
        <v>0</v>
      </c>
      <c r="CZ211" s="147">
        <v>0</v>
      </c>
      <c r="DA211" s="147">
        <v>0</v>
      </c>
      <c r="DB211" s="147">
        <v>0</v>
      </c>
      <c r="DC211" s="147">
        <v>654</v>
      </c>
      <c r="DD211" s="147">
        <v>4457</v>
      </c>
      <c r="DE211" s="147">
        <v>1</v>
      </c>
      <c r="DF211" s="147">
        <v>1</v>
      </c>
      <c r="DG211" s="147">
        <v>0</v>
      </c>
      <c r="DH211" s="147">
        <v>0</v>
      </c>
      <c r="DI211" s="147">
        <v>0</v>
      </c>
      <c r="DJ211" s="147">
        <v>0</v>
      </c>
      <c r="DK211" s="147">
        <v>0</v>
      </c>
      <c r="DL211" s="147">
        <v>0</v>
      </c>
      <c r="DM211" s="147">
        <v>20</v>
      </c>
      <c r="DN211" s="147">
        <v>20</v>
      </c>
      <c r="DO211" s="147">
        <v>675</v>
      </c>
      <c r="DP211" s="147">
        <v>4478</v>
      </c>
      <c r="DQ211" s="147">
        <v>0</v>
      </c>
      <c r="DR211" s="147">
        <v>0</v>
      </c>
      <c r="DS211" s="147">
        <v>0</v>
      </c>
      <c r="DT211" s="147">
        <v>0</v>
      </c>
      <c r="DU211" s="147">
        <v>675</v>
      </c>
      <c r="DV211" s="147">
        <v>4478</v>
      </c>
      <c r="DW211" s="147">
        <v>675</v>
      </c>
      <c r="DX211" s="147">
        <v>4478</v>
      </c>
      <c r="DY211" s="147">
        <v>0</v>
      </c>
      <c r="DZ211" s="147">
        <v>0</v>
      </c>
      <c r="EA211" s="147">
        <v>440</v>
      </c>
    </row>
  </sheetData>
  <mergeCells count="102">
    <mergeCell ref="EA1:EA2"/>
    <mergeCell ref="DU1:DU2"/>
    <mergeCell ref="DV1:DV2"/>
    <mergeCell ref="DW1:DW2"/>
    <mergeCell ref="DX1:DX2"/>
    <mergeCell ref="DY1:DY2"/>
    <mergeCell ref="DZ1:DZ2"/>
    <mergeCell ref="DO1:DO2"/>
    <mergeCell ref="DP1:DP2"/>
    <mergeCell ref="DQ1:DQ2"/>
    <mergeCell ref="DR1:DR2"/>
    <mergeCell ref="DS1:DS2"/>
    <mergeCell ref="DT1:DT2"/>
    <mergeCell ref="DI1:DI2"/>
    <mergeCell ref="DJ1:DJ2"/>
    <mergeCell ref="DK1:DK2"/>
    <mergeCell ref="DL1:DL2"/>
    <mergeCell ref="DM1:DM2"/>
    <mergeCell ref="DN1:DN2"/>
    <mergeCell ref="DC1:DC2"/>
    <mergeCell ref="DD1:DD2"/>
    <mergeCell ref="DE1:DE2"/>
    <mergeCell ref="DF1:DF2"/>
    <mergeCell ref="DG1:DG2"/>
    <mergeCell ref="DH1:DH2"/>
    <mergeCell ref="CW1:CW2"/>
    <mergeCell ref="CX1:CX2"/>
    <mergeCell ref="CY1:CY2"/>
    <mergeCell ref="CZ1:CZ2"/>
    <mergeCell ref="DA1:DA2"/>
    <mergeCell ref="DB1:DB2"/>
    <mergeCell ref="CQ1:CQ2"/>
    <mergeCell ref="CR1:CR2"/>
    <mergeCell ref="CS1:CS2"/>
    <mergeCell ref="CT1:CT2"/>
    <mergeCell ref="CU1:CU2"/>
    <mergeCell ref="CV1:CV2"/>
    <mergeCell ref="CA1:CA2"/>
    <mergeCell ref="CB1:CB2"/>
    <mergeCell ref="CC1:CC2"/>
    <mergeCell ref="CD1:CD2"/>
    <mergeCell ref="CE1:CJ1"/>
    <mergeCell ref="CK1:CP1"/>
    <mergeCell ref="BU1:BU2"/>
    <mergeCell ref="BV1:BV2"/>
    <mergeCell ref="BW1:BW2"/>
    <mergeCell ref="BX1:BX2"/>
    <mergeCell ref="BY1:BY2"/>
    <mergeCell ref="BZ1:BZ2"/>
    <mergeCell ref="BO1:BO2"/>
    <mergeCell ref="BP1:BP2"/>
    <mergeCell ref="BQ1:BQ2"/>
    <mergeCell ref="BR1:BR2"/>
    <mergeCell ref="BS1:BS2"/>
    <mergeCell ref="BT1:BT2"/>
    <mergeCell ref="BI1:BI2"/>
    <mergeCell ref="BJ1:BJ2"/>
    <mergeCell ref="BK1:BK2"/>
    <mergeCell ref="BL1:BL2"/>
    <mergeCell ref="BM1:BM2"/>
    <mergeCell ref="BN1:BN2"/>
    <mergeCell ref="BC1:BC2"/>
    <mergeCell ref="BD1:BD2"/>
    <mergeCell ref="BE1:BE2"/>
    <mergeCell ref="BF1:BF2"/>
    <mergeCell ref="BG1:BG2"/>
    <mergeCell ref="BH1:BH2"/>
    <mergeCell ref="AW1:AW2"/>
    <mergeCell ref="AX1:AX2"/>
    <mergeCell ref="AY1:AY2"/>
    <mergeCell ref="AZ1:AZ2"/>
    <mergeCell ref="BA1:BA2"/>
    <mergeCell ref="BB1:BB2"/>
    <mergeCell ref="AQ1:AQ2"/>
    <mergeCell ref="AR1:AR2"/>
    <mergeCell ref="AS1:AS2"/>
    <mergeCell ref="AT1:AT2"/>
    <mergeCell ref="AU1:AU2"/>
    <mergeCell ref="AV1:AV2"/>
    <mergeCell ref="AK1:AK2"/>
    <mergeCell ref="AL1:AL2"/>
    <mergeCell ref="AM1:AM2"/>
    <mergeCell ref="AN1:AN2"/>
    <mergeCell ref="AO1:AO2"/>
    <mergeCell ref="AP1:AP2"/>
    <mergeCell ref="AE1:AE2"/>
    <mergeCell ref="AF1:AF2"/>
    <mergeCell ref="AG1:AG2"/>
    <mergeCell ref="AH1:AH2"/>
    <mergeCell ref="AI1:AI2"/>
    <mergeCell ref="AJ1:AJ2"/>
    <mergeCell ref="G1:P1"/>
    <mergeCell ref="Q1:Q2"/>
    <mergeCell ref="R1:W1"/>
    <mergeCell ref="X1:AC1"/>
    <mergeCell ref="AD1:AD2"/>
    <mergeCell ref="A1:A2"/>
    <mergeCell ref="B1:B2"/>
    <mergeCell ref="C1:C2"/>
    <mergeCell ref="D1:D2"/>
    <mergeCell ref="E1:E2"/>
    <mergeCell ref="F1:F2"/>
  </mergeCells>
  <dataValidations count="2">
    <dataValidation type="list" allowBlank="1" showInputMessage="1" showErrorMessage="1" sqref="E5:E211" xr:uid="{4DA2E2CA-7B81-427F-8D3A-ECB557C97B02}">
      <formula1>$G:$G</formula1>
    </dataValidation>
    <dataValidation type="list" allowBlank="1" showInputMessage="1" showErrorMessage="1" sqref="F5:F211" xr:uid="{3F8B940E-9CCA-423D-8A68-243DB089A2D3}">
      <formula1>$H$1:$H$209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1E262-FBE4-4B5E-B9B2-938061AEA710}">
  <dimension ref="A1:V211"/>
  <sheetViews>
    <sheetView workbookViewId="0">
      <selection activeCell="Q23" sqref="Q23"/>
    </sheetView>
  </sheetViews>
  <sheetFormatPr defaultRowHeight="15"/>
  <cols>
    <col min="1" max="1" width="11.28515625" bestFit="1" customWidth="1"/>
    <col min="2" max="2" width="5.5703125" bestFit="1" customWidth="1"/>
    <col min="3" max="3" width="101" bestFit="1" customWidth="1"/>
    <col min="4" max="4" width="17.5703125" bestFit="1" customWidth="1"/>
    <col min="5" max="5" width="5" bestFit="1" customWidth="1"/>
    <col min="6" max="6" width="5.42578125" bestFit="1" customWidth="1"/>
    <col min="7" max="7" width="9.7109375" bestFit="1" customWidth="1"/>
    <col min="8" max="8" width="9.5703125" bestFit="1" customWidth="1"/>
    <col min="9" max="9" width="21.7109375" bestFit="1" customWidth="1"/>
    <col min="10" max="10" width="17.42578125" bestFit="1" customWidth="1"/>
    <col min="11" max="11" width="16.42578125" bestFit="1" customWidth="1"/>
    <col min="12" max="12" width="12.5703125" bestFit="1" customWidth="1"/>
    <col min="13" max="13" width="20.140625" bestFit="1" customWidth="1"/>
    <col min="14" max="14" width="27" bestFit="1" customWidth="1"/>
    <col min="15" max="15" width="11.28515625" bestFit="1" customWidth="1"/>
    <col min="16" max="16" width="10.140625" bestFit="1" customWidth="1"/>
    <col min="17" max="17" width="21.7109375" bestFit="1" customWidth="1"/>
    <col min="18" max="18" width="17.42578125" bestFit="1" customWidth="1"/>
    <col min="19" max="19" width="16.42578125" bestFit="1" customWidth="1"/>
    <col min="20" max="20" width="12.5703125" bestFit="1" customWidth="1"/>
    <col min="21" max="21" width="22" bestFit="1" customWidth="1"/>
    <col min="22" max="22" width="27" bestFit="1" customWidth="1"/>
  </cols>
  <sheetData>
    <row r="1" spans="1:22" s="48" customFormat="1">
      <c r="A1" s="6" t="s">
        <v>19</v>
      </c>
      <c r="B1" s="6" t="s">
        <v>20</v>
      </c>
      <c r="C1" s="6" t="s">
        <v>21</v>
      </c>
      <c r="D1" s="6" t="s">
        <v>23</v>
      </c>
      <c r="E1" s="6" t="s">
        <v>58</v>
      </c>
      <c r="F1" s="6" t="s">
        <v>59</v>
      </c>
      <c r="G1" s="11" t="s">
        <v>177</v>
      </c>
      <c r="H1" s="13"/>
      <c r="I1" s="13"/>
      <c r="J1" s="13"/>
      <c r="K1" s="13"/>
      <c r="L1" s="13"/>
      <c r="M1" s="13"/>
      <c r="N1" s="12"/>
      <c r="O1" s="11" t="s">
        <v>178</v>
      </c>
      <c r="P1" s="13"/>
      <c r="Q1" s="13"/>
      <c r="R1" s="13"/>
      <c r="S1" s="13"/>
      <c r="T1" s="13"/>
      <c r="U1" s="13"/>
      <c r="V1" s="12"/>
    </row>
    <row r="2" spans="1:22" s="23" customFormat="1" ht="15.75" thickBot="1">
      <c r="A2" s="16"/>
      <c r="B2" s="16"/>
      <c r="C2" s="16"/>
      <c r="D2" s="16"/>
      <c r="E2" s="16"/>
      <c r="F2" s="16"/>
      <c r="G2" s="23" t="s">
        <v>179</v>
      </c>
      <c r="H2" s="23" t="s">
        <v>180</v>
      </c>
      <c r="I2" s="23" t="s">
        <v>181</v>
      </c>
      <c r="J2" s="23" t="s">
        <v>182</v>
      </c>
      <c r="K2" s="23" t="s">
        <v>183</v>
      </c>
      <c r="L2" s="22" t="s">
        <v>184</v>
      </c>
      <c r="M2" s="23" t="s">
        <v>185</v>
      </c>
      <c r="N2" s="22" t="s">
        <v>186</v>
      </c>
      <c r="O2" s="23" t="s">
        <v>179</v>
      </c>
      <c r="P2" s="23" t="s">
        <v>180</v>
      </c>
      <c r="Q2" s="23" t="s">
        <v>181</v>
      </c>
      <c r="R2" s="23" t="s">
        <v>182</v>
      </c>
      <c r="S2" s="23" t="s">
        <v>183</v>
      </c>
      <c r="T2" s="22" t="s">
        <v>184</v>
      </c>
      <c r="U2" s="23" t="s">
        <v>187</v>
      </c>
      <c r="V2" s="22" t="s">
        <v>186</v>
      </c>
    </row>
    <row r="3" spans="1:22" s="68" customFormat="1">
      <c r="A3" s="68" t="s">
        <v>56</v>
      </c>
      <c r="B3" s="68">
        <f>SUBTOTAL(3, B5:B215)</f>
        <v>207</v>
      </c>
      <c r="C3" s="68" t="s">
        <v>57</v>
      </c>
      <c r="G3" s="68">
        <f>SUBTOTAL(9,G5:G215)</f>
        <v>599599</v>
      </c>
      <c r="H3" s="68">
        <f>SUBTOTAL(9,H5:H215)</f>
        <v>301903</v>
      </c>
      <c r="I3" s="68">
        <f t="shared" ref="I3:V3" si="0">SUBTOTAL(9,I5:I215)</f>
        <v>15792</v>
      </c>
      <c r="J3" s="68">
        <f t="shared" si="0"/>
        <v>318973</v>
      </c>
      <c r="K3" s="68">
        <f t="shared" si="0"/>
        <v>26324</v>
      </c>
      <c r="L3" s="76">
        <f t="shared" si="0"/>
        <v>340622</v>
      </c>
      <c r="M3" s="68">
        <f t="shared" si="0"/>
        <v>1263356</v>
      </c>
      <c r="N3" s="76">
        <f t="shared" si="0"/>
        <v>1289424.868</v>
      </c>
      <c r="O3" s="68">
        <f t="shared" si="0"/>
        <v>12671634</v>
      </c>
      <c r="P3" s="68">
        <f t="shared" si="0"/>
        <v>7323891</v>
      </c>
      <c r="Q3" s="68">
        <f t="shared" si="0"/>
        <v>481595</v>
      </c>
      <c r="R3" s="68">
        <f t="shared" si="0"/>
        <v>14447957</v>
      </c>
      <c r="S3" s="68">
        <f t="shared" si="0"/>
        <v>957049</v>
      </c>
      <c r="T3" s="76">
        <f t="shared" si="0"/>
        <v>1183566.3999999999</v>
      </c>
      <c r="U3" s="68">
        <f t="shared" si="0"/>
        <v>35882126</v>
      </c>
      <c r="V3" s="76">
        <f t="shared" si="0"/>
        <v>36593862.702</v>
      </c>
    </row>
    <row r="4" spans="1:22" s="77" customFormat="1">
      <c r="L4" s="78"/>
      <c r="N4" s="78"/>
      <c r="T4" s="78"/>
      <c r="V4" s="78"/>
    </row>
    <row r="5" spans="1:22">
      <c r="A5" s="138">
        <v>2717</v>
      </c>
      <c r="B5" s="2">
        <v>2024</v>
      </c>
      <c r="C5" s="2" t="s">
        <v>350</v>
      </c>
      <c r="D5" s="2" t="s">
        <v>352</v>
      </c>
      <c r="E5" s="140">
        <v>6</v>
      </c>
      <c r="F5" s="141" t="s">
        <v>923</v>
      </c>
      <c r="G5" s="147">
        <v>5782</v>
      </c>
      <c r="H5" s="147">
        <v>3217</v>
      </c>
      <c r="I5" s="147">
        <v>0</v>
      </c>
      <c r="J5" s="147">
        <v>1993</v>
      </c>
      <c r="K5" s="147">
        <v>6</v>
      </c>
      <c r="L5" s="147">
        <v>439</v>
      </c>
      <c r="M5" s="147">
        <v>10998</v>
      </c>
      <c r="N5" s="147">
        <v>11437</v>
      </c>
      <c r="O5" s="147">
        <v>128259</v>
      </c>
      <c r="P5" s="147">
        <v>34491</v>
      </c>
      <c r="Q5" s="147">
        <v>0</v>
      </c>
      <c r="R5" s="147">
        <v>132304</v>
      </c>
      <c r="S5" s="147">
        <v>447</v>
      </c>
      <c r="T5" s="147">
        <v>8916</v>
      </c>
      <c r="U5" s="147">
        <v>295501</v>
      </c>
      <c r="V5" s="147">
        <v>304417</v>
      </c>
    </row>
    <row r="6" spans="1:22">
      <c r="A6" s="138">
        <v>3251</v>
      </c>
      <c r="B6" s="2">
        <v>2024</v>
      </c>
      <c r="C6" s="2" t="s">
        <v>353</v>
      </c>
      <c r="D6" s="2" t="s">
        <v>352</v>
      </c>
      <c r="E6" s="140">
        <v>6</v>
      </c>
      <c r="F6" s="141" t="s">
        <v>923</v>
      </c>
      <c r="G6" s="147">
        <v>17104</v>
      </c>
      <c r="H6" s="147">
        <v>8218</v>
      </c>
      <c r="I6" s="147">
        <v>321</v>
      </c>
      <c r="J6" s="147">
        <v>21349</v>
      </c>
      <c r="K6" s="147">
        <v>337</v>
      </c>
      <c r="L6" s="147">
        <v>734</v>
      </c>
      <c r="M6" s="147">
        <v>47329</v>
      </c>
      <c r="N6" s="147">
        <v>48063</v>
      </c>
      <c r="O6" s="147">
        <v>399974</v>
      </c>
      <c r="P6" s="147">
        <v>102096</v>
      </c>
      <c r="Q6" s="147">
        <v>6439</v>
      </c>
      <c r="R6" s="147">
        <v>768336</v>
      </c>
      <c r="S6" s="147">
        <v>23084</v>
      </c>
      <c r="T6" s="147">
        <v>11320</v>
      </c>
      <c r="U6" s="147">
        <v>1299929</v>
      </c>
      <c r="V6" s="147">
        <v>1311249</v>
      </c>
    </row>
    <row r="7" spans="1:22">
      <c r="A7" s="138">
        <v>5165</v>
      </c>
      <c r="B7" s="2">
        <v>2024</v>
      </c>
      <c r="C7" s="2" t="s">
        <v>355</v>
      </c>
      <c r="D7" s="2" t="s">
        <v>352</v>
      </c>
      <c r="E7" s="140">
        <v>6</v>
      </c>
      <c r="F7" s="141" t="s">
        <v>923</v>
      </c>
      <c r="G7" s="147">
        <v>5743</v>
      </c>
      <c r="H7" s="147">
        <v>2671</v>
      </c>
      <c r="I7" s="147">
        <v>24</v>
      </c>
      <c r="J7" s="147">
        <v>4049</v>
      </c>
      <c r="K7" s="147">
        <v>334</v>
      </c>
      <c r="L7" s="147">
        <v>0</v>
      </c>
      <c r="M7" s="147">
        <v>12821</v>
      </c>
      <c r="N7" s="147">
        <v>12821</v>
      </c>
      <c r="O7" s="147">
        <v>87728</v>
      </c>
      <c r="P7" s="147">
        <v>43194</v>
      </c>
      <c r="Q7" s="147">
        <v>308</v>
      </c>
      <c r="R7" s="147">
        <v>120424</v>
      </c>
      <c r="S7" s="147">
        <v>4769</v>
      </c>
      <c r="T7" s="147">
        <v>0</v>
      </c>
      <c r="U7" s="147">
        <v>256423</v>
      </c>
      <c r="V7" s="147">
        <v>256423</v>
      </c>
    </row>
    <row r="8" spans="1:22">
      <c r="A8" s="138">
        <v>5371</v>
      </c>
      <c r="B8" s="2">
        <v>2024</v>
      </c>
      <c r="C8" s="2" t="s">
        <v>357</v>
      </c>
      <c r="D8" s="2" t="s">
        <v>352</v>
      </c>
      <c r="E8" s="140">
        <v>6</v>
      </c>
      <c r="F8" s="141" t="s">
        <v>923</v>
      </c>
      <c r="G8" s="147">
        <v>660</v>
      </c>
      <c r="H8" s="147">
        <v>2459</v>
      </c>
      <c r="I8" s="147">
        <v>0</v>
      </c>
      <c r="J8" s="147">
        <v>111</v>
      </c>
      <c r="K8" s="147">
        <v>48</v>
      </c>
      <c r="L8" s="147">
        <v>28</v>
      </c>
      <c r="M8" s="147">
        <v>3278</v>
      </c>
      <c r="N8" s="147">
        <v>3306</v>
      </c>
      <c r="O8" s="147">
        <v>27339</v>
      </c>
      <c r="P8" s="147">
        <v>7092</v>
      </c>
      <c r="Q8" s="147">
        <v>2931</v>
      </c>
      <c r="R8" s="147">
        <v>64916</v>
      </c>
      <c r="S8" s="147">
        <v>11844</v>
      </c>
      <c r="T8" s="147">
        <v>132</v>
      </c>
      <c r="U8" s="147">
        <v>114122</v>
      </c>
      <c r="V8" s="147">
        <v>114254</v>
      </c>
    </row>
    <row r="9" spans="1:22">
      <c r="A9" s="138">
        <v>5843</v>
      </c>
      <c r="B9" s="2">
        <v>2024</v>
      </c>
      <c r="C9" s="2" t="s">
        <v>359</v>
      </c>
      <c r="D9" s="2" t="s">
        <v>352</v>
      </c>
      <c r="E9" s="140">
        <v>6</v>
      </c>
      <c r="F9" s="141" t="s">
        <v>923</v>
      </c>
      <c r="G9" s="147">
        <v>68</v>
      </c>
      <c r="H9" s="147">
        <v>6120</v>
      </c>
      <c r="I9" s="147">
        <v>86</v>
      </c>
      <c r="J9" s="147">
        <v>5164</v>
      </c>
      <c r="K9" s="147">
        <v>88</v>
      </c>
      <c r="L9" s="147">
        <v>170</v>
      </c>
      <c r="M9" s="147">
        <v>11526</v>
      </c>
      <c r="N9" s="147">
        <v>11696</v>
      </c>
      <c r="O9" s="147">
        <v>1800</v>
      </c>
      <c r="P9" s="147">
        <v>370261</v>
      </c>
      <c r="Q9" s="147">
        <v>3872</v>
      </c>
      <c r="R9" s="147">
        <v>371307</v>
      </c>
      <c r="S9" s="147">
        <v>14776</v>
      </c>
      <c r="T9" s="147">
        <v>2466</v>
      </c>
      <c r="U9" s="147">
        <v>762016</v>
      </c>
      <c r="V9" s="147">
        <v>764482</v>
      </c>
    </row>
    <row r="10" spans="1:22">
      <c r="A10" s="138">
        <v>5959</v>
      </c>
      <c r="B10" s="2">
        <v>2024</v>
      </c>
      <c r="C10" s="2" t="s">
        <v>361</v>
      </c>
      <c r="D10" s="2" t="s">
        <v>352</v>
      </c>
      <c r="E10" s="140">
        <v>6</v>
      </c>
      <c r="F10" s="141" t="s">
        <v>923</v>
      </c>
      <c r="G10" s="147">
        <v>1593</v>
      </c>
      <c r="H10" s="147">
        <v>903</v>
      </c>
      <c r="I10" s="147">
        <v>25</v>
      </c>
      <c r="J10" s="147">
        <v>267</v>
      </c>
      <c r="K10" s="147">
        <v>221</v>
      </c>
      <c r="L10" s="147">
        <v>63</v>
      </c>
      <c r="M10" s="147">
        <v>3009</v>
      </c>
      <c r="N10" s="147">
        <v>3072</v>
      </c>
      <c r="O10" s="147">
        <v>23082</v>
      </c>
      <c r="P10" s="147">
        <v>19394</v>
      </c>
      <c r="Q10" s="147">
        <v>425</v>
      </c>
      <c r="R10" s="147">
        <v>9772</v>
      </c>
      <c r="S10" s="147">
        <v>86</v>
      </c>
      <c r="T10" s="147">
        <v>303</v>
      </c>
      <c r="U10" s="147">
        <v>52759</v>
      </c>
      <c r="V10" s="147">
        <v>53062</v>
      </c>
    </row>
    <row r="11" spans="1:22">
      <c r="A11" s="138">
        <v>5983</v>
      </c>
      <c r="B11" s="2">
        <v>2024</v>
      </c>
      <c r="C11" s="2" t="s">
        <v>363</v>
      </c>
      <c r="D11" s="2" t="s">
        <v>352</v>
      </c>
      <c r="E11" s="140">
        <v>6</v>
      </c>
      <c r="F11" s="141" t="s">
        <v>923</v>
      </c>
      <c r="G11" s="147">
        <v>2707</v>
      </c>
      <c r="H11" s="147">
        <v>2122</v>
      </c>
      <c r="I11" s="147">
        <v>0</v>
      </c>
      <c r="J11" s="147">
        <v>2887</v>
      </c>
      <c r="K11" s="147">
        <v>104</v>
      </c>
      <c r="L11" s="147">
        <v>22</v>
      </c>
      <c r="M11" s="147">
        <v>7820</v>
      </c>
      <c r="N11" s="147">
        <v>7842</v>
      </c>
      <c r="O11" s="147">
        <v>27463</v>
      </c>
      <c r="P11" s="147">
        <v>16782</v>
      </c>
      <c r="Q11" s="147">
        <v>0</v>
      </c>
      <c r="R11" s="147">
        <v>40657</v>
      </c>
      <c r="S11" s="147">
        <v>1449</v>
      </c>
      <c r="T11" s="147">
        <v>913</v>
      </c>
      <c r="U11" s="147">
        <v>86351</v>
      </c>
      <c r="V11" s="147">
        <v>87264</v>
      </c>
    </row>
    <row r="12" spans="1:22">
      <c r="A12" s="138">
        <v>6031</v>
      </c>
      <c r="B12" s="2">
        <v>2024</v>
      </c>
      <c r="C12" s="2" t="s">
        <v>365</v>
      </c>
      <c r="D12" s="2" t="s">
        <v>352</v>
      </c>
      <c r="E12" s="140">
        <v>6</v>
      </c>
      <c r="F12" s="141" t="s">
        <v>923</v>
      </c>
      <c r="G12" s="147">
        <v>6929</v>
      </c>
      <c r="H12" s="147">
        <v>1369</v>
      </c>
      <c r="I12" s="147">
        <v>0</v>
      </c>
      <c r="J12" s="147">
        <v>2198</v>
      </c>
      <c r="K12" s="147">
        <v>152</v>
      </c>
      <c r="L12" s="147">
        <v>26</v>
      </c>
      <c r="M12" s="147">
        <v>10648</v>
      </c>
      <c r="N12" s="147">
        <v>10674</v>
      </c>
      <c r="O12" s="147">
        <v>47898</v>
      </c>
      <c r="P12" s="147">
        <v>24756</v>
      </c>
      <c r="Q12" s="147">
        <v>0</v>
      </c>
      <c r="R12" s="147">
        <v>42082</v>
      </c>
      <c r="S12" s="147">
        <v>3329</v>
      </c>
      <c r="T12" s="147">
        <v>790</v>
      </c>
      <c r="U12" s="147">
        <v>118065</v>
      </c>
      <c r="V12" s="147">
        <v>118855</v>
      </c>
    </row>
    <row r="13" spans="1:22">
      <c r="A13" s="138">
        <v>6056</v>
      </c>
      <c r="B13" s="2">
        <v>2024</v>
      </c>
      <c r="C13" s="2" t="s">
        <v>367</v>
      </c>
      <c r="D13" s="2" t="s">
        <v>352</v>
      </c>
      <c r="E13" s="140">
        <v>6</v>
      </c>
      <c r="F13" s="141" t="s">
        <v>923</v>
      </c>
      <c r="G13" s="147">
        <v>1645</v>
      </c>
      <c r="H13" s="147">
        <v>607</v>
      </c>
      <c r="I13" s="147">
        <v>14</v>
      </c>
      <c r="J13" s="147">
        <v>1459</v>
      </c>
      <c r="K13" s="147">
        <v>8</v>
      </c>
      <c r="L13" s="147">
        <v>4</v>
      </c>
      <c r="M13" s="147">
        <v>3733</v>
      </c>
      <c r="N13" s="147">
        <v>3737</v>
      </c>
      <c r="O13" s="147">
        <v>9800</v>
      </c>
      <c r="P13" s="147">
        <v>3936</v>
      </c>
      <c r="Q13" s="147">
        <v>49</v>
      </c>
      <c r="R13" s="147">
        <v>11166</v>
      </c>
      <c r="S13" s="147">
        <v>168</v>
      </c>
      <c r="T13" s="147">
        <v>4</v>
      </c>
      <c r="U13" s="147">
        <v>25119</v>
      </c>
      <c r="V13" s="147">
        <v>25123</v>
      </c>
    </row>
    <row r="14" spans="1:22">
      <c r="A14" s="138">
        <v>6155</v>
      </c>
      <c r="B14" s="2">
        <v>2024</v>
      </c>
      <c r="C14" s="2" t="s">
        <v>369</v>
      </c>
      <c r="D14" s="2" t="s">
        <v>371</v>
      </c>
      <c r="E14" s="140">
        <v>6</v>
      </c>
      <c r="F14" s="141" t="s">
        <v>923</v>
      </c>
      <c r="G14" s="147">
        <v>402</v>
      </c>
      <c r="H14" s="147">
        <v>1633</v>
      </c>
      <c r="I14" s="147">
        <v>4</v>
      </c>
      <c r="J14" s="147">
        <v>104</v>
      </c>
      <c r="K14" s="147">
        <v>15</v>
      </c>
      <c r="L14" s="147">
        <v>0</v>
      </c>
      <c r="M14" s="147">
        <v>2158</v>
      </c>
      <c r="N14" s="147">
        <v>2158</v>
      </c>
      <c r="O14" s="147">
        <v>737</v>
      </c>
      <c r="P14" s="147">
        <v>1599</v>
      </c>
      <c r="Q14" s="147">
        <v>0</v>
      </c>
      <c r="R14" s="147">
        <v>765</v>
      </c>
      <c r="S14" s="147">
        <v>200</v>
      </c>
      <c r="T14" s="147">
        <v>0</v>
      </c>
      <c r="U14" s="147">
        <v>3301</v>
      </c>
      <c r="V14" s="147">
        <v>3301</v>
      </c>
    </row>
    <row r="15" spans="1:22">
      <c r="A15" s="138">
        <v>6221</v>
      </c>
      <c r="B15" s="2">
        <v>2024</v>
      </c>
      <c r="C15" s="2" t="s">
        <v>372</v>
      </c>
      <c r="D15" s="2" t="s">
        <v>352</v>
      </c>
      <c r="E15" s="140">
        <v>6</v>
      </c>
      <c r="F15" s="141" t="s">
        <v>923</v>
      </c>
      <c r="G15" s="147">
        <v>201</v>
      </c>
      <c r="H15" s="147">
        <v>135</v>
      </c>
      <c r="I15" s="147">
        <v>0</v>
      </c>
      <c r="J15" s="147">
        <v>769</v>
      </c>
      <c r="K15" s="147">
        <v>0</v>
      </c>
      <c r="L15" s="147">
        <v>0</v>
      </c>
      <c r="M15" s="147">
        <v>1105</v>
      </c>
      <c r="N15" s="147">
        <v>1105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47">
        <v>0</v>
      </c>
      <c r="V15" s="147">
        <v>0</v>
      </c>
    </row>
    <row r="16" spans="1:22">
      <c r="A16" s="138">
        <v>6338</v>
      </c>
      <c r="B16" s="2">
        <v>2024</v>
      </c>
      <c r="C16" s="2" t="s">
        <v>374</v>
      </c>
      <c r="D16" s="2" t="s">
        <v>352</v>
      </c>
      <c r="E16" s="140">
        <v>6</v>
      </c>
      <c r="F16" s="141" t="s">
        <v>923</v>
      </c>
      <c r="G16" s="147">
        <v>2019</v>
      </c>
      <c r="H16" s="147">
        <v>974</v>
      </c>
      <c r="I16" s="147">
        <v>0</v>
      </c>
      <c r="J16" s="147">
        <v>301</v>
      </c>
      <c r="K16" s="147">
        <v>72</v>
      </c>
      <c r="L16" s="147">
        <v>72</v>
      </c>
      <c r="M16" s="147">
        <v>3366</v>
      </c>
      <c r="N16" s="147">
        <v>3438</v>
      </c>
      <c r="O16" s="147">
        <v>11563</v>
      </c>
      <c r="P16" s="147">
        <v>11829</v>
      </c>
      <c r="Q16" s="147">
        <v>0</v>
      </c>
      <c r="R16" s="147">
        <v>10319</v>
      </c>
      <c r="S16" s="147">
        <v>2218</v>
      </c>
      <c r="T16" s="147">
        <v>2218</v>
      </c>
      <c r="U16" s="147">
        <v>35929</v>
      </c>
      <c r="V16" s="147">
        <v>38147</v>
      </c>
    </row>
    <row r="17" spans="1:22">
      <c r="A17" s="138">
        <v>160</v>
      </c>
      <c r="B17" s="2">
        <v>2024</v>
      </c>
      <c r="C17" s="2" t="s">
        <v>376</v>
      </c>
      <c r="D17" s="2" t="s">
        <v>352</v>
      </c>
      <c r="E17" s="140">
        <v>6</v>
      </c>
      <c r="F17" s="141" t="s">
        <v>924</v>
      </c>
      <c r="G17" s="147">
        <v>504</v>
      </c>
      <c r="H17" s="147">
        <v>2842</v>
      </c>
      <c r="I17" s="147">
        <v>10</v>
      </c>
      <c r="J17" s="147">
        <v>533</v>
      </c>
      <c r="K17" s="147">
        <v>38</v>
      </c>
      <c r="L17" s="147">
        <v>69</v>
      </c>
      <c r="M17" s="147">
        <v>3927</v>
      </c>
      <c r="N17" s="147">
        <v>3996</v>
      </c>
      <c r="O17" s="147">
        <v>2050</v>
      </c>
      <c r="P17" s="147">
        <v>45513</v>
      </c>
      <c r="Q17" s="147">
        <v>34</v>
      </c>
      <c r="R17" s="147">
        <v>4916</v>
      </c>
      <c r="S17" s="147">
        <v>1938</v>
      </c>
      <c r="T17" s="147">
        <v>9</v>
      </c>
      <c r="U17" s="147">
        <v>54451</v>
      </c>
      <c r="V17" s="147">
        <v>54460</v>
      </c>
    </row>
    <row r="18" spans="1:22">
      <c r="A18" s="138">
        <v>1289</v>
      </c>
      <c r="B18" s="2">
        <v>2024</v>
      </c>
      <c r="C18" s="2" t="s">
        <v>378</v>
      </c>
      <c r="D18" s="2" t="s">
        <v>352</v>
      </c>
      <c r="E18" s="140">
        <v>6</v>
      </c>
      <c r="F18" s="141" t="s">
        <v>924</v>
      </c>
      <c r="G18" s="147">
        <v>428</v>
      </c>
      <c r="H18" s="147">
        <v>1522</v>
      </c>
      <c r="I18" s="147">
        <v>0</v>
      </c>
      <c r="J18" s="147">
        <v>135</v>
      </c>
      <c r="K18" s="147">
        <v>232</v>
      </c>
      <c r="L18" s="147">
        <v>98</v>
      </c>
      <c r="M18" s="147">
        <v>2317</v>
      </c>
      <c r="N18" s="147">
        <v>2415</v>
      </c>
      <c r="O18" s="147">
        <v>2491</v>
      </c>
      <c r="P18" s="147">
        <v>16312</v>
      </c>
      <c r="Q18" s="147">
        <v>0</v>
      </c>
      <c r="R18" s="147">
        <v>2652</v>
      </c>
      <c r="S18" s="147">
        <v>1509</v>
      </c>
      <c r="T18" s="147">
        <v>63</v>
      </c>
      <c r="U18" s="147">
        <v>22964</v>
      </c>
      <c r="V18" s="147">
        <v>23027</v>
      </c>
    </row>
    <row r="19" spans="1:22">
      <c r="A19" s="138">
        <v>1644</v>
      </c>
      <c r="B19" s="2">
        <v>2024</v>
      </c>
      <c r="C19" s="2" t="s">
        <v>380</v>
      </c>
      <c r="D19" s="2" t="s">
        <v>352</v>
      </c>
      <c r="E19" s="140">
        <v>6</v>
      </c>
      <c r="F19" s="141" t="s">
        <v>924</v>
      </c>
      <c r="G19" s="147">
        <v>2084</v>
      </c>
      <c r="H19" s="147">
        <v>6271</v>
      </c>
      <c r="I19" s="147">
        <v>50</v>
      </c>
      <c r="J19" s="147">
        <v>1014</v>
      </c>
      <c r="K19" s="147">
        <v>688</v>
      </c>
      <c r="L19" s="147">
        <v>104</v>
      </c>
      <c r="M19" s="147">
        <v>10107</v>
      </c>
      <c r="N19" s="147">
        <v>10211</v>
      </c>
      <c r="O19" s="147">
        <v>36977</v>
      </c>
      <c r="P19" s="147">
        <v>132184</v>
      </c>
      <c r="Q19" s="147">
        <v>1629</v>
      </c>
      <c r="R19" s="147">
        <v>36148</v>
      </c>
      <c r="S19" s="147">
        <v>40324</v>
      </c>
      <c r="T19" s="147">
        <v>3051</v>
      </c>
      <c r="U19" s="147">
        <v>247262</v>
      </c>
      <c r="V19" s="147">
        <v>250313</v>
      </c>
    </row>
    <row r="20" spans="1:22">
      <c r="A20" s="138">
        <v>1727</v>
      </c>
      <c r="B20" s="2">
        <v>2024</v>
      </c>
      <c r="C20" s="2" t="s">
        <v>382</v>
      </c>
      <c r="D20" s="2" t="s">
        <v>352</v>
      </c>
      <c r="E20" s="140">
        <v>6</v>
      </c>
      <c r="F20" s="141" t="s">
        <v>924</v>
      </c>
      <c r="G20" s="147">
        <v>1762</v>
      </c>
      <c r="H20" s="147">
        <v>2845</v>
      </c>
      <c r="I20" s="147">
        <v>0</v>
      </c>
      <c r="J20" s="147">
        <v>293</v>
      </c>
      <c r="K20" s="147">
        <v>306</v>
      </c>
      <c r="L20" s="147">
        <v>494</v>
      </c>
      <c r="M20" s="147">
        <v>5206</v>
      </c>
      <c r="N20" s="147">
        <v>5700</v>
      </c>
      <c r="O20" s="147">
        <v>9160</v>
      </c>
      <c r="P20" s="147">
        <v>30720</v>
      </c>
      <c r="Q20" s="147">
        <v>0</v>
      </c>
      <c r="R20" s="147">
        <v>20578</v>
      </c>
      <c r="S20" s="147">
        <v>4777</v>
      </c>
      <c r="T20" s="147">
        <v>6544</v>
      </c>
      <c r="U20" s="147">
        <v>65235</v>
      </c>
      <c r="V20" s="147">
        <v>71779</v>
      </c>
    </row>
    <row r="21" spans="1:22">
      <c r="A21" s="138">
        <v>1917</v>
      </c>
      <c r="B21" s="2">
        <v>2024</v>
      </c>
      <c r="C21" s="2" t="s">
        <v>384</v>
      </c>
      <c r="D21" s="2" t="s">
        <v>352</v>
      </c>
      <c r="E21" s="140">
        <v>6</v>
      </c>
      <c r="F21" s="141" t="s">
        <v>924</v>
      </c>
      <c r="G21" s="147">
        <v>11837</v>
      </c>
      <c r="H21" s="147">
        <v>8105</v>
      </c>
      <c r="I21" s="147">
        <v>37</v>
      </c>
      <c r="J21" s="147">
        <v>8384</v>
      </c>
      <c r="K21" s="147">
        <v>570</v>
      </c>
      <c r="L21" s="147">
        <v>433</v>
      </c>
      <c r="M21" s="147">
        <v>28933</v>
      </c>
      <c r="N21" s="147">
        <v>29366</v>
      </c>
      <c r="O21" s="147">
        <v>256537</v>
      </c>
      <c r="P21" s="147">
        <v>170343</v>
      </c>
      <c r="Q21" s="147">
        <v>975</v>
      </c>
      <c r="R21" s="147">
        <v>299419</v>
      </c>
      <c r="S21" s="147">
        <v>19219</v>
      </c>
      <c r="T21" s="147">
        <v>9599</v>
      </c>
      <c r="U21" s="147">
        <v>746493</v>
      </c>
      <c r="V21" s="147">
        <v>756092</v>
      </c>
    </row>
    <row r="22" spans="1:22">
      <c r="A22" s="138">
        <v>2147</v>
      </c>
      <c r="B22" s="2">
        <v>2024</v>
      </c>
      <c r="C22" s="2" t="s">
        <v>386</v>
      </c>
      <c r="D22" s="2" t="s">
        <v>352</v>
      </c>
      <c r="E22" s="140">
        <v>6</v>
      </c>
      <c r="F22" s="141" t="s">
        <v>924</v>
      </c>
      <c r="G22" s="147">
        <v>296</v>
      </c>
      <c r="H22" s="147">
        <v>670</v>
      </c>
      <c r="I22" s="147">
        <v>5</v>
      </c>
      <c r="J22" s="147">
        <v>110</v>
      </c>
      <c r="K22" s="147">
        <v>27</v>
      </c>
      <c r="L22" s="147">
        <v>5</v>
      </c>
      <c r="M22" s="147">
        <v>1108</v>
      </c>
      <c r="N22" s="147">
        <v>1113</v>
      </c>
      <c r="O22" s="147">
        <v>4364</v>
      </c>
      <c r="P22" s="147">
        <v>11478</v>
      </c>
      <c r="Q22" s="147">
        <v>21</v>
      </c>
      <c r="R22" s="147">
        <v>2731</v>
      </c>
      <c r="S22" s="147">
        <v>1017</v>
      </c>
      <c r="T22" s="147">
        <v>97</v>
      </c>
      <c r="U22" s="147">
        <v>19611</v>
      </c>
      <c r="V22" s="147">
        <v>19708</v>
      </c>
    </row>
    <row r="23" spans="1:22">
      <c r="A23" s="138">
        <v>5272</v>
      </c>
      <c r="B23" s="2">
        <v>2024</v>
      </c>
      <c r="C23" s="2" t="s">
        <v>388</v>
      </c>
      <c r="D23" s="2" t="s">
        <v>352</v>
      </c>
      <c r="E23" s="140">
        <v>6</v>
      </c>
      <c r="F23" s="141" t="s">
        <v>924</v>
      </c>
      <c r="G23" s="147">
        <v>2506</v>
      </c>
      <c r="H23" s="147">
        <v>7444</v>
      </c>
      <c r="I23" s="147">
        <v>4</v>
      </c>
      <c r="J23" s="147">
        <v>1119</v>
      </c>
      <c r="K23" s="147">
        <v>2770</v>
      </c>
      <c r="L23" s="147">
        <v>1389</v>
      </c>
      <c r="M23" s="147">
        <v>13843</v>
      </c>
      <c r="N23" s="147">
        <v>15232</v>
      </c>
      <c r="O23" s="147">
        <v>132678</v>
      </c>
      <c r="P23" s="147">
        <v>418577</v>
      </c>
      <c r="Q23" s="147">
        <v>354</v>
      </c>
      <c r="R23" s="147">
        <v>67555</v>
      </c>
      <c r="S23" s="147">
        <v>146816</v>
      </c>
      <c r="T23" s="147">
        <v>158804</v>
      </c>
      <c r="U23" s="147">
        <v>765980</v>
      </c>
      <c r="V23" s="147">
        <v>924784</v>
      </c>
    </row>
    <row r="24" spans="1:22">
      <c r="A24" s="138">
        <v>5280</v>
      </c>
      <c r="B24" s="2">
        <v>2024</v>
      </c>
      <c r="C24" s="2" t="s">
        <v>390</v>
      </c>
      <c r="D24" s="2" t="s">
        <v>352</v>
      </c>
      <c r="E24" s="140">
        <v>6</v>
      </c>
      <c r="F24" s="141" t="s">
        <v>924</v>
      </c>
      <c r="G24" s="147">
        <v>5019</v>
      </c>
      <c r="H24" s="147">
        <v>7992</v>
      </c>
      <c r="I24" s="147">
        <v>5</v>
      </c>
      <c r="J24" s="147">
        <v>3542</v>
      </c>
      <c r="K24" s="147">
        <v>0</v>
      </c>
      <c r="L24" s="147">
        <v>479</v>
      </c>
      <c r="M24" s="147">
        <v>16558</v>
      </c>
      <c r="N24" s="147">
        <v>17037</v>
      </c>
      <c r="O24" s="147">
        <v>166602</v>
      </c>
      <c r="P24" s="147">
        <v>338205</v>
      </c>
      <c r="Q24" s="147">
        <v>841</v>
      </c>
      <c r="R24" s="147">
        <v>252345</v>
      </c>
      <c r="S24" s="147">
        <v>0</v>
      </c>
      <c r="T24" s="147">
        <v>16667</v>
      </c>
      <c r="U24" s="147">
        <v>757993</v>
      </c>
      <c r="V24" s="147">
        <v>774660</v>
      </c>
    </row>
    <row r="25" spans="1:22">
      <c r="A25" s="138">
        <v>5637</v>
      </c>
      <c r="B25" s="2">
        <v>2024</v>
      </c>
      <c r="C25" s="2" t="s">
        <v>392</v>
      </c>
      <c r="D25" s="2" t="s">
        <v>352</v>
      </c>
      <c r="E25" s="140">
        <v>6</v>
      </c>
      <c r="F25" s="141" t="s">
        <v>924</v>
      </c>
      <c r="G25" s="147">
        <v>1138</v>
      </c>
      <c r="H25" s="147">
        <v>4734</v>
      </c>
      <c r="I25" s="147">
        <v>0</v>
      </c>
      <c r="J25" s="147">
        <v>593</v>
      </c>
      <c r="K25" s="147">
        <v>432</v>
      </c>
      <c r="L25" s="147">
        <v>31</v>
      </c>
      <c r="M25" s="147">
        <v>6897</v>
      </c>
      <c r="N25" s="147">
        <v>6928</v>
      </c>
      <c r="O25" s="147">
        <v>11903</v>
      </c>
      <c r="P25" s="147">
        <v>50589</v>
      </c>
      <c r="Q25" s="147">
        <v>0</v>
      </c>
      <c r="R25" s="147">
        <v>13632</v>
      </c>
      <c r="S25" s="147">
        <v>3024</v>
      </c>
      <c r="T25" s="147">
        <v>98</v>
      </c>
      <c r="U25" s="147">
        <v>79148</v>
      </c>
      <c r="V25" s="147">
        <v>79246</v>
      </c>
    </row>
    <row r="26" spans="1:22">
      <c r="A26" s="138">
        <v>5918</v>
      </c>
      <c r="B26" s="2">
        <v>2024</v>
      </c>
      <c r="C26" s="2" t="s">
        <v>394</v>
      </c>
      <c r="D26" s="2" t="s">
        <v>352</v>
      </c>
      <c r="E26" s="140">
        <v>6</v>
      </c>
      <c r="F26" s="141" t="s">
        <v>924</v>
      </c>
      <c r="G26" s="147">
        <v>0</v>
      </c>
      <c r="H26" s="147">
        <v>1393</v>
      </c>
      <c r="I26" s="147">
        <v>5</v>
      </c>
      <c r="J26" s="147">
        <v>149</v>
      </c>
      <c r="K26" s="147">
        <v>0</v>
      </c>
      <c r="L26" s="147">
        <v>10</v>
      </c>
      <c r="M26" s="147">
        <v>1547</v>
      </c>
      <c r="N26" s="147">
        <v>1557</v>
      </c>
      <c r="O26" s="147">
        <v>0</v>
      </c>
      <c r="P26" s="147">
        <v>9204</v>
      </c>
      <c r="Q26" s="147">
        <v>0</v>
      </c>
      <c r="R26" s="147">
        <v>403</v>
      </c>
      <c r="S26" s="147">
        <v>0</v>
      </c>
      <c r="T26" s="147">
        <v>55</v>
      </c>
      <c r="U26" s="147">
        <v>9607</v>
      </c>
      <c r="V26" s="147">
        <v>9662</v>
      </c>
    </row>
    <row r="27" spans="1:22">
      <c r="A27" s="138">
        <v>6015</v>
      </c>
      <c r="B27" s="2">
        <v>2024</v>
      </c>
      <c r="C27" s="2" t="s">
        <v>396</v>
      </c>
      <c r="D27" s="2" t="s">
        <v>352</v>
      </c>
      <c r="E27" s="140">
        <v>6</v>
      </c>
      <c r="F27" s="141" t="s">
        <v>924</v>
      </c>
      <c r="G27" s="147">
        <v>0</v>
      </c>
      <c r="H27" s="147">
        <v>269</v>
      </c>
      <c r="I27" s="147">
        <v>0</v>
      </c>
      <c r="J27" s="147">
        <v>100</v>
      </c>
      <c r="K27" s="147">
        <v>3</v>
      </c>
      <c r="L27" s="147">
        <v>0</v>
      </c>
      <c r="M27" s="147">
        <v>372</v>
      </c>
      <c r="N27" s="147">
        <v>372</v>
      </c>
      <c r="O27" s="147">
        <v>2026</v>
      </c>
      <c r="P27" s="147">
        <v>3552</v>
      </c>
      <c r="Q27" s="147">
        <v>0</v>
      </c>
      <c r="R27" s="147">
        <v>2164</v>
      </c>
      <c r="S27" s="147">
        <v>50</v>
      </c>
      <c r="T27" s="147">
        <v>58</v>
      </c>
      <c r="U27" s="147">
        <v>7792</v>
      </c>
      <c r="V27" s="147">
        <v>7850</v>
      </c>
    </row>
    <row r="28" spans="1:22">
      <c r="A28" s="138">
        <v>992</v>
      </c>
      <c r="B28" s="2">
        <v>2024</v>
      </c>
      <c r="C28" s="2" t="s">
        <v>398</v>
      </c>
      <c r="D28" s="2" t="s">
        <v>352</v>
      </c>
      <c r="E28" s="140">
        <v>6</v>
      </c>
      <c r="F28" s="141" t="s">
        <v>925</v>
      </c>
      <c r="G28" s="147">
        <v>1485</v>
      </c>
      <c r="H28" s="147">
        <v>1886</v>
      </c>
      <c r="I28" s="147">
        <v>17</v>
      </c>
      <c r="J28" s="147">
        <v>335</v>
      </c>
      <c r="K28" s="147">
        <v>301</v>
      </c>
      <c r="L28" s="147">
        <v>48</v>
      </c>
      <c r="M28" s="147">
        <v>4024</v>
      </c>
      <c r="N28" s="147">
        <v>4072</v>
      </c>
      <c r="O28" s="147">
        <v>16096</v>
      </c>
      <c r="P28" s="147">
        <v>41334</v>
      </c>
      <c r="Q28" s="147">
        <v>642</v>
      </c>
      <c r="R28" s="147">
        <v>11944</v>
      </c>
      <c r="S28" s="147">
        <v>7465</v>
      </c>
      <c r="T28" s="147">
        <v>1156</v>
      </c>
      <c r="U28" s="147">
        <v>77481</v>
      </c>
      <c r="V28" s="147">
        <v>78637</v>
      </c>
    </row>
    <row r="29" spans="1:22">
      <c r="A29" s="138">
        <v>1115</v>
      </c>
      <c r="B29" s="2">
        <v>2024</v>
      </c>
      <c r="C29" s="2" t="s">
        <v>400</v>
      </c>
      <c r="D29" s="2" t="s">
        <v>352</v>
      </c>
      <c r="E29" s="140">
        <v>6</v>
      </c>
      <c r="F29" s="141" t="s">
        <v>925</v>
      </c>
      <c r="G29" s="147">
        <v>1064</v>
      </c>
      <c r="H29" s="147">
        <v>2503</v>
      </c>
      <c r="I29" s="147">
        <v>1</v>
      </c>
      <c r="J29" s="147">
        <v>135</v>
      </c>
      <c r="K29" s="147">
        <v>567</v>
      </c>
      <c r="L29" s="147">
        <v>114</v>
      </c>
      <c r="M29" s="147">
        <v>4270</v>
      </c>
      <c r="N29" s="147">
        <v>4384</v>
      </c>
      <c r="O29" s="147">
        <v>4941</v>
      </c>
      <c r="P29" s="147">
        <v>18181</v>
      </c>
      <c r="Q29" s="147">
        <v>16</v>
      </c>
      <c r="R29" s="147">
        <v>2904</v>
      </c>
      <c r="S29" s="147">
        <v>3708</v>
      </c>
      <c r="T29" s="147">
        <v>438</v>
      </c>
      <c r="U29" s="147">
        <v>29750</v>
      </c>
      <c r="V29" s="147">
        <v>30188</v>
      </c>
    </row>
    <row r="30" spans="1:22">
      <c r="A30" s="138">
        <v>2303</v>
      </c>
      <c r="B30" s="2">
        <v>2024</v>
      </c>
      <c r="C30" s="2" t="s">
        <v>402</v>
      </c>
      <c r="D30" s="2" t="s">
        <v>371</v>
      </c>
      <c r="E30" s="140">
        <v>6</v>
      </c>
      <c r="F30" s="141" t="s">
        <v>925</v>
      </c>
      <c r="G30" s="147">
        <v>1046</v>
      </c>
      <c r="H30" s="147">
        <v>2128</v>
      </c>
      <c r="I30" s="147">
        <v>0</v>
      </c>
      <c r="J30" s="147">
        <v>172</v>
      </c>
      <c r="K30" s="147">
        <v>5</v>
      </c>
      <c r="L30" s="147">
        <v>242</v>
      </c>
      <c r="M30" s="147">
        <v>3351</v>
      </c>
      <c r="N30" s="147">
        <v>3593</v>
      </c>
      <c r="O30" s="147">
        <v>9630</v>
      </c>
      <c r="P30" s="147">
        <v>43535</v>
      </c>
      <c r="Q30" s="147">
        <v>0</v>
      </c>
      <c r="R30" s="147">
        <v>7442</v>
      </c>
      <c r="S30" s="147">
        <v>6738</v>
      </c>
      <c r="T30" s="147">
        <v>10726</v>
      </c>
      <c r="U30" s="147">
        <v>67345</v>
      </c>
      <c r="V30" s="147">
        <v>78071</v>
      </c>
    </row>
    <row r="31" spans="1:22">
      <c r="A31" s="138">
        <v>3012</v>
      </c>
      <c r="B31" s="2">
        <v>2024</v>
      </c>
      <c r="C31" s="2" t="s">
        <v>404</v>
      </c>
      <c r="D31" s="2" t="s">
        <v>406</v>
      </c>
      <c r="E31" s="140">
        <v>6</v>
      </c>
      <c r="F31" s="141" t="s">
        <v>925</v>
      </c>
      <c r="G31" s="147">
        <v>4</v>
      </c>
      <c r="H31" s="147">
        <v>156</v>
      </c>
      <c r="I31" s="147">
        <v>5</v>
      </c>
      <c r="J31" s="147">
        <v>17</v>
      </c>
      <c r="K31" s="147">
        <v>0</v>
      </c>
      <c r="L31" s="147">
        <v>0</v>
      </c>
      <c r="M31" s="147">
        <v>182</v>
      </c>
      <c r="N31" s="147">
        <v>182</v>
      </c>
      <c r="O31" s="147">
        <v>5</v>
      </c>
      <c r="P31" s="147">
        <v>23595</v>
      </c>
      <c r="Q31" s="147">
        <v>217</v>
      </c>
      <c r="R31" s="147">
        <v>3919</v>
      </c>
      <c r="S31" s="147">
        <v>138</v>
      </c>
      <c r="T31" s="147">
        <v>107</v>
      </c>
      <c r="U31" s="147">
        <v>27874</v>
      </c>
      <c r="V31" s="147">
        <v>27981</v>
      </c>
    </row>
    <row r="32" spans="1:22">
      <c r="A32" s="138">
        <v>3459</v>
      </c>
      <c r="B32" s="2">
        <v>2024</v>
      </c>
      <c r="C32" s="2" t="s">
        <v>407</v>
      </c>
      <c r="D32" s="2" t="s">
        <v>352</v>
      </c>
      <c r="E32" s="140">
        <v>6</v>
      </c>
      <c r="F32" s="141" t="s">
        <v>925</v>
      </c>
      <c r="G32" s="147">
        <v>961</v>
      </c>
      <c r="H32" s="147">
        <v>797</v>
      </c>
      <c r="I32" s="147">
        <v>0</v>
      </c>
      <c r="J32" s="147">
        <v>360</v>
      </c>
      <c r="K32" s="147">
        <v>84</v>
      </c>
      <c r="L32" s="147">
        <v>314868</v>
      </c>
      <c r="M32" s="147">
        <v>2202</v>
      </c>
      <c r="N32" s="147">
        <v>2516.8679999999999</v>
      </c>
      <c r="O32" s="147">
        <v>1465</v>
      </c>
      <c r="P32" s="147">
        <v>4700</v>
      </c>
      <c r="Q32" s="147">
        <v>0</v>
      </c>
      <c r="R32" s="147">
        <v>2237</v>
      </c>
      <c r="S32" s="147">
        <v>1038</v>
      </c>
      <c r="T32" s="147">
        <v>472302</v>
      </c>
      <c r="U32" s="147">
        <v>9440</v>
      </c>
      <c r="V32" s="147">
        <v>9912.3019999999997</v>
      </c>
    </row>
    <row r="33" spans="1:22">
      <c r="A33" s="138">
        <v>3897</v>
      </c>
      <c r="B33" s="2">
        <v>2024</v>
      </c>
      <c r="C33" s="2" t="s">
        <v>409</v>
      </c>
      <c r="D33" s="2" t="s">
        <v>352</v>
      </c>
      <c r="E33" s="140">
        <v>6</v>
      </c>
      <c r="F33" s="141" t="s">
        <v>925</v>
      </c>
      <c r="G33" s="147">
        <v>13328</v>
      </c>
      <c r="H33" s="147">
        <v>12276</v>
      </c>
      <c r="I33" s="147">
        <v>0</v>
      </c>
      <c r="J33" s="147">
        <v>8898</v>
      </c>
      <c r="K33" s="147">
        <v>226</v>
      </c>
      <c r="L33" s="147">
        <v>332</v>
      </c>
      <c r="M33" s="147">
        <v>34728</v>
      </c>
      <c r="N33" s="147">
        <v>35060</v>
      </c>
      <c r="O33" s="147">
        <v>266424</v>
      </c>
      <c r="P33" s="147">
        <v>159883</v>
      </c>
      <c r="Q33" s="147">
        <v>0</v>
      </c>
      <c r="R33" s="147">
        <v>403927</v>
      </c>
      <c r="S33" s="147">
        <v>9624</v>
      </c>
      <c r="T33" s="147">
        <v>7949</v>
      </c>
      <c r="U33" s="147">
        <v>839858</v>
      </c>
      <c r="V33" s="147">
        <v>847807</v>
      </c>
    </row>
    <row r="34" spans="1:22">
      <c r="A34" s="138">
        <v>4176</v>
      </c>
      <c r="B34" s="2">
        <v>2024</v>
      </c>
      <c r="C34" s="2" t="s">
        <v>412</v>
      </c>
      <c r="D34" s="2" t="s">
        <v>352</v>
      </c>
      <c r="E34" s="140">
        <v>6</v>
      </c>
      <c r="F34" s="141" t="s">
        <v>925</v>
      </c>
      <c r="G34" s="147">
        <v>3446</v>
      </c>
      <c r="H34" s="147">
        <v>1609</v>
      </c>
      <c r="I34" s="147">
        <v>0</v>
      </c>
      <c r="J34" s="147">
        <v>862</v>
      </c>
      <c r="K34" s="147">
        <v>156</v>
      </c>
      <c r="L34" s="147">
        <v>0</v>
      </c>
      <c r="M34" s="147">
        <v>6073</v>
      </c>
      <c r="N34" s="147">
        <v>6073</v>
      </c>
      <c r="O34" s="147">
        <v>34456</v>
      </c>
      <c r="P34" s="147">
        <v>27866</v>
      </c>
      <c r="Q34" s="147">
        <v>0</v>
      </c>
      <c r="R34" s="147">
        <v>23795</v>
      </c>
      <c r="S34" s="147">
        <v>4017</v>
      </c>
      <c r="T34" s="147">
        <v>0</v>
      </c>
      <c r="U34" s="147">
        <v>90134</v>
      </c>
      <c r="V34" s="147">
        <v>90134</v>
      </c>
    </row>
    <row r="35" spans="1:22">
      <c r="A35" s="138">
        <v>4549</v>
      </c>
      <c r="B35" s="2">
        <v>2024</v>
      </c>
      <c r="C35" s="2" t="s">
        <v>414</v>
      </c>
      <c r="D35" s="2" t="s">
        <v>352</v>
      </c>
      <c r="E35" s="140">
        <v>6</v>
      </c>
      <c r="F35" s="141" t="s">
        <v>925</v>
      </c>
      <c r="G35" s="147">
        <v>276</v>
      </c>
      <c r="H35" s="147">
        <v>334</v>
      </c>
      <c r="I35" s="147">
        <v>0</v>
      </c>
      <c r="J35" s="147">
        <v>47</v>
      </c>
      <c r="K35" s="147">
        <v>81</v>
      </c>
      <c r="L35" s="147">
        <v>27</v>
      </c>
      <c r="M35" s="147">
        <v>738</v>
      </c>
      <c r="N35" s="147">
        <v>765</v>
      </c>
      <c r="O35" s="147">
        <v>28943</v>
      </c>
      <c r="P35" s="147">
        <v>58080</v>
      </c>
      <c r="Q35" s="147">
        <v>31</v>
      </c>
      <c r="R35" s="147">
        <v>11454</v>
      </c>
      <c r="S35" s="147">
        <v>10403</v>
      </c>
      <c r="T35" s="147">
        <v>7802</v>
      </c>
      <c r="U35" s="147">
        <v>108911</v>
      </c>
      <c r="V35" s="147">
        <v>116713</v>
      </c>
    </row>
    <row r="36" spans="1:22">
      <c r="A36" s="138">
        <v>6247</v>
      </c>
      <c r="B36" s="2">
        <v>2024</v>
      </c>
      <c r="C36" s="2" t="s">
        <v>416</v>
      </c>
      <c r="D36" s="2" t="s">
        <v>352</v>
      </c>
      <c r="E36" s="140">
        <v>6</v>
      </c>
      <c r="F36" s="141" t="s">
        <v>925</v>
      </c>
      <c r="G36" s="147">
        <v>798</v>
      </c>
      <c r="H36" s="147">
        <v>120</v>
      </c>
      <c r="I36" s="147">
        <v>2528</v>
      </c>
      <c r="J36" s="147">
        <v>172</v>
      </c>
      <c r="K36" s="147">
        <v>0</v>
      </c>
      <c r="L36" s="147">
        <v>191</v>
      </c>
      <c r="M36" s="147">
        <v>3618</v>
      </c>
      <c r="N36" s="147">
        <v>3809</v>
      </c>
      <c r="O36" s="147">
        <v>6765</v>
      </c>
      <c r="P36" s="147">
        <v>2962</v>
      </c>
      <c r="Q36" s="147">
        <v>54131</v>
      </c>
      <c r="R36" s="147">
        <v>4518</v>
      </c>
      <c r="S36" s="147">
        <v>0</v>
      </c>
      <c r="T36" s="147">
        <v>0</v>
      </c>
      <c r="U36" s="147">
        <v>68376</v>
      </c>
      <c r="V36" s="147">
        <v>68376</v>
      </c>
    </row>
    <row r="37" spans="1:22">
      <c r="A37" s="138">
        <v>6411</v>
      </c>
      <c r="B37" s="2">
        <v>2024</v>
      </c>
      <c r="C37" s="2" t="s">
        <v>418</v>
      </c>
      <c r="D37" s="2" t="s">
        <v>352</v>
      </c>
      <c r="E37" s="140">
        <v>6</v>
      </c>
      <c r="F37" s="141" t="s">
        <v>925</v>
      </c>
      <c r="G37" s="147">
        <v>256</v>
      </c>
      <c r="H37" s="147">
        <v>0</v>
      </c>
      <c r="I37" s="147">
        <v>0</v>
      </c>
      <c r="J37" s="147">
        <v>160</v>
      </c>
      <c r="K37" s="147">
        <v>1</v>
      </c>
      <c r="L37" s="147">
        <v>48</v>
      </c>
      <c r="M37" s="147">
        <v>417</v>
      </c>
      <c r="N37" s="147">
        <v>465</v>
      </c>
      <c r="O37" s="147">
        <v>0</v>
      </c>
      <c r="P37" s="147">
        <v>0</v>
      </c>
      <c r="Q37" s="147">
        <v>0</v>
      </c>
      <c r="R37" s="147">
        <v>0</v>
      </c>
      <c r="S37" s="147">
        <v>0</v>
      </c>
      <c r="T37" s="147">
        <v>0</v>
      </c>
      <c r="U37" s="147">
        <v>0</v>
      </c>
      <c r="V37" s="147">
        <v>0</v>
      </c>
    </row>
    <row r="38" spans="1:22">
      <c r="A38" s="138">
        <v>315</v>
      </c>
      <c r="B38" s="2">
        <v>2024</v>
      </c>
      <c r="C38" s="2" t="s">
        <v>420</v>
      </c>
      <c r="D38" s="2" t="s">
        <v>422</v>
      </c>
      <c r="E38" s="140">
        <v>7</v>
      </c>
      <c r="F38" s="141" t="s">
        <v>926</v>
      </c>
      <c r="G38" s="147">
        <v>19546</v>
      </c>
      <c r="H38" s="147">
        <v>10291</v>
      </c>
      <c r="I38" s="147">
        <v>0</v>
      </c>
      <c r="J38" s="147">
        <v>9530</v>
      </c>
      <c r="K38" s="147">
        <v>1105</v>
      </c>
      <c r="L38" s="147">
        <v>0</v>
      </c>
      <c r="M38" s="147">
        <v>40472</v>
      </c>
      <c r="N38" s="147">
        <v>40472</v>
      </c>
      <c r="O38" s="147">
        <v>155340</v>
      </c>
      <c r="P38" s="147">
        <v>74251</v>
      </c>
      <c r="Q38" s="147">
        <v>0</v>
      </c>
      <c r="R38" s="147">
        <v>141444</v>
      </c>
      <c r="S38" s="147">
        <v>10926</v>
      </c>
      <c r="T38" s="147">
        <v>0</v>
      </c>
      <c r="U38" s="147">
        <v>381961</v>
      </c>
      <c r="V38" s="147">
        <v>381961</v>
      </c>
    </row>
    <row r="39" spans="1:22">
      <c r="A39" s="138">
        <v>1099</v>
      </c>
      <c r="B39" s="2">
        <v>2024</v>
      </c>
      <c r="C39" s="2" t="s">
        <v>423</v>
      </c>
      <c r="D39" s="2" t="s">
        <v>425</v>
      </c>
      <c r="E39" s="140">
        <v>7</v>
      </c>
      <c r="F39" s="141" t="s">
        <v>926</v>
      </c>
      <c r="G39" s="147">
        <v>28944</v>
      </c>
      <c r="H39" s="147">
        <v>21037</v>
      </c>
      <c r="I39" s="147">
        <v>0</v>
      </c>
      <c r="J39" s="147">
        <v>6485</v>
      </c>
      <c r="K39" s="147">
        <v>4844</v>
      </c>
      <c r="L39" s="147">
        <v>171</v>
      </c>
      <c r="M39" s="147">
        <v>61310</v>
      </c>
      <c r="N39" s="147">
        <v>61481</v>
      </c>
      <c r="O39" s="147">
        <v>99786</v>
      </c>
      <c r="P39" s="147">
        <v>94345</v>
      </c>
      <c r="Q39" s="147">
        <v>8</v>
      </c>
      <c r="R39" s="147">
        <v>110042</v>
      </c>
      <c r="S39" s="147">
        <v>6378</v>
      </c>
      <c r="T39" s="147">
        <v>12652</v>
      </c>
      <c r="U39" s="147">
        <v>310559</v>
      </c>
      <c r="V39" s="147">
        <v>323211</v>
      </c>
    </row>
    <row r="40" spans="1:22">
      <c r="A40" s="138">
        <v>3210</v>
      </c>
      <c r="B40" s="2">
        <v>2024</v>
      </c>
      <c r="C40" s="2" t="s">
        <v>426</v>
      </c>
      <c r="D40" s="2" t="s">
        <v>428</v>
      </c>
      <c r="E40" s="140">
        <v>7</v>
      </c>
      <c r="F40" s="141" t="s">
        <v>926</v>
      </c>
      <c r="G40" s="147">
        <v>13432</v>
      </c>
      <c r="H40" s="147">
        <v>2457</v>
      </c>
      <c r="I40" s="147">
        <v>108</v>
      </c>
      <c r="J40" s="147">
        <v>4413</v>
      </c>
      <c r="K40" s="147">
        <v>142</v>
      </c>
      <c r="L40" s="147">
        <v>150</v>
      </c>
      <c r="M40" s="147">
        <v>20552</v>
      </c>
      <c r="N40" s="147">
        <v>20702</v>
      </c>
      <c r="O40" s="147">
        <v>105659</v>
      </c>
      <c r="P40" s="147">
        <v>19940</v>
      </c>
      <c r="Q40" s="147">
        <v>2267</v>
      </c>
      <c r="R40" s="147">
        <v>71498</v>
      </c>
      <c r="S40" s="147">
        <v>295</v>
      </c>
      <c r="T40" s="147">
        <v>2167</v>
      </c>
      <c r="U40" s="147">
        <v>199659</v>
      </c>
      <c r="V40" s="147">
        <v>201826</v>
      </c>
    </row>
    <row r="41" spans="1:22">
      <c r="A41" s="138">
        <v>3712</v>
      </c>
      <c r="B41" s="2">
        <v>2024</v>
      </c>
      <c r="C41" s="2" t="s">
        <v>429</v>
      </c>
      <c r="D41" s="2" t="s">
        <v>352</v>
      </c>
      <c r="E41" s="140">
        <v>6</v>
      </c>
      <c r="F41" s="141" t="s">
        <v>923</v>
      </c>
      <c r="G41" s="147">
        <v>0</v>
      </c>
      <c r="H41" s="147">
        <v>38</v>
      </c>
      <c r="I41" s="147">
        <v>0</v>
      </c>
      <c r="J41" s="147">
        <v>474</v>
      </c>
      <c r="K41" s="147">
        <v>0</v>
      </c>
      <c r="L41" s="147">
        <v>75</v>
      </c>
      <c r="M41" s="147">
        <v>512</v>
      </c>
      <c r="N41" s="147">
        <v>587</v>
      </c>
      <c r="O41" s="147">
        <v>10</v>
      </c>
      <c r="P41" s="147">
        <v>1676</v>
      </c>
      <c r="Q41" s="147">
        <v>0</v>
      </c>
      <c r="R41" s="147">
        <v>17622</v>
      </c>
      <c r="S41" s="147">
        <v>0</v>
      </c>
      <c r="T41" s="147">
        <v>1444</v>
      </c>
      <c r="U41" s="147">
        <v>19308</v>
      </c>
      <c r="V41" s="147">
        <v>20752</v>
      </c>
    </row>
    <row r="42" spans="1:22">
      <c r="A42" s="138">
        <v>4697</v>
      </c>
      <c r="B42" s="2">
        <v>2024</v>
      </c>
      <c r="C42" s="2" t="s">
        <v>431</v>
      </c>
      <c r="D42" s="2" t="s">
        <v>433</v>
      </c>
      <c r="E42" s="140">
        <v>7</v>
      </c>
      <c r="F42" s="141" t="s">
        <v>926</v>
      </c>
      <c r="G42" s="147">
        <v>5771</v>
      </c>
      <c r="H42" s="147">
        <v>1592</v>
      </c>
      <c r="I42" s="147">
        <v>0</v>
      </c>
      <c r="J42" s="147">
        <v>1626</v>
      </c>
      <c r="K42" s="147">
        <v>194</v>
      </c>
      <c r="L42" s="147">
        <v>0</v>
      </c>
      <c r="M42" s="147">
        <v>9183</v>
      </c>
      <c r="N42" s="147">
        <v>9183</v>
      </c>
      <c r="O42" s="147">
        <v>69335</v>
      </c>
      <c r="P42" s="147">
        <v>36542</v>
      </c>
      <c r="Q42" s="147">
        <v>0</v>
      </c>
      <c r="R42" s="147">
        <v>56539</v>
      </c>
      <c r="S42" s="147">
        <v>5435</v>
      </c>
      <c r="T42" s="147">
        <v>0</v>
      </c>
      <c r="U42" s="147">
        <v>167851</v>
      </c>
      <c r="V42" s="147">
        <v>167851</v>
      </c>
    </row>
    <row r="43" spans="1:22">
      <c r="A43" s="138">
        <v>4804</v>
      </c>
      <c r="B43" s="2">
        <v>2024</v>
      </c>
      <c r="C43" s="2" t="s">
        <v>434</v>
      </c>
      <c r="D43" s="2" t="s">
        <v>436</v>
      </c>
      <c r="E43" s="140">
        <v>4</v>
      </c>
      <c r="F43" s="141" t="s">
        <v>926</v>
      </c>
      <c r="G43" s="147">
        <v>245</v>
      </c>
      <c r="H43" s="147">
        <v>170</v>
      </c>
      <c r="I43" s="147">
        <v>0</v>
      </c>
      <c r="J43" s="147">
        <v>215</v>
      </c>
      <c r="K43" s="147">
        <v>0</v>
      </c>
      <c r="L43" s="147">
        <v>0</v>
      </c>
      <c r="M43" s="147">
        <v>630</v>
      </c>
      <c r="N43" s="147">
        <v>630</v>
      </c>
      <c r="O43" s="147">
        <v>0</v>
      </c>
      <c r="P43" s="147">
        <v>0</v>
      </c>
      <c r="Q43" s="147">
        <v>0</v>
      </c>
      <c r="R43" s="147">
        <v>0</v>
      </c>
      <c r="S43" s="147">
        <v>0</v>
      </c>
      <c r="T43" s="147">
        <v>0</v>
      </c>
      <c r="U43" s="147">
        <v>0</v>
      </c>
      <c r="V43" s="147">
        <v>0</v>
      </c>
    </row>
    <row r="44" spans="1:22">
      <c r="A44" s="138">
        <v>5074</v>
      </c>
      <c r="B44" s="2">
        <v>2024</v>
      </c>
      <c r="C44" s="2" t="s">
        <v>437</v>
      </c>
      <c r="D44" s="2" t="s">
        <v>439</v>
      </c>
      <c r="E44" s="140">
        <v>7</v>
      </c>
      <c r="F44" s="141" t="s">
        <v>926</v>
      </c>
      <c r="G44" s="147">
        <v>4977</v>
      </c>
      <c r="H44" s="147">
        <v>1662</v>
      </c>
      <c r="I44" s="147">
        <v>50</v>
      </c>
      <c r="J44" s="147">
        <v>1582</v>
      </c>
      <c r="K44" s="147">
        <v>722</v>
      </c>
      <c r="L44" s="147">
        <v>618</v>
      </c>
      <c r="M44" s="147">
        <v>8993</v>
      </c>
      <c r="N44" s="147">
        <v>9611</v>
      </c>
      <c r="O44" s="147">
        <v>98056</v>
      </c>
      <c r="P44" s="147">
        <v>36686</v>
      </c>
      <c r="Q44" s="147">
        <v>2366</v>
      </c>
      <c r="R44" s="147">
        <v>87594</v>
      </c>
      <c r="S44" s="147">
        <v>35568</v>
      </c>
      <c r="T44" s="147">
        <v>31293</v>
      </c>
      <c r="U44" s="147">
        <v>260270</v>
      </c>
      <c r="V44" s="147">
        <v>291563</v>
      </c>
    </row>
    <row r="45" spans="1:22">
      <c r="A45" s="138">
        <v>5678</v>
      </c>
      <c r="B45" s="2">
        <v>2024</v>
      </c>
      <c r="C45" s="2" t="s">
        <v>440</v>
      </c>
      <c r="D45" s="2" t="s">
        <v>352</v>
      </c>
      <c r="E45" s="142">
        <v>6</v>
      </c>
      <c r="F45" s="143" t="s">
        <v>924</v>
      </c>
      <c r="G45" s="147">
        <v>130</v>
      </c>
      <c r="H45" s="147">
        <v>158</v>
      </c>
      <c r="I45" s="147">
        <v>0</v>
      </c>
      <c r="J45" s="147">
        <v>63</v>
      </c>
      <c r="K45" s="147">
        <v>0</v>
      </c>
      <c r="L45" s="147">
        <v>0</v>
      </c>
      <c r="M45" s="147">
        <v>351</v>
      </c>
      <c r="N45" s="147">
        <v>351</v>
      </c>
      <c r="O45" s="147">
        <v>0</v>
      </c>
      <c r="P45" s="147">
        <v>0</v>
      </c>
      <c r="Q45" s="147">
        <v>0</v>
      </c>
      <c r="R45" s="147">
        <v>0</v>
      </c>
      <c r="S45" s="147">
        <v>0</v>
      </c>
      <c r="T45" s="147">
        <v>0</v>
      </c>
      <c r="U45" s="147">
        <v>0</v>
      </c>
      <c r="V45" s="147">
        <v>0</v>
      </c>
    </row>
    <row r="46" spans="1:22">
      <c r="A46" s="138">
        <v>5967</v>
      </c>
      <c r="B46" s="2">
        <v>2024</v>
      </c>
      <c r="C46" s="2" t="s">
        <v>442</v>
      </c>
      <c r="D46" s="2" t="s">
        <v>444</v>
      </c>
      <c r="E46" s="140">
        <v>7</v>
      </c>
      <c r="F46" s="141" t="s">
        <v>926</v>
      </c>
      <c r="G46" s="147">
        <v>5335</v>
      </c>
      <c r="H46" s="147">
        <v>738</v>
      </c>
      <c r="I46" s="147">
        <v>0</v>
      </c>
      <c r="J46" s="147">
        <v>1714</v>
      </c>
      <c r="K46" s="147">
        <v>55</v>
      </c>
      <c r="L46" s="147">
        <v>124</v>
      </c>
      <c r="M46" s="147">
        <v>7842</v>
      </c>
      <c r="N46" s="147">
        <v>7966</v>
      </c>
      <c r="O46" s="147">
        <v>38636</v>
      </c>
      <c r="P46" s="147">
        <v>14193</v>
      </c>
      <c r="Q46" s="147"/>
      <c r="R46" s="147">
        <v>34516</v>
      </c>
      <c r="S46" s="147">
        <v>2260</v>
      </c>
      <c r="T46" s="147">
        <v>1607</v>
      </c>
      <c r="U46" s="147">
        <v>89605</v>
      </c>
      <c r="V46" s="147">
        <v>91212</v>
      </c>
    </row>
    <row r="47" spans="1:22">
      <c r="A47" s="138">
        <v>6163</v>
      </c>
      <c r="B47" s="2">
        <v>2024</v>
      </c>
      <c r="C47" s="2" t="s">
        <v>445</v>
      </c>
      <c r="D47" s="2" t="s">
        <v>447</v>
      </c>
      <c r="E47" s="142">
        <v>7</v>
      </c>
      <c r="F47" s="143" t="s">
        <v>926</v>
      </c>
      <c r="G47" s="147">
        <v>5729</v>
      </c>
      <c r="H47" s="147">
        <v>2737</v>
      </c>
      <c r="I47" s="147">
        <v>70</v>
      </c>
      <c r="J47" s="147">
        <v>1522</v>
      </c>
      <c r="K47" s="147">
        <v>108</v>
      </c>
      <c r="L47" s="147">
        <v>114</v>
      </c>
      <c r="M47" s="147">
        <v>10166</v>
      </c>
      <c r="N47" s="147">
        <v>10280</v>
      </c>
      <c r="O47" s="147">
        <v>56727</v>
      </c>
      <c r="P47" s="147">
        <v>48019</v>
      </c>
      <c r="Q47" s="147">
        <v>441</v>
      </c>
      <c r="R47" s="147">
        <v>63901</v>
      </c>
      <c r="S47" s="147">
        <v>2667</v>
      </c>
      <c r="T47" s="147">
        <v>1977</v>
      </c>
      <c r="U47" s="147">
        <v>171755</v>
      </c>
      <c r="V47" s="147">
        <v>173732</v>
      </c>
    </row>
    <row r="48" spans="1:22">
      <c r="A48" s="138">
        <v>976</v>
      </c>
      <c r="B48" s="2">
        <v>2024</v>
      </c>
      <c r="C48" s="2" t="s">
        <v>448</v>
      </c>
      <c r="D48" s="2" t="s">
        <v>436</v>
      </c>
      <c r="E48" s="140">
        <v>7</v>
      </c>
      <c r="F48" s="141" t="s">
        <v>927</v>
      </c>
      <c r="G48" s="147">
        <v>4661</v>
      </c>
      <c r="H48" s="147">
        <v>1613</v>
      </c>
      <c r="I48" s="147">
        <v>0</v>
      </c>
      <c r="J48" s="147">
        <v>4450</v>
      </c>
      <c r="K48" s="147">
        <v>71</v>
      </c>
      <c r="L48" s="147">
        <v>116</v>
      </c>
      <c r="M48" s="147">
        <v>10795</v>
      </c>
      <c r="N48" s="147">
        <v>10911</v>
      </c>
      <c r="O48" s="147">
        <v>96168</v>
      </c>
      <c r="P48" s="147">
        <v>33970</v>
      </c>
      <c r="Q48" s="147">
        <v>0</v>
      </c>
      <c r="R48" s="147">
        <v>137190</v>
      </c>
      <c r="S48" s="147">
        <v>3486</v>
      </c>
      <c r="T48" s="147">
        <v>951</v>
      </c>
      <c r="U48" s="147">
        <v>270814</v>
      </c>
      <c r="V48" s="147">
        <v>271765</v>
      </c>
    </row>
    <row r="49" spans="1:22">
      <c r="A49" s="138">
        <v>3228</v>
      </c>
      <c r="B49" s="2">
        <v>2024</v>
      </c>
      <c r="C49" s="2" t="s">
        <v>450</v>
      </c>
      <c r="D49" s="2" t="s">
        <v>452</v>
      </c>
      <c r="E49" s="140">
        <v>7</v>
      </c>
      <c r="F49" s="141" t="s">
        <v>927</v>
      </c>
      <c r="G49" s="147">
        <v>1963</v>
      </c>
      <c r="H49" s="147">
        <v>237</v>
      </c>
      <c r="I49" s="147">
        <v>25</v>
      </c>
      <c r="J49" s="147">
        <v>635</v>
      </c>
      <c r="K49" s="147">
        <v>15</v>
      </c>
      <c r="L49" s="147">
        <v>33</v>
      </c>
      <c r="M49" s="147">
        <v>2875</v>
      </c>
      <c r="N49" s="147">
        <v>2908</v>
      </c>
      <c r="O49" s="147">
        <v>18915</v>
      </c>
      <c r="P49" s="147">
        <v>9208</v>
      </c>
      <c r="Q49" s="147">
        <v>453</v>
      </c>
      <c r="R49" s="147">
        <v>16957</v>
      </c>
      <c r="S49" s="147">
        <v>1094</v>
      </c>
      <c r="T49" s="147">
        <v>111</v>
      </c>
      <c r="U49" s="147">
        <v>46627</v>
      </c>
      <c r="V49" s="147">
        <v>46738</v>
      </c>
    </row>
    <row r="50" spans="1:22">
      <c r="A50" s="138">
        <v>3384</v>
      </c>
      <c r="B50" s="2">
        <v>2024</v>
      </c>
      <c r="C50" s="2" t="s">
        <v>453</v>
      </c>
      <c r="D50" s="2" t="s">
        <v>455</v>
      </c>
      <c r="E50" s="140">
        <v>7</v>
      </c>
      <c r="F50" s="141" t="s">
        <v>927</v>
      </c>
      <c r="G50" s="147">
        <v>7697</v>
      </c>
      <c r="H50" s="147">
        <v>2118</v>
      </c>
      <c r="I50" s="147">
        <v>40</v>
      </c>
      <c r="J50" s="147">
        <v>5624</v>
      </c>
      <c r="K50" s="147">
        <v>315</v>
      </c>
      <c r="L50" s="147">
        <v>0</v>
      </c>
      <c r="M50" s="147">
        <v>15794</v>
      </c>
      <c r="N50" s="147">
        <v>15794</v>
      </c>
      <c r="O50" s="147">
        <v>70115</v>
      </c>
      <c r="P50" s="147">
        <v>26655</v>
      </c>
      <c r="Q50" s="147">
        <v>419</v>
      </c>
      <c r="R50" s="147">
        <v>98515</v>
      </c>
      <c r="S50" s="147">
        <v>6019</v>
      </c>
      <c r="T50" s="147">
        <v>0</v>
      </c>
      <c r="U50" s="147">
        <v>201723</v>
      </c>
      <c r="V50" s="147">
        <v>201723</v>
      </c>
    </row>
    <row r="51" spans="1:22">
      <c r="A51" s="138">
        <v>3814</v>
      </c>
      <c r="B51" s="2">
        <v>2024</v>
      </c>
      <c r="C51" s="2" t="s">
        <v>456</v>
      </c>
      <c r="D51" s="2" t="s">
        <v>458</v>
      </c>
      <c r="E51" s="140">
        <v>7</v>
      </c>
      <c r="F51" s="141" t="s">
        <v>927</v>
      </c>
      <c r="G51" s="147">
        <v>2211</v>
      </c>
      <c r="H51" s="147">
        <v>1484</v>
      </c>
      <c r="I51" s="147">
        <v>0</v>
      </c>
      <c r="J51" s="147">
        <v>918</v>
      </c>
      <c r="K51" s="147">
        <v>44</v>
      </c>
      <c r="L51" s="147">
        <v>157</v>
      </c>
      <c r="M51" s="147">
        <v>4657</v>
      </c>
      <c r="N51" s="147">
        <v>4814</v>
      </c>
      <c r="O51" s="147">
        <v>11709</v>
      </c>
      <c r="P51" s="147">
        <v>14925</v>
      </c>
      <c r="Q51" s="147">
        <v>0</v>
      </c>
      <c r="R51" s="147">
        <v>19276</v>
      </c>
      <c r="S51" s="147">
        <v>763</v>
      </c>
      <c r="T51" s="147">
        <v>2019</v>
      </c>
      <c r="U51" s="147">
        <v>46673</v>
      </c>
      <c r="V51" s="147">
        <v>48692</v>
      </c>
    </row>
    <row r="52" spans="1:22">
      <c r="A52" s="138">
        <v>3905</v>
      </c>
      <c r="B52" s="2">
        <v>2024</v>
      </c>
      <c r="C52" s="2" t="s">
        <v>459</v>
      </c>
      <c r="D52" s="2" t="s">
        <v>461</v>
      </c>
      <c r="E52" s="140">
        <v>7</v>
      </c>
      <c r="F52" s="141" t="s">
        <v>927</v>
      </c>
      <c r="G52" s="147">
        <v>10783</v>
      </c>
      <c r="H52" s="147">
        <v>2620</v>
      </c>
      <c r="I52" s="147">
        <v>163</v>
      </c>
      <c r="J52" s="147">
        <v>11600</v>
      </c>
      <c r="K52" s="147">
        <v>19</v>
      </c>
      <c r="L52" s="147">
        <v>289</v>
      </c>
      <c r="M52" s="147">
        <v>25185</v>
      </c>
      <c r="N52" s="147">
        <v>25474</v>
      </c>
      <c r="O52" s="147">
        <v>238344</v>
      </c>
      <c r="P52" s="147">
        <v>70412</v>
      </c>
      <c r="Q52" s="147">
        <v>2664</v>
      </c>
      <c r="R52" s="147">
        <v>395500</v>
      </c>
      <c r="S52" s="147">
        <v>7335</v>
      </c>
      <c r="T52" s="147">
        <v>4905</v>
      </c>
      <c r="U52" s="147">
        <v>714255</v>
      </c>
      <c r="V52" s="147">
        <v>719160</v>
      </c>
    </row>
    <row r="53" spans="1:22">
      <c r="A53" s="138">
        <v>5058</v>
      </c>
      <c r="B53" s="2">
        <v>2024</v>
      </c>
      <c r="C53" s="2" t="s">
        <v>462</v>
      </c>
      <c r="D53" s="2" t="s">
        <v>461</v>
      </c>
      <c r="E53" s="140">
        <v>7</v>
      </c>
      <c r="F53" s="141" t="s">
        <v>927</v>
      </c>
      <c r="G53" s="147">
        <v>512</v>
      </c>
      <c r="H53" s="147">
        <v>44</v>
      </c>
      <c r="I53" s="147">
        <v>14</v>
      </c>
      <c r="J53" s="147">
        <v>2854</v>
      </c>
      <c r="K53" s="147">
        <v>5</v>
      </c>
      <c r="L53" s="147">
        <v>14</v>
      </c>
      <c r="M53" s="147">
        <v>3429</v>
      </c>
      <c r="N53" s="147">
        <v>3443</v>
      </c>
      <c r="O53" s="147">
        <v>537</v>
      </c>
      <c r="P53" s="147">
        <v>527</v>
      </c>
      <c r="Q53" s="147">
        <v>3</v>
      </c>
      <c r="R53" s="147">
        <v>69758</v>
      </c>
      <c r="S53" s="147">
        <v>291</v>
      </c>
      <c r="T53" s="147">
        <v>63</v>
      </c>
      <c r="U53" s="147">
        <v>71116</v>
      </c>
      <c r="V53" s="147">
        <v>71179</v>
      </c>
    </row>
    <row r="54" spans="1:22">
      <c r="A54" s="138">
        <v>5744</v>
      </c>
      <c r="B54" s="2">
        <v>2024</v>
      </c>
      <c r="C54" s="2" t="s">
        <v>464</v>
      </c>
      <c r="D54" s="2" t="s">
        <v>466</v>
      </c>
      <c r="E54" s="140">
        <v>7</v>
      </c>
      <c r="F54" s="141" t="s">
        <v>927</v>
      </c>
      <c r="G54" s="147">
        <v>11175</v>
      </c>
      <c r="H54" s="147">
        <v>2954</v>
      </c>
      <c r="I54" s="147">
        <v>126</v>
      </c>
      <c r="J54" s="147">
        <v>8847</v>
      </c>
      <c r="K54" s="147">
        <v>177</v>
      </c>
      <c r="L54" s="147">
        <v>373</v>
      </c>
      <c r="M54" s="147">
        <v>23279</v>
      </c>
      <c r="N54" s="147">
        <v>23652</v>
      </c>
      <c r="O54" s="147">
        <v>444754</v>
      </c>
      <c r="P54" s="147">
        <v>144122</v>
      </c>
      <c r="Q54" s="147">
        <v>14421</v>
      </c>
      <c r="R54" s="147">
        <v>695012</v>
      </c>
      <c r="S54" s="147">
        <v>5562</v>
      </c>
      <c r="T54" s="147">
        <v>12867</v>
      </c>
      <c r="U54" s="147">
        <v>1303871</v>
      </c>
      <c r="V54" s="147">
        <v>1316738</v>
      </c>
    </row>
    <row r="55" spans="1:22">
      <c r="A55" s="138">
        <v>1750</v>
      </c>
      <c r="B55" s="2">
        <v>2024</v>
      </c>
      <c r="C55" s="2" t="s">
        <v>467</v>
      </c>
      <c r="D55" s="2" t="s">
        <v>469</v>
      </c>
      <c r="E55" s="140">
        <v>7</v>
      </c>
      <c r="F55" s="141" t="s">
        <v>928</v>
      </c>
      <c r="G55" s="147">
        <v>2761</v>
      </c>
      <c r="H55" s="147">
        <v>868</v>
      </c>
      <c r="I55" s="147">
        <v>3</v>
      </c>
      <c r="J55" s="147">
        <v>814</v>
      </c>
      <c r="K55" s="147">
        <v>130</v>
      </c>
      <c r="L55" s="147">
        <v>46</v>
      </c>
      <c r="M55" s="147">
        <v>4576</v>
      </c>
      <c r="N55" s="147">
        <v>4622</v>
      </c>
      <c r="O55" s="147">
        <v>65138</v>
      </c>
      <c r="P55" s="147">
        <v>36814</v>
      </c>
      <c r="Q55" s="147">
        <v>125</v>
      </c>
      <c r="R55" s="147">
        <v>63588</v>
      </c>
      <c r="S55" s="147">
        <v>5802</v>
      </c>
      <c r="T55" s="147">
        <v>3810</v>
      </c>
      <c r="U55" s="147">
        <v>171467</v>
      </c>
      <c r="V55" s="147">
        <v>175277</v>
      </c>
    </row>
    <row r="56" spans="1:22">
      <c r="A56" s="138">
        <v>5124</v>
      </c>
      <c r="B56" s="2">
        <v>2024</v>
      </c>
      <c r="C56" s="2" t="s">
        <v>470</v>
      </c>
      <c r="D56" s="2" t="s">
        <v>472</v>
      </c>
      <c r="E56" s="140">
        <v>7</v>
      </c>
      <c r="F56" s="141" t="s">
        <v>928</v>
      </c>
      <c r="G56" s="147">
        <v>359</v>
      </c>
      <c r="H56" s="147">
        <v>3030</v>
      </c>
      <c r="I56" s="147">
        <v>0</v>
      </c>
      <c r="J56" s="147">
        <v>842</v>
      </c>
      <c r="K56" s="147">
        <v>8</v>
      </c>
      <c r="L56" s="147">
        <v>46</v>
      </c>
      <c r="M56" s="147">
        <v>4239</v>
      </c>
      <c r="N56" s="147">
        <v>4285</v>
      </c>
      <c r="O56" s="147">
        <v>1289</v>
      </c>
      <c r="P56" s="147">
        <v>19617</v>
      </c>
      <c r="Q56" s="147">
        <v>0</v>
      </c>
      <c r="R56" s="147">
        <v>2707</v>
      </c>
      <c r="S56" s="147">
        <v>267</v>
      </c>
      <c r="T56" s="147">
        <v>0</v>
      </c>
      <c r="U56" s="147">
        <v>23880</v>
      </c>
      <c r="V56" s="147">
        <v>23880</v>
      </c>
    </row>
    <row r="57" spans="1:22">
      <c r="A57" s="138">
        <v>5793</v>
      </c>
      <c r="B57" s="2">
        <v>2024</v>
      </c>
      <c r="C57" s="2" t="s">
        <v>473</v>
      </c>
      <c r="D57" s="2" t="s">
        <v>475</v>
      </c>
      <c r="E57" s="140">
        <v>7</v>
      </c>
      <c r="F57" s="141" t="s">
        <v>928</v>
      </c>
      <c r="G57" s="147">
        <v>3614</v>
      </c>
      <c r="H57" s="147">
        <v>838</v>
      </c>
      <c r="I57" s="147">
        <v>2</v>
      </c>
      <c r="J57" s="147">
        <v>804</v>
      </c>
      <c r="K57" s="147">
        <v>0</v>
      </c>
      <c r="L57" s="147">
        <v>125</v>
      </c>
      <c r="M57" s="147">
        <v>5258</v>
      </c>
      <c r="N57" s="147">
        <v>5383</v>
      </c>
      <c r="O57" s="147">
        <v>20511</v>
      </c>
      <c r="P57" s="147">
        <v>11127</v>
      </c>
      <c r="Q57" s="147">
        <v>667</v>
      </c>
      <c r="R57" s="147">
        <v>17819</v>
      </c>
      <c r="S57" s="147">
        <v>1699</v>
      </c>
      <c r="T57" s="147">
        <v>1880</v>
      </c>
      <c r="U57" s="147">
        <v>51823</v>
      </c>
      <c r="V57" s="147">
        <v>53703</v>
      </c>
    </row>
    <row r="58" spans="1:22">
      <c r="A58" s="138">
        <v>5801</v>
      </c>
      <c r="B58" s="2">
        <v>2024</v>
      </c>
      <c r="C58" s="2" t="s">
        <v>476</v>
      </c>
      <c r="D58" s="2" t="s">
        <v>478</v>
      </c>
      <c r="E58" s="140">
        <v>7</v>
      </c>
      <c r="F58" s="141" t="s">
        <v>928</v>
      </c>
      <c r="G58" s="147">
        <v>8402</v>
      </c>
      <c r="H58" s="147">
        <v>4457</v>
      </c>
      <c r="I58" s="147">
        <v>31</v>
      </c>
      <c r="J58" s="147">
        <v>5404</v>
      </c>
      <c r="K58" s="147">
        <v>0</v>
      </c>
      <c r="L58" s="147">
        <v>316</v>
      </c>
      <c r="M58" s="147">
        <v>18294</v>
      </c>
      <c r="N58" s="147">
        <v>18610</v>
      </c>
      <c r="O58" s="147">
        <v>459374</v>
      </c>
      <c r="P58" s="147">
        <v>212961</v>
      </c>
      <c r="Q58" s="147">
        <v>6914</v>
      </c>
      <c r="R58" s="147">
        <v>495542</v>
      </c>
      <c r="S58" s="147">
        <v>18899</v>
      </c>
      <c r="T58" s="147">
        <v>8717</v>
      </c>
      <c r="U58" s="147">
        <v>1193690</v>
      </c>
      <c r="V58" s="147">
        <v>1202407</v>
      </c>
    </row>
    <row r="59" spans="1:22">
      <c r="A59" s="138">
        <v>6106</v>
      </c>
      <c r="B59" s="2">
        <v>2024</v>
      </c>
      <c r="C59" s="2" t="s">
        <v>479</v>
      </c>
      <c r="D59" s="2" t="s">
        <v>481</v>
      </c>
      <c r="E59" s="140">
        <v>7</v>
      </c>
      <c r="F59" s="141" t="s">
        <v>928</v>
      </c>
      <c r="G59" s="147">
        <v>3906</v>
      </c>
      <c r="H59" s="147">
        <v>3421</v>
      </c>
      <c r="I59" s="147">
        <v>3</v>
      </c>
      <c r="J59" s="147">
        <v>1674</v>
      </c>
      <c r="K59" s="147">
        <v>0</v>
      </c>
      <c r="L59" s="147">
        <v>317</v>
      </c>
      <c r="M59" s="147">
        <v>9004</v>
      </c>
      <c r="N59" s="147">
        <v>9321</v>
      </c>
      <c r="O59" s="147">
        <v>81347</v>
      </c>
      <c r="P59" s="147">
        <v>91995</v>
      </c>
      <c r="Q59" s="147">
        <v>311</v>
      </c>
      <c r="R59" s="147">
        <v>116514</v>
      </c>
      <c r="S59" s="147">
        <v>12913</v>
      </c>
      <c r="T59" s="147">
        <v>1829</v>
      </c>
      <c r="U59" s="147">
        <v>303080</v>
      </c>
      <c r="V59" s="147">
        <v>304909</v>
      </c>
    </row>
    <row r="60" spans="1:22">
      <c r="A60" s="138">
        <v>6213</v>
      </c>
      <c r="B60" s="2">
        <v>2024</v>
      </c>
      <c r="C60" s="2" t="s">
        <v>482</v>
      </c>
      <c r="D60" s="2" t="s">
        <v>484</v>
      </c>
      <c r="E60" s="140">
        <v>7</v>
      </c>
      <c r="F60" s="141" t="s">
        <v>928</v>
      </c>
      <c r="G60" s="147">
        <v>107</v>
      </c>
      <c r="H60" s="147">
        <v>56</v>
      </c>
      <c r="I60" s="147">
        <v>0</v>
      </c>
      <c r="J60" s="147">
        <v>179</v>
      </c>
      <c r="K60" s="147">
        <v>0</v>
      </c>
      <c r="L60" s="147">
        <v>0</v>
      </c>
      <c r="M60" s="147">
        <v>342</v>
      </c>
      <c r="N60" s="147">
        <v>342</v>
      </c>
      <c r="O60" s="147">
        <v>0</v>
      </c>
      <c r="P60" s="147">
        <v>0</v>
      </c>
      <c r="Q60" s="147">
        <v>0</v>
      </c>
      <c r="R60" s="147">
        <v>0</v>
      </c>
      <c r="S60" s="147">
        <v>0</v>
      </c>
      <c r="T60" s="147">
        <v>0</v>
      </c>
      <c r="U60" s="147">
        <v>0</v>
      </c>
      <c r="V60" s="147">
        <v>0</v>
      </c>
    </row>
    <row r="61" spans="1:22">
      <c r="A61" s="138">
        <v>6346</v>
      </c>
      <c r="B61" s="2">
        <v>2024</v>
      </c>
      <c r="C61" s="2" t="s">
        <v>485</v>
      </c>
      <c r="D61" s="2" t="s">
        <v>469</v>
      </c>
      <c r="E61" s="140">
        <v>7</v>
      </c>
      <c r="F61" s="141" t="s">
        <v>928</v>
      </c>
      <c r="G61" s="147">
        <v>0</v>
      </c>
      <c r="H61" s="147">
        <v>0</v>
      </c>
      <c r="I61" s="147">
        <v>0</v>
      </c>
      <c r="J61" s="147">
        <v>0</v>
      </c>
      <c r="K61" s="147">
        <v>0</v>
      </c>
      <c r="L61" s="147">
        <v>0</v>
      </c>
      <c r="M61" s="147">
        <v>0</v>
      </c>
      <c r="N61" s="147">
        <v>0</v>
      </c>
      <c r="O61" s="147">
        <v>0</v>
      </c>
      <c r="P61" s="147">
        <v>0</v>
      </c>
      <c r="Q61" s="147">
        <v>0</v>
      </c>
      <c r="R61" s="147">
        <v>0</v>
      </c>
      <c r="S61" s="147">
        <v>0</v>
      </c>
      <c r="T61" s="147">
        <v>0</v>
      </c>
      <c r="U61" s="147">
        <v>0</v>
      </c>
      <c r="V61" s="147">
        <v>0</v>
      </c>
    </row>
    <row r="62" spans="1:22">
      <c r="A62" s="138">
        <v>2238</v>
      </c>
      <c r="B62" s="2">
        <v>2024</v>
      </c>
      <c r="C62" s="2" t="s">
        <v>487</v>
      </c>
      <c r="D62" s="2" t="s">
        <v>489</v>
      </c>
      <c r="E62" s="140">
        <v>7</v>
      </c>
      <c r="F62" s="141" t="s">
        <v>929</v>
      </c>
      <c r="G62" s="147">
        <v>8535</v>
      </c>
      <c r="H62" s="147">
        <v>2354</v>
      </c>
      <c r="I62" s="147">
        <v>0</v>
      </c>
      <c r="J62" s="147">
        <v>3285</v>
      </c>
      <c r="K62" s="147">
        <v>316</v>
      </c>
      <c r="L62" s="147">
        <v>145</v>
      </c>
      <c r="M62" s="147">
        <v>14490</v>
      </c>
      <c r="N62" s="147">
        <v>14635</v>
      </c>
      <c r="O62" s="147">
        <v>80918</v>
      </c>
      <c r="P62" s="147">
        <v>20808</v>
      </c>
      <c r="Q62" s="147">
        <v>0</v>
      </c>
      <c r="R62" s="147">
        <v>60201</v>
      </c>
      <c r="S62" s="147">
        <v>6005</v>
      </c>
      <c r="T62" s="147">
        <v>1988</v>
      </c>
      <c r="U62" s="147">
        <v>167932</v>
      </c>
      <c r="V62" s="147">
        <v>169920</v>
      </c>
    </row>
    <row r="63" spans="1:22">
      <c r="A63" s="138">
        <v>1701</v>
      </c>
      <c r="B63" s="2">
        <v>2024</v>
      </c>
      <c r="C63" s="2" t="s">
        <v>490</v>
      </c>
      <c r="D63" s="2" t="s">
        <v>492</v>
      </c>
      <c r="E63" s="140">
        <v>7</v>
      </c>
      <c r="F63" s="141" t="s">
        <v>929</v>
      </c>
      <c r="G63" s="147">
        <v>12821</v>
      </c>
      <c r="H63" s="147">
        <v>1553</v>
      </c>
      <c r="I63" s="147">
        <v>46</v>
      </c>
      <c r="J63" s="147">
        <v>7522</v>
      </c>
      <c r="K63" s="147">
        <v>17</v>
      </c>
      <c r="L63" s="147">
        <v>973</v>
      </c>
      <c r="M63" s="147">
        <v>21959</v>
      </c>
      <c r="N63" s="147">
        <v>22932</v>
      </c>
      <c r="O63" s="147">
        <v>222301</v>
      </c>
      <c r="P63" s="147">
        <v>26674</v>
      </c>
      <c r="Q63" s="147">
        <v>1478</v>
      </c>
      <c r="R63" s="147">
        <v>448587</v>
      </c>
      <c r="S63" s="147">
        <v>3687</v>
      </c>
      <c r="T63" s="147">
        <v>6017</v>
      </c>
      <c r="U63" s="147">
        <v>702727</v>
      </c>
      <c r="V63" s="147">
        <v>708744</v>
      </c>
    </row>
    <row r="64" spans="1:22">
      <c r="A64" s="138">
        <v>4762</v>
      </c>
      <c r="B64" s="2">
        <v>2024</v>
      </c>
      <c r="C64" s="2" t="s">
        <v>493</v>
      </c>
      <c r="D64" s="2" t="s">
        <v>495</v>
      </c>
      <c r="E64" s="140">
        <v>7</v>
      </c>
      <c r="F64" s="141" t="s">
        <v>929</v>
      </c>
      <c r="G64" s="147">
        <v>165</v>
      </c>
      <c r="H64" s="147">
        <v>2797</v>
      </c>
      <c r="I64" s="147">
        <v>65</v>
      </c>
      <c r="J64" s="147">
        <v>720</v>
      </c>
      <c r="K64" s="147">
        <v>8</v>
      </c>
      <c r="L64" s="147">
        <v>3</v>
      </c>
      <c r="M64" s="147">
        <v>3755</v>
      </c>
      <c r="N64" s="147">
        <v>3758</v>
      </c>
      <c r="O64" s="147">
        <v>0</v>
      </c>
      <c r="P64" s="147">
        <v>15611</v>
      </c>
      <c r="Q64" s="147">
        <v>57</v>
      </c>
      <c r="R64" s="147">
        <v>2889</v>
      </c>
      <c r="S64" s="147">
        <v>70</v>
      </c>
      <c r="T64" s="147">
        <v>0</v>
      </c>
      <c r="U64" s="147">
        <v>18627</v>
      </c>
      <c r="V64" s="147">
        <v>18627</v>
      </c>
    </row>
    <row r="65" spans="1:22">
      <c r="A65" s="138">
        <v>4796</v>
      </c>
      <c r="B65" s="2">
        <v>2024</v>
      </c>
      <c r="C65" s="2" t="s">
        <v>496</v>
      </c>
      <c r="D65" s="2" t="s">
        <v>498</v>
      </c>
      <c r="E65" s="140">
        <v>4</v>
      </c>
      <c r="F65" s="141" t="s">
        <v>929</v>
      </c>
      <c r="G65" s="147">
        <v>13448</v>
      </c>
      <c r="H65" s="147">
        <v>7005</v>
      </c>
      <c r="I65" s="147">
        <v>0</v>
      </c>
      <c r="J65" s="147">
        <v>11914</v>
      </c>
      <c r="K65" s="147">
        <v>742</v>
      </c>
      <c r="L65" s="147">
        <v>0</v>
      </c>
      <c r="M65" s="147">
        <v>33109</v>
      </c>
      <c r="N65" s="147">
        <v>33109</v>
      </c>
      <c r="O65" s="147">
        <v>134596</v>
      </c>
      <c r="P65" s="147">
        <v>71053</v>
      </c>
      <c r="Q65" s="147">
        <v>0</v>
      </c>
      <c r="R65" s="147">
        <v>176631</v>
      </c>
      <c r="S65" s="147">
        <v>9521</v>
      </c>
      <c r="T65" s="147">
        <v>0</v>
      </c>
      <c r="U65" s="147">
        <v>391801</v>
      </c>
      <c r="V65" s="147">
        <v>391801</v>
      </c>
    </row>
    <row r="66" spans="1:22">
      <c r="A66" s="138">
        <v>4994</v>
      </c>
      <c r="B66" s="2">
        <v>2024</v>
      </c>
      <c r="C66" s="2" t="s">
        <v>499</v>
      </c>
      <c r="D66" s="2" t="s">
        <v>501</v>
      </c>
      <c r="E66" s="140">
        <v>7</v>
      </c>
      <c r="F66" s="141" t="s">
        <v>929</v>
      </c>
      <c r="G66" s="147">
        <v>3787</v>
      </c>
      <c r="H66" s="147">
        <v>5460</v>
      </c>
      <c r="I66" s="147">
        <v>0</v>
      </c>
      <c r="J66" s="147">
        <v>4884</v>
      </c>
      <c r="K66" s="147">
        <v>281</v>
      </c>
      <c r="L66" s="147">
        <v>118</v>
      </c>
      <c r="M66" s="147">
        <v>14412</v>
      </c>
      <c r="N66" s="147">
        <v>14530</v>
      </c>
      <c r="O66" s="147">
        <v>62291</v>
      </c>
      <c r="P66" s="147">
        <v>46422</v>
      </c>
      <c r="Q66" s="147">
        <v>0</v>
      </c>
      <c r="R66" s="147">
        <v>85394</v>
      </c>
      <c r="S66" s="147">
        <v>9101</v>
      </c>
      <c r="T66" s="147">
        <v>2365</v>
      </c>
      <c r="U66" s="147">
        <v>203208</v>
      </c>
      <c r="V66" s="147">
        <v>205573</v>
      </c>
    </row>
    <row r="67" spans="1:22">
      <c r="A67" s="138">
        <v>5009</v>
      </c>
      <c r="B67" s="2">
        <v>2024</v>
      </c>
      <c r="C67" s="2" t="s">
        <v>502</v>
      </c>
      <c r="D67" s="2" t="s">
        <v>501</v>
      </c>
      <c r="E67" s="140">
        <v>7</v>
      </c>
      <c r="F67" s="141" t="s">
        <v>929</v>
      </c>
      <c r="G67" s="147" t="s">
        <v>2432</v>
      </c>
      <c r="H67" s="147">
        <v>1238</v>
      </c>
      <c r="I67" s="147">
        <v>0</v>
      </c>
      <c r="J67" s="147">
        <v>2741</v>
      </c>
      <c r="K67" s="147">
        <v>50</v>
      </c>
      <c r="L67" s="147">
        <v>23</v>
      </c>
      <c r="M67" s="147">
        <v>4794</v>
      </c>
      <c r="N67" s="147">
        <v>4817</v>
      </c>
      <c r="O67" s="147">
        <v>51164</v>
      </c>
      <c r="P67" s="147">
        <v>24356</v>
      </c>
      <c r="Q67" s="147">
        <v>0</v>
      </c>
      <c r="R67" s="147">
        <v>107944</v>
      </c>
      <c r="S67" s="147">
        <v>3535</v>
      </c>
      <c r="T67" s="147">
        <v>37</v>
      </c>
      <c r="U67" s="147">
        <v>186999</v>
      </c>
      <c r="V67" s="147">
        <v>187036</v>
      </c>
    </row>
    <row r="68" spans="1:22">
      <c r="A68" s="138">
        <v>5751</v>
      </c>
      <c r="B68" s="2">
        <v>2024</v>
      </c>
      <c r="C68" s="2" t="s">
        <v>504</v>
      </c>
      <c r="D68" s="2" t="s">
        <v>506</v>
      </c>
      <c r="E68" s="140">
        <v>7</v>
      </c>
      <c r="F68" s="141" t="s">
        <v>929</v>
      </c>
      <c r="G68" s="147">
        <v>8435</v>
      </c>
      <c r="H68" s="147">
        <v>2762</v>
      </c>
      <c r="I68" s="147">
        <v>58</v>
      </c>
      <c r="J68" s="147">
        <v>7631</v>
      </c>
      <c r="K68" s="147">
        <v>1</v>
      </c>
      <c r="L68" s="147">
        <v>387</v>
      </c>
      <c r="M68" s="147">
        <v>18887</v>
      </c>
      <c r="N68" s="147">
        <v>19274</v>
      </c>
      <c r="O68" s="147">
        <v>210496</v>
      </c>
      <c r="P68" s="147">
        <v>87128</v>
      </c>
      <c r="Q68" s="147">
        <v>1037</v>
      </c>
      <c r="R68" s="147">
        <v>335808</v>
      </c>
      <c r="S68" s="147">
        <v>4383</v>
      </c>
      <c r="T68" s="147">
        <v>6742</v>
      </c>
      <c r="U68" s="147">
        <v>638852</v>
      </c>
      <c r="V68" s="147">
        <v>645594</v>
      </c>
    </row>
    <row r="69" spans="1:22">
      <c r="A69" s="138">
        <v>5934</v>
      </c>
      <c r="B69" s="2">
        <v>2024</v>
      </c>
      <c r="C69" s="2" t="s">
        <v>507</v>
      </c>
      <c r="D69" s="2" t="s">
        <v>509</v>
      </c>
      <c r="E69" s="140">
        <v>7</v>
      </c>
      <c r="F69" s="141" t="s">
        <v>929</v>
      </c>
      <c r="G69" s="147">
        <v>1221</v>
      </c>
      <c r="H69" s="147">
        <v>3247</v>
      </c>
      <c r="I69" s="147">
        <v>9</v>
      </c>
      <c r="J69" s="147">
        <v>610</v>
      </c>
      <c r="K69" s="147">
        <v>32</v>
      </c>
      <c r="L69" s="147">
        <v>223</v>
      </c>
      <c r="M69" s="147">
        <v>5119</v>
      </c>
      <c r="N69" s="147">
        <v>5342</v>
      </c>
      <c r="O69" s="147">
        <v>1624</v>
      </c>
      <c r="P69" s="147">
        <v>5134</v>
      </c>
      <c r="Q69" s="147">
        <v>89</v>
      </c>
      <c r="R69" s="147">
        <v>574</v>
      </c>
      <c r="S69" s="147">
        <v>39</v>
      </c>
      <c r="T69" s="147">
        <v>9</v>
      </c>
      <c r="U69" s="147">
        <v>7460</v>
      </c>
      <c r="V69" s="147">
        <v>7469</v>
      </c>
    </row>
    <row r="70" spans="1:22">
      <c r="A70" s="138">
        <v>6023</v>
      </c>
      <c r="B70" s="2">
        <v>2024</v>
      </c>
      <c r="C70" s="2" t="s">
        <v>510</v>
      </c>
      <c r="D70" s="2" t="s">
        <v>509</v>
      </c>
      <c r="E70" s="140">
        <v>7</v>
      </c>
      <c r="F70" s="141" t="s">
        <v>929</v>
      </c>
      <c r="G70" s="147">
        <v>435</v>
      </c>
      <c r="H70" s="147">
        <v>147</v>
      </c>
      <c r="I70" s="147">
        <v>0</v>
      </c>
      <c r="J70" s="147">
        <v>147</v>
      </c>
      <c r="K70" s="147">
        <v>4</v>
      </c>
      <c r="L70" s="147">
        <v>0</v>
      </c>
      <c r="M70" s="147">
        <v>733</v>
      </c>
      <c r="N70" s="147">
        <v>733</v>
      </c>
      <c r="O70" s="147">
        <v>5439</v>
      </c>
      <c r="P70" s="147">
        <v>3791</v>
      </c>
      <c r="Q70" s="147">
        <v>0</v>
      </c>
      <c r="R70" s="147">
        <v>6188</v>
      </c>
      <c r="S70" s="147">
        <v>199</v>
      </c>
      <c r="T70" s="147">
        <v>53</v>
      </c>
      <c r="U70" s="147">
        <v>15617</v>
      </c>
      <c r="V70" s="147">
        <v>15670</v>
      </c>
    </row>
    <row r="71" spans="1:22">
      <c r="A71" s="138">
        <v>646</v>
      </c>
      <c r="B71" s="2">
        <v>2024</v>
      </c>
      <c r="C71" s="2" t="s">
        <v>512</v>
      </c>
      <c r="D71" s="2" t="s">
        <v>514</v>
      </c>
      <c r="E71" s="140">
        <v>7</v>
      </c>
      <c r="F71" s="141" t="s">
        <v>930</v>
      </c>
      <c r="G71" s="147">
        <v>7067</v>
      </c>
      <c r="H71" s="147">
        <v>1865</v>
      </c>
      <c r="I71" s="147">
        <v>10</v>
      </c>
      <c r="J71" s="147">
        <v>9054</v>
      </c>
      <c r="K71" s="147">
        <v>141</v>
      </c>
      <c r="L71" s="147">
        <v>400</v>
      </c>
      <c r="M71" s="147">
        <v>18137</v>
      </c>
      <c r="N71" s="147">
        <v>18537</v>
      </c>
      <c r="O71" s="147">
        <v>220720</v>
      </c>
      <c r="P71" s="147">
        <v>41806</v>
      </c>
      <c r="Q71" s="147">
        <v>2518</v>
      </c>
      <c r="R71" s="147">
        <v>497332</v>
      </c>
      <c r="S71" s="147">
        <v>4337</v>
      </c>
      <c r="T71" s="147">
        <v>5967</v>
      </c>
      <c r="U71" s="147">
        <v>766713</v>
      </c>
      <c r="V71" s="147">
        <v>772680</v>
      </c>
    </row>
    <row r="72" spans="1:22">
      <c r="A72" s="138">
        <v>3483</v>
      </c>
      <c r="B72" s="2">
        <v>2024</v>
      </c>
      <c r="C72" s="2" t="s">
        <v>515</v>
      </c>
      <c r="D72" s="2" t="s">
        <v>517</v>
      </c>
      <c r="E72" s="140">
        <v>7</v>
      </c>
      <c r="F72" s="141" t="s">
        <v>930</v>
      </c>
      <c r="G72" s="147">
        <v>6220</v>
      </c>
      <c r="H72" s="147">
        <v>869</v>
      </c>
      <c r="I72" s="147">
        <v>12</v>
      </c>
      <c r="J72" s="147">
        <v>1746</v>
      </c>
      <c r="K72" s="147">
        <v>271</v>
      </c>
      <c r="L72" s="147">
        <v>162</v>
      </c>
      <c r="M72" s="147">
        <v>9118</v>
      </c>
      <c r="N72" s="147">
        <v>9280</v>
      </c>
      <c r="O72" s="147">
        <v>103997</v>
      </c>
      <c r="P72" s="147">
        <v>16733</v>
      </c>
      <c r="Q72" s="147">
        <v>47</v>
      </c>
      <c r="R72" s="147">
        <v>90249</v>
      </c>
      <c r="S72" s="147">
        <v>9801</v>
      </c>
      <c r="T72" s="147">
        <v>2253</v>
      </c>
      <c r="U72" s="147">
        <v>220827</v>
      </c>
      <c r="V72" s="147">
        <v>223080</v>
      </c>
    </row>
    <row r="73" spans="1:22">
      <c r="A73" s="138">
        <v>5587</v>
      </c>
      <c r="B73" s="2">
        <v>2024</v>
      </c>
      <c r="C73" s="2" t="s">
        <v>518</v>
      </c>
      <c r="D73" s="2" t="s">
        <v>520</v>
      </c>
      <c r="E73" s="140">
        <v>7</v>
      </c>
      <c r="F73" s="141" t="s">
        <v>930</v>
      </c>
      <c r="G73" s="147">
        <v>1794</v>
      </c>
      <c r="H73" s="147">
        <v>130</v>
      </c>
      <c r="I73" s="147">
        <v>4</v>
      </c>
      <c r="J73" s="147">
        <v>859</v>
      </c>
      <c r="K73" s="147">
        <v>2</v>
      </c>
      <c r="L73" s="147">
        <v>127</v>
      </c>
      <c r="M73" s="147">
        <v>2789</v>
      </c>
      <c r="N73" s="147">
        <v>2916</v>
      </c>
      <c r="O73" s="147">
        <v>62725</v>
      </c>
      <c r="P73" s="147">
        <v>5908</v>
      </c>
      <c r="Q73" s="147">
        <v>888</v>
      </c>
      <c r="R73" s="147">
        <v>106132</v>
      </c>
      <c r="S73" s="147">
        <v>653</v>
      </c>
      <c r="T73" s="147">
        <v>2468</v>
      </c>
      <c r="U73" s="147">
        <v>176306</v>
      </c>
      <c r="V73" s="147">
        <v>178774</v>
      </c>
    </row>
    <row r="74" spans="1:22">
      <c r="A74" s="138">
        <v>5991</v>
      </c>
      <c r="B74" s="2">
        <v>2024</v>
      </c>
      <c r="C74" s="2" t="s">
        <v>521</v>
      </c>
      <c r="D74" s="2" t="s">
        <v>523</v>
      </c>
      <c r="E74" s="140">
        <v>7</v>
      </c>
      <c r="F74" s="141" t="s">
        <v>930</v>
      </c>
      <c r="G74" s="147">
        <v>3371</v>
      </c>
      <c r="H74" s="147">
        <v>1456</v>
      </c>
      <c r="I74" s="147">
        <v>0</v>
      </c>
      <c r="J74" s="147">
        <v>862</v>
      </c>
      <c r="K74" s="147">
        <v>141</v>
      </c>
      <c r="L74" s="147">
        <v>43</v>
      </c>
      <c r="M74" s="147">
        <v>5830</v>
      </c>
      <c r="N74" s="147">
        <v>5873</v>
      </c>
      <c r="O74" s="147">
        <v>30139</v>
      </c>
      <c r="P74" s="147">
        <v>24268</v>
      </c>
      <c r="Q74" s="147">
        <v>0</v>
      </c>
      <c r="R74" s="147">
        <v>25408</v>
      </c>
      <c r="S74" s="147">
        <v>3810</v>
      </c>
      <c r="T74" s="147">
        <v>626</v>
      </c>
      <c r="U74" s="147">
        <v>83625</v>
      </c>
      <c r="V74" s="147">
        <v>84251</v>
      </c>
    </row>
    <row r="75" spans="1:22">
      <c r="A75" s="138">
        <v>2956</v>
      </c>
      <c r="B75" s="2">
        <v>2024</v>
      </c>
      <c r="C75" s="2" t="s">
        <v>524</v>
      </c>
      <c r="D75" s="2" t="s">
        <v>526</v>
      </c>
      <c r="E75" s="140">
        <v>8</v>
      </c>
      <c r="F75" s="141" t="s">
        <v>931</v>
      </c>
      <c r="G75" s="147">
        <v>261</v>
      </c>
      <c r="H75" s="147">
        <v>66</v>
      </c>
      <c r="I75" s="147">
        <v>7</v>
      </c>
      <c r="J75" s="147">
        <v>398</v>
      </c>
      <c r="K75" s="147">
        <v>2</v>
      </c>
      <c r="L75" s="147">
        <v>0</v>
      </c>
      <c r="M75" s="147">
        <v>734</v>
      </c>
      <c r="N75" s="147">
        <v>734</v>
      </c>
      <c r="O75" s="147">
        <v>16941</v>
      </c>
      <c r="P75" s="147">
        <v>3118</v>
      </c>
      <c r="Q75" s="147">
        <v>853</v>
      </c>
      <c r="R75" s="147">
        <v>25156</v>
      </c>
      <c r="S75" s="147">
        <v>262</v>
      </c>
      <c r="T75" s="147">
        <v>139</v>
      </c>
      <c r="U75" s="147">
        <v>46330</v>
      </c>
      <c r="V75" s="147">
        <v>46469</v>
      </c>
    </row>
    <row r="76" spans="1:22">
      <c r="A76" s="138">
        <v>3475</v>
      </c>
      <c r="B76" s="2">
        <v>2024</v>
      </c>
      <c r="C76" s="2" t="s">
        <v>527</v>
      </c>
      <c r="D76" s="2" t="s">
        <v>529</v>
      </c>
      <c r="E76" s="140">
        <v>8</v>
      </c>
      <c r="F76" s="141" t="s">
        <v>931</v>
      </c>
      <c r="G76" s="147">
        <v>6251</v>
      </c>
      <c r="H76" s="147">
        <v>595</v>
      </c>
      <c r="I76" s="147">
        <v>3</v>
      </c>
      <c r="J76" s="147">
        <v>3006</v>
      </c>
      <c r="K76" s="147">
        <v>141</v>
      </c>
      <c r="L76" s="147">
        <v>0</v>
      </c>
      <c r="M76" s="147">
        <v>9996</v>
      </c>
      <c r="N76" s="147">
        <v>9996</v>
      </c>
      <c r="O76" s="147">
        <v>90303</v>
      </c>
      <c r="P76" s="147">
        <v>22653</v>
      </c>
      <c r="Q76" s="147">
        <v>12</v>
      </c>
      <c r="R76" s="147">
        <v>117212</v>
      </c>
      <c r="S76" s="147">
        <v>5090</v>
      </c>
      <c r="T76" s="147">
        <v>0</v>
      </c>
      <c r="U76" s="147">
        <v>235270</v>
      </c>
      <c r="V76" s="147">
        <v>235270</v>
      </c>
    </row>
    <row r="77" spans="1:22">
      <c r="A77" s="138">
        <v>5066</v>
      </c>
      <c r="B77" s="2">
        <v>2024</v>
      </c>
      <c r="C77" s="2" t="s">
        <v>530</v>
      </c>
      <c r="D77" s="2" t="s">
        <v>532</v>
      </c>
      <c r="E77" s="140">
        <v>8</v>
      </c>
      <c r="F77" s="141" t="s">
        <v>931</v>
      </c>
      <c r="G77" s="147">
        <v>4011</v>
      </c>
      <c r="H77" s="147">
        <v>558</v>
      </c>
      <c r="I77" s="147">
        <v>15</v>
      </c>
      <c r="J77" s="147">
        <v>3785</v>
      </c>
      <c r="K77" s="147">
        <v>5</v>
      </c>
      <c r="L77" s="147">
        <v>159</v>
      </c>
      <c r="M77" s="147">
        <v>8374</v>
      </c>
      <c r="N77" s="147">
        <v>8533</v>
      </c>
      <c r="O77" s="147">
        <v>69297</v>
      </c>
      <c r="P77" s="147">
        <v>9110</v>
      </c>
      <c r="Q77" s="147">
        <v>1352</v>
      </c>
      <c r="R77" s="147">
        <v>198843</v>
      </c>
      <c r="S77" s="147">
        <v>921</v>
      </c>
      <c r="T77" s="147">
        <v>1969</v>
      </c>
      <c r="U77" s="147">
        <v>279523</v>
      </c>
      <c r="V77" s="147">
        <v>281492</v>
      </c>
    </row>
    <row r="78" spans="1:22">
      <c r="A78" s="138">
        <v>5397</v>
      </c>
      <c r="B78" s="2">
        <v>2024</v>
      </c>
      <c r="C78" s="2" t="s">
        <v>533</v>
      </c>
      <c r="D78" s="2" t="s">
        <v>535</v>
      </c>
      <c r="E78" s="140">
        <v>8</v>
      </c>
      <c r="F78" s="141" t="s">
        <v>931</v>
      </c>
      <c r="G78" s="147">
        <v>1233</v>
      </c>
      <c r="H78" s="147">
        <v>1407</v>
      </c>
      <c r="I78" s="147">
        <v>119</v>
      </c>
      <c r="J78" s="147">
        <v>1788</v>
      </c>
      <c r="K78" s="147">
        <v>344</v>
      </c>
      <c r="L78" s="147">
        <v>726</v>
      </c>
      <c r="M78" s="147">
        <v>4891</v>
      </c>
      <c r="N78" s="147">
        <v>5617</v>
      </c>
      <c r="O78" s="147">
        <v>8659</v>
      </c>
      <c r="P78" s="147">
        <v>29089</v>
      </c>
      <c r="Q78" s="147">
        <v>1901</v>
      </c>
      <c r="R78" s="147">
        <v>27503</v>
      </c>
      <c r="S78" s="147">
        <v>6188</v>
      </c>
      <c r="T78" s="147">
        <v>8079</v>
      </c>
      <c r="U78" s="147">
        <v>73340</v>
      </c>
      <c r="V78" s="147">
        <v>81419</v>
      </c>
    </row>
    <row r="79" spans="1:22">
      <c r="A79" s="138">
        <v>5579</v>
      </c>
      <c r="B79" s="2">
        <v>2024</v>
      </c>
      <c r="C79" s="2" t="s">
        <v>536</v>
      </c>
      <c r="D79" s="2" t="s">
        <v>538</v>
      </c>
      <c r="E79" s="140">
        <v>8</v>
      </c>
      <c r="F79" s="141" t="s">
        <v>931</v>
      </c>
      <c r="G79" s="147">
        <v>9554</v>
      </c>
      <c r="H79" s="147">
        <v>2341</v>
      </c>
      <c r="I79" s="147">
        <v>183</v>
      </c>
      <c r="J79" s="147">
        <v>3652</v>
      </c>
      <c r="K79" s="147">
        <v>464</v>
      </c>
      <c r="L79" s="147">
        <v>0</v>
      </c>
      <c r="M79" s="147">
        <v>16194</v>
      </c>
      <c r="N79" s="147">
        <v>16194</v>
      </c>
      <c r="O79" s="147">
        <v>101367</v>
      </c>
      <c r="P79" s="147">
        <v>62607</v>
      </c>
      <c r="Q79" s="147">
        <v>1789</v>
      </c>
      <c r="R79" s="147">
        <v>92263</v>
      </c>
      <c r="S79" s="147">
        <v>8503</v>
      </c>
      <c r="T79" s="147">
        <v>0</v>
      </c>
      <c r="U79" s="147">
        <v>266529</v>
      </c>
      <c r="V79" s="147">
        <v>266529</v>
      </c>
    </row>
    <row r="80" spans="1:22">
      <c r="A80" s="138">
        <v>5660</v>
      </c>
      <c r="B80" s="2">
        <v>2024</v>
      </c>
      <c r="C80" s="2" t="s">
        <v>539</v>
      </c>
      <c r="D80" s="2" t="s">
        <v>541</v>
      </c>
      <c r="E80" s="140">
        <v>8</v>
      </c>
      <c r="F80" s="141" t="s">
        <v>931</v>
      </c>
      <c r="G80" s="147">
        <v>5510</v>
      </c>
      <c r="H80" s="147">
        <v>1560</v>
      </c>
      <c r="I80" s="147">
        <v>193</v>
      </c>
      <c r="J80" s="147">
        <v>3598</v>
      </c>
      <c r="K80" s="147">
        <v>94</v>
      </c>
      <c r="L80" s="147">
        <v>455</v>
      </c>
      <c r="M80" s="147">
        <v>10955</v>
      </c>
      <c r="N80" s="147">
        <v>11410</v>
      </c>
      <c r="O80" s="147">
        <v>144078</v>
      </c>
      <c r="P80" s="147">
        <v>39742</v>
      </c>
      <c r="Q80" s="147">
        <v>5042</v>
      </c>
      <c r="R80" s="147">
        <v>157690</v>
      </c>
      <c r="S80" s="147">
        <v>1521</v>
      </c>
      <c r="T80" s="147">
        <v>7615</v>
      </c>
      <c r="U80" s="147">
        <v>348073</v>
      </c>
      <c r="V80" s="147">
        <v>355688</v>
      </c>
    </row>
    <row r="81" spans="1:22">
      <c r="A81" s="138">
        <v>6098</v>
      </c>
      <c r="B81" s="2">
        <v>2024</v>
      </c>
      <c r="C81" s="2" t="s">
        <v>542</v>
      </c>
      <c r="D81" s="2" t="s">
        <v>544</v>
      </c>
      <c r="E81" s="140">
        <v>8</v>
      </c>
      <c r="F81" s="141" t="s">
        <v>931</v>
      </c>
      <c r="G81" s="147">
        <v>853</v>
      </c>
      <c r="H81" s="147">
        <v>2980</v>
      </c>
      <c r="I81" s="147">
        <v>358</v>
      </c>
      <c r="J81" s="147">
        <v>807</v>
      </c>
      <c r="K81" s="147">
        <v>49</v>
      </c>
      <c r="L81" s="147">
        <v>107</v>
      </c>
      <c r="M81" s="147">
        <v>5047</v>
      </c>
      <c r="N81" s="147">
        <v>5154</v>
      </c>
      <c r="O81" s="147">
        <v>1003</v>
      </c>
      <c r="P81" s="147">
        <v>4333</v>
      </c>
      <c r="Q81" s="147">
        <v>1252</v>
      </c>
      <c r="R81" s="147">
        <v>1601</v>
      </c>
      <c r="S81" s="147">
        <v>42</v>
      </c>
      <c r="T81" s="147">
        <v>2</v>
      </c>
      <c r="U81" s="147">
        <v>8231</v>
      </c>
      <c r="V81" s="147">
        <v>8233</v>
      </c>
    </row>
    <row r="82" spans="1:22">
      <c r="A82" s="138">
        <v>6288</v>
      </c>
      <c r="B82" s="2">
        <v>2024</v>
      </c>
      <c r="C82" s="2" t="s">
        <v>545</v>
      </c>
      <c r="D82" s="2" t="s">
        <v>538</v>
      </c>
      <c r="E82" s="140">
        <v>8</v>
      </c>
      <c r="F82" s="141" t="s">
        <v>931</v>
      </c>
      <c r="G82" s="147">
        <v>690</v>
      </c>
      <c r="H82" s="147">
        <v>77</v>
      </c>
      <c r="I82" s="147">
        <v>158</v>
      </c>
      <c r="J82" s="147">
        <v>97</v>
      </c>
      <c r="K82" s="147">
        <v>5</v>
      </c>
      <c r="L82" s="147">
        <v>2</v>
      </c>
      <c r="M82" s="147">
        <v>1027</v>
      </c>
      <c r="N82" s="147">
        <v>1029</v>
      </c>
      <c r="O82" s="147">
        <v>0</v>
      </c>
      <c r="P82" s="147">
        <v>0</v>
      </c>
      <c r="Q82" s="147">
        <v>0</v>
      </c>
      <c r="R82" s="147">
        <v>0</v>
      </c>
      <c r="S82" s="147">
        <v>0</v>
      </c>
      <c r="T82" s="147">
        <v>0</v>
      </c>
      <c r="U82" s="147">
        <v>0</v>
      </c>
      <c r="V82" s="147">
        <v>0</v>
      </c>
    </row>
    <row r="83" spans="1:22">
      <c r="A83" s="138">
        <v>3889</v>
      </c>
      <c r="B83" s="2">
        <v>2024</v>
      </c>
      <c r="C83" s="2" t="s">
        <v>547</v>
      </c>
      <c r="D83" s="2" t="s">
        <v>549</v>
      </c>
      <c r="E83" s="140">
        <v>8</v>
      </c>
      <c r="F83" s="141" t="s">
        <v>932</v>
      </c>
      <c r="G83" s="147">
        <v>6367</v>
      </c>
      <c r="H83" s="147">
        <v>960</v>
      </c>
      <c r="I83" s="147">
        <v>161</v>
      </c>
      <c r="J83" s="147">
        <v>1810</v>
      </c>
      <c r="K83" s="147">
        <v>109</v>
      </c>
      <c r="L83" s="147">
        <v>128</v>
      </c>
      <c r="M83" s="147">
        <v>9407</v>
      </c>
      <c r="N83" s="147">
        <v>9535</v>
      </c>
      <c r="O83" s="147">
        <v>92005</v>
      </c>
      <c r="P83" s="147">
        <v>18287</v>
      </c>
      <c r="Q83" s="147">
        <v>6108</v>
      </c>
      <c r="R83" s="147">
        <v>76292</v>
      </c>
      <c r="S83" s="147">
        <v>1945</v>
      </c>
      <c r="T83" s="147">
        <v>1807</v>
      </c>
      <c r="U83" s="147">
        <v>194637</v>
      </c>
      <c r="V83" s="147">
        <v>196444</v>
      </c>
    </row>
    <row r="84" spans="1:22">
      <c r="A84" s="138">
        <v>3890</v>
      </c>
      <c r="B84" s="2">
        <v>2024</v>
      </c>
      <c r="C84" s="2" t="s">
        <v>550</v>
      </c>
      <c r="D84" s="2" t="s">
        <v>552</v>
      </c>
      <c r="E84" s="140">
        <v>8</v>
      </c>
      <c r="F84" s="141" t="s">
        <v>932</v>
      </c>
      <c r="G84" s="147">
        <v>5149</v>
      </c>
      <c r="H84" s="147">
        <v>1343</v>
      </c>
      <c r="I84" s="147">
        <v>107</v>
      </c>
      <c r="J84" s="147">
        <v>3097</v>
      </c>
      <c r="K84" s="147">
        <v>72</v>
      </c>
      <c r="L84" s="147">
        <v>151</v>
      </c>
      <c r="M84" s="147">
        <v>9768</v>
      </c>
      <c r="N84" s="147">
        <v>9919</v>
      </c>
      <c r="O84" s="147">
        <v>66561</v>
      </c>
      <c r="P84" s="147">
        <v>22446</v>
      </c>
      <c r="Q84" s="147">
        <v>4566</v>
      </c>
      <c r="R84" s="147">
        <v>74860</v>
      </c>
      <c r="S84" s="147">
        <v>1053</v>
      </c>
      <c r="T84" s="147">
        <v>1117</v>
      </c>
      <c r="U84" s="147">
        <v>169486</v>
      </c>
      <c r="V84" s="147">
        <v>170603</v>
      </c>
    </row>
    <row r="85" spans="1:22">
      <c r="A85" s="138">
        <v>4606</v>
      </c>
      <c r="B85" s="2">
        <v>2024</v>
      </c>
      <c r="C85" s="2" t="s">
        <v>553</v>
      </c>
      <c r="D85" s="2" t="s">
        <v>555</v>
      </c>
      <c r="E85" s="140">
        <v>8</v>
      </c>
      <c r="F85" s="141" t="s">
        <v>932</v>
      </c>
      <c r="G85" s="147">
        <v>599</v>
      </c>
      <c r="H85" s="147">
        <v>417</v>
      </c>
      <c r="I85" s="147">
        <v>29</v>
      </c>
      <c r="J85" s="147">
        <v>407</v>
      </c>
      <c r="K85" s="147">
        <v>46</v>
      </c>
      <c r="L85" s="147">
        <v>59</v>
      </c>
      <c r="M85" s="147">
        <v>1498</v>
      </c>
      <c r="N85" s="147">
        <v>1557</v>
      </c>
      <c r="O85" s="147">
        <v>16960</v>
      </c>
      <c r="P85" s="147">
        <v>5319</v>
      </c>
      <c r="Q85" s="147">
        <v>501</v>
      </c>
      <c r="R85" s="147">
        <v>19985</v>
      </c>
      <c r="S85" s="147">
        <v>349</v>
      </c>
      <c r="T85" s="147">
        <v>1011</v>
      </c>
      <c r="U85" s="147">
        <v>43114</v>
      </c>
      <c r="V85" s="147">
        <v>44125</v>
      </c>
    </row>
    <row r="86" spans="1:22">
      <c r="A86" s="138">
        <v>4911</v>
      </c>
      <c r="B86" s="2">
        <v>2024</v>
      </c>
      <c r="C86" s="2" t="s">
        <v>556</v>
      </c>
      <c r="D86" s="2" t="s">
        <v>558</v>
      </c>
      <c r="E86" s="140">
        <v>8</v>
      </c>
      <c r="F86" s="141" t="s">
        <v>932</v>
      </c>
      <c r="G86" s="147">
        <v>117</v>
      </c>
      <c r="H86" s="147">
        <v>23</v>
      </c>
      <c r="I86" s="147">
        <v>4</v>
      </c>
      <c r="J86" s="147">
        <v>33</v>
      </c>
      <c r="K86" s="147">
        <v>8</v>
      </c>
      <c r="L86" s="147">
        <v>3</v>
      </c>
      <c r="M86" s="147">
        <v>185</v>
      </c>
      <c r="N86" s="147">
        <v>188</v>
      </c>
      <c r="O86" s="147">
        <v>9146</v>
      </c>
      <c r="P86" s="147">
        <v>5161</v>
      </c>
      <c r="Q86" s="147">
        <v>274</v>
      </c>
      <c r="R86" s="147">
        <v>7856</v>
      </c>
      <c r="S86" s="147">
        <v>941</v>
      </c>
      <c r="T86" s="147">
        <v>271</v>
      </c>
      <c r="U86" s="147">
        <v>23378</v>
      </c>
      <c r="V86" s="147">
        <v>23649</v>
      </c>
    </row>
    <row r="87" spans="1:22">
      <c r="A87" s="138">
        <v>6403</v>
      </c>
      <c r="B87" s="2">
        <v>2024</v>
      </c>
      <c r="C87" s="2" t="s">
        <v>559</v>
      </c>
      <c r="D87" s="2" t="s">
        <v>561</v>
      </c>
      <c r="E87" s="140">
        <v>8</v>
      </c>
      <c r="F87" s="141" t="s">
        <v>932</v>
      </c>
      <c r="G87" s="147">
        <v>91</v>
      </c>
      <c r="H87" s="147">
        <v>22</v>
      </c>
      <c r="I87" s="147">
        <v>3</v>
      </c>
      <c r="J87" s="147">
        <v>83</v>
      </c>
      <c r="K87" s="147">
        <v>16</v>
      </c>
      <c r="L87" s="147">
        <v>10</v>
      </c>
      <c r="M87" s="147">
        <v>215</v>
      </c>
      <c r="N87" s="147">
        <v>225</v>
      </c>
      <c r="O87" s="147">
        <v>9012</v>
      </c>
      <c r="P87" s="147">
        <v>2878</v>
      </c>
      <c r="Q87" s="147">
        <v>269</v>
      </c>
      <c r="R87" s="147">
        <v>11984</v>
      </c>
      <c r="S87" s="147">
        <v>759</v>
      </c>
      <c r="T87" s="147">
        <v>353</v>
      </c>
      <c r="U87" s="147">
        <v>24902</v>
      </c>
      <c r="V87" s="147">
        <v>25255</v>
      </c>
    </row>
    <row r="88" spans="1:22">
      <c r="A88" s="138">
        <v>4887</v>
      </c>
      <c r="B88" s="2">
        <v>2024</v>
      </c>
      <c r="C88" s="2" t="s">
        <v>562</v>
      </c>
      <c r="D88" s="2" t="s">
        <v>564</v>
      </c>
      <c r="E88" s="140">
        <v>8</v>
      </c>
      <c r="F88" s="141" t="s">
        <v>933</v>
      </c>
      <c r="G88" s="147">
        <v>2351</v>
      </c>
      <c r="H88" s="147">
        <v>926</v>
      </c>
      <c r="I88" s="147">
        <v>0</v>
      </c>
      <c r="J88" s="147">
        <v>927</v>
      </c>
      <c r="K88" s="147">
        <v>114</v>
      </c>
      <c r="L88" s="147">
        <v>43</v>
      </c>
      <c r="M88" s="147">
        <v>4318</v>
      </c>
      <c r="N88" s="147">
        <v>4361</v>
      </c>
      <c r="O88" s="147">
        <v>16333</v>
      </c>
      <c r="P88" s="147">
        <v>12359</v>
      </c>
      <c r="Q88" s="147">
        <v>0</v>
      </c>
      <c r="R88" s="147">
        <v>15478</v>
      </c>
      <c r="S88" s="147">
        <v>2176</v>
      </c>
      <c r="T88" s="147">
        <v>299</v>
      </c>
      <c r="U88" s="147">
        <v>46346</v>
      </c>
      <c r="V88" s="147">
        <v>46645</v>
      </c>
    </row>
    <row r="89" spans="1:22">
      <c r="A89" s="138">
        <v>5884</v>
      </c>
      <c r="B89" s="2">
        <v>2024</v>
      </c>
      <c r="C89" s="2" t="s">
        <v>566</v>
      </c>
      <c r="D89" s="2" t="s">
        <v>564</v>
      </c>
      <c r="E89" s="140">
        <v>8</v>
      </c>
      <c r="F89" s="141" t="s">
        <v>933</v>
      </c>
      <c r="G89" s="147">
        <v>6285</v>
      </c>
      <c r="H89" s="147">
        <v>2262</v>
      </c>
      <c r="I89" s="147">
        <v>936</v>
      </c>
      <c r="J89" s="147">
        <v>3128</v>
      </c>
      <c r="K89" s="147">
        <v>524</v>
      </c>
      <c r="L89" s="147">
        <v>0</v>
      </c>
      <c r="M89" s="147">
        <v>13135</v>
      </c>
      <c r="N89" s="147">
        <v>13135</v>
      </c>
      <c r="O89" s="147">
        <v>118067</v>
      </c>
      <c r="P89" s="147">
        <v>43212</v>
      </c>
      <c r="Q89" s="147">
        <v>0</v>
      </c>
      <c r="R89" s="147">
        <v>128915</v>
      </c>
      <c r="S89" s="147">
        <v>10091</v>
      </c>
      <c r="T89" s="147">
        <v>0</v>
      </c>
      <c r="U89" s="147">
        <v>300285</v>
      </c>
      <c r="V89" s="147">
        <v>300285</v>
      </c>
    </row>
    <row r="90" spans="1:22">
      <c r="A90" s="138">
        <v>4671</v>
      </c>
      <c r="B90" s="2">
        <v>2024</v>
      </c>
      <c r="C90" s="2" t="s">
        <v>568</v>
      </c>
      <c r="D90" s="2" t="s">
        <v>570</v>
      </c>
      <c r="E90" s="140">
        <v>8</v>
      </c>
      <c r="F90" s="141" t="s">
        <v>934</v>
      </c>
      <c r="G90" s="147">
        <v>5936</v>
      </c>
      <c r="H90" s="147">
        <v>2706</v>
      </c>
      <c r="I90" s="147">
        <v>0</v>
      </c>
      <c r="J90" s="147">
        <v>3654</v>
      </c>
      <c r="K90" s="147">
        <v>398</v>
      </c>
      <c r="L90" s="147">
        <v>76</v>
      </c>
      <c r="M90" s="147">
        <v>12694</v>
      </c>
      <c r="N90" s="147">
        <v>12770</v>
      </c>
      <c r="O90" s="147">
        <v>69111</v>
      </c>
      <c r="P90" s="147">
        <v>48657</v>
      </c>
      <c r="Q90" s="147">
        <v>0</v>
      </c>
      <c r="R90" s="147">
        <v>84600</v>
      </c>
      <c r="S90" s="147">
        <v>6155</v>
      </c>
      <c r="T90" s="147">
        <v>312</v>
      </c>
      <c r="U90" s="147">
        <v>208523</v>
      </c>
      <c r="V90" s="147">
        <v>208835</v>
      </c>
    </row>
    <row r="91" spans="1:22">
      <c r="A91" s="138">
        <v>4903</v>
      </c>
      <c r="B91" s="2">
        <v>2024</v>
      </c>
      <c r="C91" s="2" t="s">
        <v>571</v>
      </c>
      <c r="D91" s="2" t="s">
        <v>570</v>
      </c>
      <c r="E91" s="140">
        <v>8</v>
      </c>
      <c r="F91" s="141" t="s">
        <v>934</v>
      </c>
      <c r="G91" s="147">
        <v>2655</v>
      </c>
      <c r="H91" s="147">
        <v>2276</v>
      </c>
      <c r="I91" s="147">
        <v>0</v>
      </c>
      <c r="J91" s="147">
        <v>1539</v>
      </c>
      <c r="K91" s="147">
        <v>204</v>
      </c>
      <c r="L91" s="147">
        <v>57</v>
      </c>
      <c r="M91" s="147">
        <v>6674</v>
      </c>
      <c r="N91" s="147">
        <v>6731</v>
      </c>
      <c r="O91" s="147">
        <v>13934</v>
      </c>
      <c r="P91" s="147">
        <v>18857</v>
      </c>
      <c r="Q91" s="147">
        <v>0</v>
      </c>
      <c r="R91" s="147">
        <v>12307</v>
      </c>
      <c r="S91" s="147">
        <v>3219</v>
      </c>
      <c r="T91" s="147">
        <v>563</v>
      </c>
      <c r="U91" s="147">
        <v>48317</v>
      </c>
      <c r="V91" s="147">
        <v>48880</v>
      </c>
    </row>
    <row r="92" spans="1:22">
      <c r="A92" s="138">
        <v>5736</v>
      </c>
      <c r="B92" s="2">
        <v>2024</v>
      </c>
      <c r="C92" s="2" t="s">
        <v>574</v>
      </c>
      <c r="D92" s="2" t="s">
        <v>576</v>
      </c>
      <c r="E92" s="140">
        <v>8</v>
      </c>
      <c r="F92" s="141" t="s">
        <v>934</v>
      </c>
      <c r="G92" s="147">
        <v>5806</v>
      </c>
      <c r="H92" s="147">
        <v>881</v>
      </c>
      <c r="I92" s="147">
        <v>77</v>
      </c>
      <c r="J92" s="147">
        <v>3502</v>
      </c>
      <c r="K92" s="147">
        <v>96</v>
      </c>
      <c r="L92" s="147">
        <v>116</v>
      </c>
      <c r="M92" s="147">
        <v>10362</v>
      </c>
      <c r="N92" s="147">
        <v>10478</v>
      </c>
      <c r="O92" s="147">
        <v>144155</v>
      </c>
      <c r="P92" s="147">
        <v>28012</v>
      </c>
      <c r="Q92" s="147">
        <v>5075</v>
      </c>
      <c r="R92" s="147">
        <v>161877</v>
      </c>
      <c r="S92" s="147">
        <v>2174</v>
      </c>
      <c r="T92" s="147">
        <v>2476</v>
      </c>
      <c r="U92" s="147">
        <v>341293</v>
      </c>
      <c r="V92" s="147">
        <v>343769</v>
      </c>
    </row>
    <row r="93" spans="1:22">
      <c r="A93" s="138">
        <v>1628</v>
      </c>
      <c r="B93" s="2">
        <v>2024</v>
      </c>
      <c r="C93" s="2" t="s">
        <v>577</v>
      </c>
      <c r="D93" s="2" t="s">
        <v>579</v>
      </c>
      <c r="E93" s="140">
        <v>9</v>
      </c>
      <c r="F93" s="141" t="s">
        <v>935</v>
      </c>
      <c r="G93" s="147">
        <v>1587</v>
      </c>
      <c r="H93" s="147">
        <v>414</v>
      </c>
      <c r="I93" s="147">
        <v>287</v>
      </c>
      <c r="J93" s="147">
        <v>794</v>
      </c>
      <c r="K93" s="147">
        <v>145</v>
      </c>
      <c r="L93" s="147">
        <v>501</v>
      </c>
      <c r="M93" s="147">
        <v>3227</v>
      </c>
      <c r="N93" s="147">
        <v>3728</v>
      </c>
      <c r="O93" s="147">
        <v>92576</v>
      </c>
      <c r="P93" s="147">
        <v>63879</v>
      </c>
      <c r="Q93" s="147">
        <v>11622</v>
      </c>
      <c r="R93" s="147">
        <v>166838</v>
      </c>
      <c r="S93" s="147">
        <v>4307</v>
      </c>
      <c r="T93" s="147">
        <v>11782</v>
      </c>
      <c r="U93" s="147">
        <v>339222</v>
      </c>
      <c r="V93" s="147">
        <v>351004</v>
      </c>
    </row>
    <row r="94" spans="1:22">
      <c r="A94" s="138">
        <v>4838</v>
      </c>
      <c r="B94" s="2">
        <v>2024</v>
      </c>
      <c r="C94" s="2" t="s">
        <v>580</v>
      </c>
      <c r="D94" s="2" t="s">
        <v>582</v>
      </c>
      <c r="E94" s="140">
        <v>6</v>
      </c>
      <c r="F94" s="141" t="s">
        <v>935</v>
      </c>
      <c r="G94" s="147">
        <v>7886</v>
      </c>
      <c r="H94" s="147">
        <v>2923</v>
      </c>
      <c r="I94" s="147">
        <v>0</v>
      </c>
      <c r="J94" s="147">
        <v>2818</v>
      </c>
      <c r="K94" s="147">
        <v>299</v>
      </c>
      <c r="L94" s="147">
        <v>58</v>
      </c>
      <c r="M94" s="147">
        <v>13926</v>
      </c>
      <c r="N94" s="147">
        <v>13984</v>
      </c>
      <c r="O94" s="147">
        <v>41130</v>
      </c>
      <c r="P94" s="147">
        <v>32992</v>
      </c>
      <c r="Q94" s="147">
        <v>0</v>
      </c>
      <c r="R94" s="147">
        <v>36470</v>
      </c>
      <c r="S94" s="147">
        <v>3745</v>
      </c>
      <c r="T94" s="147">
        <v>918</v>
      </c>
      <c r="U94" s="147">
        <v>114337</v>
      </c>
      <c r="V94" s="147">
        <v>115255</v>
      </c>
    </row>
    <row r="95" spans="1:22">
      <c r="A95" s="138">
        <v>5496</v>
      </c>
      <c r="B95" s="2">
        <v>2024</v>
      </c>
      <c r="C95" s="2" t="s">
        <v>583</v>
      </c>
      <c r="D95" s="2" t="s">
        <v>585</v>
      </c>
      <c r="E95" s="140">
        <v>9</v>
      </c>
      <c r="F95" s="141" t="s">
        <v>935</v>
      </c>
      <c r="G95" s="147">
        <v>3123</v>
      </c>
      <c r="H95" s="147">
        <v>1625</v>
      </c>
      <c r="I95" s="147">
        <v>0</v>
      </c>
      <c r="J95" s="147">
        <v>1741</v>
      </c>
      <c r="K95" s="147">
        <v>84</v>
      </c>
      <c r="L95" s="147">
        <v>243</v>
      </c>
      <c r="M95" s="147">
        <v>6573</v>
      </c>
      <c r="N95" s="147">
        <v>6816</v>
      </c>
      <c r="O95" s="147">
        <v>54555</v>
      </c>
      <c r="P95" s="147">
        <v>34694</v>
      </c>
      <c r="Q95" s="147">
        <v>0</v>
      </c>
      <c r="R95" s="147">
        <v>64269</v>
      </c>
      <c r="S95" s="147">
        <v>5282</v>
      </c>
      <c r="T95" s="147">
        <v>2906</v>
      </c>
      <c r="U95" s="147">
        <v>158800</v>
      </c>
      <c r="V95" s="147">
        <v>161706</v>
      </c>
    </row>
    <row r="96" spans="1:22">
      <c r="A96" s="138">
        <v>5827</v>
      </c>
      <c r="B96" s="2">
        <v>2024</v>
      </c>
      <c r="C96" s="2" t="s">
        <v>586</v>
      </c>
      <c r="D96" s="2" t="s">
        <v>588</v>
      </c>
      <c r="E96" s="140">
        <v>9</v>
      </c>
      <c r="F96" s="141" t="s">
        <v>935</v>
      </c>
      <c r="G96" s="147">
        <v>11649</v>
      </c>
      <c r="H96" s="147">
        <v>2298</v>
      </c>
      <c r="I96" s="147">
        <v>15</v>
      </c>
      <c r="J96" s="147">
        <v>6619</v>
      </c>
      <c r="K96" s="147">
        <v>243</v>
      </c>
      <c r="L96" s="147">
        <v>575</v>
      </c>
      <c r="M96" s="147">
        <v>20824</v>
      </c>
      <c r="N96" s="147">
        <v>21399</v>
      </c>
      <c r="O96" s="147">
        <v>110104</v>
      </c>
      <c r="P96" s="147">
        <v>26845</v>
      </c>
      <c r="Q96" s="147">
        <v>308</v>
      </c>
      <c r="R96" s="147">
        <v>160086</v>
      </c>
      <c r="S96" s="147">
        <v>8810</v>
      </c>
      <c r="T96" s="147">
        <v>1709</v>
      </c>
      <c r="U96" s="147">
        <v>306153</v>
      </c>
      <c r="V96" s="147">
        <v>307862</v>
      </c>
    </row>
    <row r="97" spans="1:22">
      <c r="A97" s="138">
        <v>6114</v>
      </c>
      <c r="B97" s="2">
        <v>2024</v>
      </c>
      <c r="C97" s="2" t="s">
        <v>589</v>
      </c>
      <c r="D97" s="2" t="s">
        <v>588</v>
      </c>
      <c r="E97" s="140">
        <v>9</v>
      </c>
      <c r="F97" s="141" t="s">
        <v>935</v>
      </c>
      <c r="G97" s="147">
        <v>561</v>
      </c>
      <c r="H97" s="147">
        <v>1463</v>
      </c>
      <c r="I97" s="147">
        <v>20</v>
      </c>
      <c r="J97" s="147">
        <v>1400</v>
      </c>
      <c r="K97" s="147">
        <v>49</v>
      </c>
      <c r="L97" s="147">
        <v>80</v>
      </c>
      <c r="M97" s="147">
        <v>3493</v>
      </c>
      <c r="N97" s="147">
        <v>3573</v>
      </c>
      <c r="O97" s="147">
        <v>1460</v>
      </c>
      <c r="P97" s="147">
        <v>5477</v>
      </c>
      <c r="Q97" s="147">
        <v>327</v>
      </c>
      <c r="R97" s="147">
        <v>6318</v>
      </c>
      <c r="S97" s="147">
        <v>49</v>
      </c>
      <c r="T97" s="147">
        <v>0</v>
      </c>
      <c r="U97" s="147">
        <v>13631</v>
      </c>
      <c r="V97" s="147">
        <v>13631</v>
      </c>
    </row>
    <row r="98" spans="1:22">
      <c r="A98" s="138">
        <v>2014</v>
      </c>
      <c r="B98" s="2">
        <v>2024</v>
      </c>
      <c r="C98" s="2" t="s">
        <v>591</v>
      </c>
      <c r="D98" s="2" t="s">
        <v>593</v>
      </c>
      <c r="E98" s="140">
        <v>9</v>
      </c>
      <c r="F98" s="141" t="s">
        <v>936</v>
      </c>
      <c r="G98" s="147">
        <v>4486</v>
      </c>
      <c r="H98" s="147">
        <v>2388</v>
      </c>
      <c r="I98" s="147">
        <v>261</v>
      </c>
      <c r="J98" s="147">
        <v>2011</v>
      </c>
      <c r="K98" s="147">
        <v>88</v>
      </c>
      <c r="L98" s="147">
        <v>251</v>
      </c>
      <c r="M98" s="147">
        <v>9234</v>
      </c>
      <c r="N98" s="147">
        <v>9485</v>
      </c>
      <c r="O98" s="147">
        <v>288430</v>
      </c>
      <c r="P98" s="147">
        <v>125925</v>
      </c>
      <c r="Q98" s="147">
        <v>11581</v>
      </c>
      <c r="R98" s="147">
        <v>210166</v>
      </c>
      <c r="S98" s="147">
        <v>29953</v>
      </c>
      <c r="T98" s="147">
        <v>4444</v>
      </c>
      <c r="U98" s="147">
        <v>666055</v>
      </c>
      <c r="V98" s="147">
        <v>670499</v>
      </c>
    </row>
    <row r="99" spans="1:22">
      <c r="A99" s="138">
        <v>4879</v>
      </c>
      <c r="B99" s="2">
        <v>2024</v>
      </c>
      <c r="C99" s="2" t="s">
        <v>594</v>
      </c>
      <c r="D99" s="2" t="s">
        <v>593</v>
      </c>
      <c r="E99" s="140">
        <v>9</v>
      </c>
      <c r="F99" s="141" t="s">
        <v>936</v>
      </c>
      <c r="G99" s="147">
        <v>2294</v>
      </c>
      <c r="H99" s="147">
        <v>1048</v>
      </c>
      <c r="I99" s="147">
        <v>0</v>
      </c>
      <c r="J99" s="147">
        <v>998</v>
      </c>
      <c r="K99" s="147">
        <v>51</v>
      </c>
      <c r="L99" s="147">
        <v>31</v>
      </c>
      <c r="M99" s="147">
        <v>4391</v>
      </c>
      <c r="N99" s="147">
        <v>4422</v>
      </c>
      <c r="O99" s="147">
        <v>30096</v>
      </c>
      <c r="P99" s="147">
        <v>16197</v>
      </c>
      <c r="Q99" s="147">
        <v>0</v>
      </c>
      <c r="R99" s="147">
        <v>26043</v>
      </c>
      <c r="S99" s="147">
        <v>1817</v>
      </c>
      <c r="T99" s="147">
        <v>262</v>
      </c>
      <c r="U99" s="147">
        <v>74153</v>
      </c>
      <c r="V99" s="147">
        <v>74415</v>
      </c>
    </row>
    <row r="100" spans="1:22">
      <c r="A100" s="138">
        <v>2048</v>
      </c>
      <c r="B100" s="2">
        <v>2024</v>
      </c>
      <c r="C100" s="2" t="s">
        <v>596</v>
      </c>
      <c r="D100" s="2" t="s">
        <v>598</v>
      </c>
      <c r="E100" s="140">
        <v>1</v>
      </c>
      <c r="F100" s="141" t="s">
        <v>937</v>
      </c>
      <c r="G100" s="147">
        <v>0</v>
      </c>
      <c r="H100" s="147">
        <v>0</v>
      </c>
      <c r="I100" s="147">
        <v>0</v>
      </c>
      <c r="J100" s="147">
        <v>0</v>
      </c>
      <c r="K100" s="147">
        <v>0</v>
      </c>
      <c r="L100" s="147">
        <v>0</v>
      </c>
      <c r="M100" s="147">
        <v>0</v>
      </c>
      <c r="N100" s="147">
        <v>0</v>
      </c>
      <c r="O100" s="147">
        <v>9348</v>
      </c>
      <c r="P100" s="147">
        <v>1136</v>
      </c>
      <c r="Q100" s="147">
        <v>191</v>
      </c>
      <c r="R100" s="147">
        <v>3764</v>
      </c>
      <c r="S100" s="147">
        <v>219</v>
      </c>
      <c r="T100" s="147">
        <v>0</v>
      </c>
      <c r="U100" s="147">
        <v>14658</v>
      </c>
      <c r="V100" s="147">
        <v>14658</v>
      </c>
    </row>
    <row r="101" spans="1:22">
      <c r="A101" s="138">
        <v>2048</v>
      </c>
      <c r="B101" s="2">
        <v>2024</v>
      </c>
      <c r="C101" s="2" t="s">
        <v>599</v>
      </c>
      <c r="D101" s="2" t="s">
        <v>598</v>
      </c>
      <c r="E101" s="140">
        <v>1</v>
      </c>
      <c r="F101" s="141" t="s">
        <v>937</v>
      </c>
      <c r="G101" s="147">
        <v>5608</v>
      </c>
      <c r="H101" s="147">
        <v>1248</v>
      </c>
      <c r="I101" s="147">
        <v>299</v>
      </c>
      <c r="J101" s="147">
        <v>2705</v>
      </c>
      <c r="K101" s="147">
        <v>151</v>
      </c>
      <c r="L101" s="147">
        <v>416</v>
      </c>
      <c r="M101" s="147">
        <v>10011</v>
      </c>
      <c r="N101" s="147">
        <v>10427</v>
      </c>
      <c r="O101" s="147">
        <v>96261</v>
      </c>
      <c r="P101" s="147">
        <v>26601</v>
      </c>
      <c r="Q101" s="147">
        <v>2628</v>
      </c>
      <c r="R101" s="147">
        <v>40759</v>
      </c>
      <c r="S101" s="147">
        <v>3090</v>
      </c>
      <c r="T101" s="147">
        <v>3624</v>
      </c>
      <c r="U101" s="147">
        <v>169339</v>
      </c>
      <c r="V101" s="147">
        <v>172963</v>
      </c>
    </row>
    <row r="102" spans="1:22">
      <c r="A102" s="138">
        <v>2253</v>
      </c>
      <c r="B102" s="2">
        <v>2024</v>
      </c>
      <c r="C102" s="2" t="s">
        <v>601</v>
      </c>
      <c r="D102" s="2" t="s">
        <v>598</v>
      </c>
      <c r="E102" s="140">
        <v>1</v>
      </c>
      <c r="F102" s="141" t="s">
        <v>937</v>
      </c>
      <c r="G102" s="147">
        <v>7675</v>
      </c>
      <c r="H102" s="147">
        <v>1634</v>
      </c>
      <c r="I102" s="147">
        <v>250</v>
      </c>
      <c r="J102" s="147">
        <v>2034</v>
      </c>
      <c r="K102" s="147">
        <v>109</v>
      </c>
      <c r="L102" s="147">
        <v>198</v>
      </c>
      <c r="M102" s="147">
        <v>11702</v>
      </c>
      <c r="N102" s="147">
        <v>11900</v>
      </c>
      <c r="O102" s="147">
        <v>143799</v>
      </c>
      <c r="P102" s="147">
        <v>48709</v>
      </c>
      <c r="Q102" s="147">
        <v>2478</v>
      </c>
      <c r="R102" s="147">
        <v>75761</v>
      </c>
      <c r="S102" s="147">
        <v>2755</v>
      </c>
      <c r="T102" s="147">
        <v>3216</v>
      </c>
      <c r="U102" s="147">
        <v>273502</v>
      </c>
      <c r="V102" s="147">
        <v>276718</v>
      </c>
    </row>
    <row r="103" spans="1:22">
      <c r="A103" s="138">
        <v>5215</v>
      </c>
      <c r="B103" s="2">
        <v>2024</v>
      </c>
      <c r="C103" s="2" t="s">
        <v>603</v>
      </c>
      <c r="D103" s="2" t="s">
        <v>598</v>
      </c>
      <c r="E103" s="140">
        <v>1</v>
      </c>
      <c r="F103" s="141" t="s">
        <v>937</v>
      </c>
      <c r="G103" s="147">
        <v>1191</v>
      </c>
      <c r="H103" s="147">
        <v>222</v>
      </c>
      <c r="I103" s="147">
        <v>0</v>
      </c>
      <c r="J103" s="147">
        <v>278</v>
      </c>
      <c r="K103" s="147">
        <v>1</v>
      </c>
      <c r="L103" s="147">
        <v>0</v>
      </c>
      <c r="M103" s="147">
        <v>1692</v>
      </c>
      <c r="N103" s="147">
        <v>1692</v>
      </c>
      <c r="O103" s="147">
        <v>0</v>
      </c>
      <c r="P103" s="147">
        <v>0</v>
      </c>
      <c r="Q103" s="147">
        <v>0</v>
      </c>
      <c r="R103" s="147">
        <v>0</v>
      </c>
      <c r="S103" s="147">
        <v>0</v>
      </c>
      <c r="T103" s="147">
        <v>0</v>
      </c>
      <c r="U103" s="147">
        <v>0</v>
      </c>
      <c r="V103" s="147">
        <v>0</v>
      </c>
    </row>
    <row r="104" spans="1:22">
      <c r="A104" s="138">
        <v>5504</v>
      </c>
      <c r="B104" s="2">
        <v>2024</v>
      </c>
      <c r="C104" s="2" t="s">
        <v>606</v>
      </c>
      <c r="D104" s="2" t="s">
        <v>608</v>
      </c>
      <c r="E104" s="140">
        <v>1</v>
      </c>
      <c r="F104" s="141" t="s">
        <v>937</v>
      </c>
      <c r="G104" s="147">
        <v>0</v>
      </c>
      <c r="H104" s="147">
        <v>0</v>
      </c>
      <c r="I104" s="147">
        <v>0</v>
      </c>
      <c r="J104" s="147">
        <v>0</v>
      </c>
      <c r="K104" s="147">
        <v>0</v>
      </c>
      <c r="L104" s="147">
        <v>0</v>
      </c>
      <c r="M104" s="147">
        <v>0</v>
      </c>
      <c r="N104" s="147">
        <v>0</v>
      </c>
      <c r="O104" s="147">
        <v>16830</v>
      </c>
      <c r="P104" s="147">
        <v>13193</v>
      </c>
      <c r="Q104" s="147">
        <v>754</v>
      </c>
      <c r="R104" s="147">
        <v>14366</v>
      </c>
      <c r="S104" s="147">
        <v>975</v>
      </c>
      <c r="T104" s="147">
        <v>2608</v>
      </c>
      <c r="U104" s="147">
        <v>46118</v>
      </c>
      <c r="V104" s="147">
        <v>48726</v>
      </c>
    </row>
    <row r="105" spans="1:22">
      <c r="A105" s="138">
        <v>5504</v>
      </c>
      <c r="B105" s="2">
        <v>2024</v>
      </c>
      <c r="C105" s="2" t="s">
        <v>610</v>
      </c>
      <c r="D105" s="2" t="s">
        <v>598</v>
      </c>
      <c r="E105" s="140">
        <v>1</v>
      </c>
      <c r="F105" s="141" t="s">
        <v>937</v>
      </c>
      <c r="G105" s="147">
        <v>6735</v>
      </c>
      <c r="H105" s="147">
        <v>4932</v>
      </c>
      <c r="I105" s="147">
        <v>355</v>
      </c>
      <c r="J105" s="147">
        <v>3042</v>
      </c>
      <c r="K105" s="147">
        <v>113</v>
      </c>
      <c r="L105" s="147">
        <v>744</v>
      </c>
      <c r="M105" s="147">
        <v>15177</v>
      </c>
      <c r="N105" s="147">
        <v>15921</v>
      </c>
      <c r="O105" s="147">
        <v>239702</v>
      </c>
      <c r="P105" s="147">
        <v>152349</v>
      </c>
      <c r="Q105" s="147">
        <v>5545</v>
      </c>
      <c r="R105" s="147">
        <v>197797</v>
      </c>
      <c r="S105" s="147">
        <v>10654</v>
      </c>
      <c r="T105" s="147">
        <v>23156</v>
      </c>
      <c r="U105" s="147">
        <v>606047</v>
      </c>
      <c r="V105" s="147">
        <v>629203</v>
      </c>
    </row>
    <row r="106" spans="1:22">
      <c r="A106" s="138">
        <v>778</v>
      </c>
      <c r="B106" s="2">
        <v>2024</v>
      </c>
      <c r="C106" s="2" t="s">
        <v>612</v>
      </c>
      <c r="D106" s="2" t="s">
        <v>614</v>
      </c>
      <c r="E106" s="140">
        <v>1</v>
      </c>
      <c r="F106" s="141" t="s">
        <v>938</v>
      </c>
      <c r="G106" s="147">
        <v>2112</v>
      </c>
      <c r="H106" s="147">
        <v>527</v>
      </c>
      <c r="I106" s="147">
        <v>151</v>
      </c>
      <c r="J106" s="147">
        <v>403</v>
      </c>
      <c r="K106" s="147">
        <v>36</v>
      </c>
      <c r="L106" s="147">
        <v>1</v>
      </c>
      <c r="M106" s="147">
        <v>3229</v>
      </c>
      <c r="N106" s="147">
        <v>3230</v>
      </c>
      <c r="O106" s="147">
        <v>51754</v>
      </c>
      <c r="P106" s="147">
        <v>21678</v>
      </c>
      <c r="Q106" s="147">
        <v>2127</v>
      </c>
      <c r="R106" s="147">
        <v>29401</v>
      </c>
      <c r="S106" s="147">
        <v>2199</v>
      </c>
      <c r="T106" s="147">
        <v>22</v>
      </c>
      <c r="U106" s="147">
        <v>107159</v>
      </c>
      <c r="V106" s="147">
        <v>107181</v>
      </c>
    </row>
    <row r="107" spans="1:22">
      <c r="A107" s="138">
        <v>5488</v>
      </c>
      <c r="B107" s="2">
        <v>2024</v>
      </c>
      <c r="C107" s="2" t="s">
        <v>615</v>
      </c>
      <c r="D107" s="2" t="s">
        <v>617</v>
      </c>
      <c r="E107" s="140">
        <v>1</v>
      </c>
      <c r="F107" s="141" t="s">
        <v>938</v>
      </c>
      <c r="G107" s="147">
        <v>343</v>
      </c>
      <c r="H107" s="147">
        <v>8</v>
      </c>
      <c r="I107" s="147">
        <v>4</v>
      </c>
      <c r="J107" s="147">
        <v>17</v>
      </c>
      <c r="K107" s="147">
        <v>13</v>
      </c>
      <c r="L107" s="147">
        <v>1</v>
      </c>
      <c r="M107" s="147">
        <v>385</v>
      </c>
      <c r="N107" s="147">
        <v>386</v>
      </c>
      <c r="O107" s="147">
        <v>19024</v>
      </c>
      <c r="P107" s="147">
        <v>6761</v>
      </c>
      <c r="Q107" s="147">
        <v>313</v>
      </c>
      <c r="R107" s="147">
        <v>13666</v>
      </c>
      <c r="S107" s="147">
        <v>1311</v>
      </c>
      <c r="T107" s="147">
        <v>347</v>
      </c>
      <c r="U107" s="147">
        <v>41075</v>
      </c>
      <c r="V107" s="147">
        <v>41422</v>
      </c>
    </row>
    <row r="108" spans="1:22">
      <c r="A108" s="138">
        <v>364</v>
      </c>
      <c r="B108" s="2">
        <v>2024</v>
      </c>
      <c r="C108" s="2" t="s">
        <v>618</v>
      </c>
      <c r="D108" s="2" t="s">
        <v>620</v>
      </c>
      <c r="E108" s="140">
        <v>1</v>
      </c>
      <c r="F108" s="141" t="s">
        <v>939</v>
      </c>
      <c r="G108" s="147">
        <v>2351</v>
      </c>
      <c r="H108" s="147">
        <v>671</v>
      </c>
      <c r="I108" s="147">
        <v>0</v>
      </c>
      <c r="J108" s="147">
        <v>926</v>
      </c>
      <c r="K108" s="147">
        <v>132</v>
      </c>
      <c r="L108" s="147">
        <v>198</v>
      </c>
      <c r="M108" s="147">
        <v>4080</v>
      </c>
      <c r="N108" s="147">
        <v>4278</v>
      </c>
      <c r="O108" s="147">
        <v>254117</v>
      </c>
      <c r="P108" s="147">
        <v>106625</v>
      </c>
      <c r="Q108" s="147">
        <v>0</v>
      </c>
      <c r="R108" s="147">
        <v>203317</v>
      </c>
      <c r="S108" s="147">
        <v>13658</v>
      </c>
      <c r="T108" s="147">
        <v>2533</v>
      </c>
      <c r="U108" s="147">
        <v>577717</v>
      </c>
      <c r="V108" s="147">
        <v>580250</v>
      </c>
    </row>
    <row r="109" spans="1:22">
      <c r="A109" s="138">
        <v>497</v>
      </c>
      <c r="B109" s="2">
        <v>2024</v>
      </c>
      <c r="C109" s="2" t="s">
        <v>621</v>
      </c>
      <c r="D109" s="2" t="s">
        <v>623</v>
      </c>
      <c r="E109" s="140">
        <v>1</v>
      </c>
      <c r="F109" s="141" t="s">
        <v>939</v>
      </c>
      <c r="G109" s="147">
        <v>1462</v>
      </c>
      <c r="H109" s="147">
        <v>531</v>
      </c>
      <c r="I109" s="147">
        <v>51</v>
      </c>
      <c r="J109" s="147">
        <v>514</v>
      </c>
      <c r="K109" s="147">
        <v>34</v>
      </c>
      <c r="L109" s="147">
        <v>4</v>
      </c>
      <c r="M109" s="147">
        <v>2592</v>
      </c>
      <c r="N109" s="147">
        <v>2596</v>
      </c>
      <c r="O109" s="147">
        <v>99639</v>
      </c>
      <c r="P109" s="147">
        <v>44905</v>
      </c>
      <c r="Q109" s="147">
        <v>2265</v>
      </c>
      <c r="R109" s="147">
        <v>85276</v>
      </c>
      <c r="S109" s="147">
        <v>5817</v>
      </c>
      <c r="T109" s="147">
        <v>148</v>
      </c>
      <c r="U109" s="147">
        <v>237902</v>
      </c>
      <c r="V109" s="147">
        <v>238050</v>
      </c>
    </row>
    <row r="110" spans="1:22">
      <c r="A110" s="138">
        <v>1636</v>
      </c>
      <c r="B110" s="2">
        <v>2024</v>
      </c>
      <c r="C110" s="2" t="s">
        <v>624</v>
      </c>
      <c r="D110" s="2" t="s">
        <v>626</v>
      </c>
      <c r="E110" s="140">
        <v>1</v>
      </c>
      <c r="F110" s="141" t="s">
        <v>939</v>
      </c>
      <c r="G110" s="147">
        <v>154</v>
      </c>
      <c r="H110" s="147">
        <v>4</v>
      </c>
      <c r="I110" s="147">
        <v>0</v>
      </c>
      <c r="J110" s="147">
        <v>15</v>
      </c>
      <c r="K110" s="147">
        <v>20</v>
      </c>
      <c r="L110" s="147">
        <v>0</v>
      </c>
      <c r="M110" s="147">
        <v>193</v>
      </c>
      <c r="N110" s="147">
        <v>193</v>
      </c>
      <c r="O110" s="147">
        <v>22720</v>
      </c>
      <c r="P110" s="147">
        <v>11490</v>
      </c>
      <c r="Q110" s="147">
        <v>13</v>
      </c>
      <c r="R110" s="147">
        <v>31389</v>
      </c>
      <c r="S110" s="147">
        <v>1160</v>
      </c>
      <c r="T110" s="147">
        <v>213</v>
      </c>
      <c r="U110" s="147">
        <v>66772</v>
      </c>
      <c r="V110" s="147">
        <v>66985</v>
      </c>
    </row>
    <row r="111" spans="1:22">
      <c r="A111" s="138">
        <v>2022</v>
      </c>
      <c r="B111" s="2">
        <v>2024</v>
      </c>
      <c r="C111" s="2" t="s">
        <v>627</v>
      </c>
      <c r="D111" s="2" t="s">
        <v>629</v>
      </c>
      <c r="E111" s="140">
        <v>1</v>
      </c>
      <c r="F111" s="141" t="s">
        <v>940</v>
      </c>
      <c r="G111" s="147">
        <v>582</v>
      </c>
      <c r="H111" s="147">
        <v>73</v>
      </c>
      <c r="I111" s="147">
        <v>14</v>
      </c>
      <c r="J111" s="147">
        <v>134</v>
      </c>
      <c r="K111" s="147">
        <v>15</v>
      </c>
      <c r="L111" s="147">
        <v>16</v>
      </c>
      <c r="M111" s="147">
        <v>818</v>
      </c>
      <c r="N111" s="147">
        <v>834</v>
      </c>
      <c r="O111" s="147">
        <v>29432</v>
      </c>
      <c r="P111" s="147">
        <v>12099</v>
      </c>
      <c r="Q111" s="147">
        <v>24109</v>
      </c>
      <c r="R111" s="147">
        <v>2219</v>
      </c>
      <c r="S111" s="147">
        <v>3437</v>
      </c>
      <c r="T111" s="147">
        <v>990</v>
      </c>
      <c r="U111" s="147">
        <v>71296</v>
      </c>
      <c r="V111" s="147">
        <v>72286</v>
      </c>
    </row>
    <row r="112" spans="1:22">
      <c r="A112" s="138">
        <v>4690</v>
      </c>
      <c r="B112" s="2">
        <v>2024</v>
      </c>
      <c r="C112" s="2" t="s">
        <v>630</v>
      </c>
      <c r="D112" s="2" t="s">
        <v>632</v>
      </c>
      <c r="E112" s="140">
        <v>1</v>
      </c>
      <c r="F112" s="141" t="s">
        <v>940</v>
      </c>
      <c r="G112" s="147">
        <v>441</v>
      </c>
      <c r="H112" s="147">
        <v>51</v>
      </c>
      <c r="I112" s="147">
        <v>3</v>
      </c>
      <c r="J112" s="147">
        <v>78</v>
      </c>
      <c r="K112" s="147">
        <v>7</v>
      </c>
      <c r="L112" s="147">
        <v>1</v>
      </c>
      <c r="M112" s="147">
        <v>580</v>
      </c>
      <c r="N112" s="147">
        <v>581</v>
      </c>
      <c r="O112" s="147">
        <v>19409</v>
      </c>
      <c r="P112" s="147">
        <v>4939</v>
      </c>
      <c r="Q112" s="147">
        <v>1722</v>
      </c>
      <c r="R112" s="147">
        <v>14998</v>
      </c>
      <c r="S112" s="147">
        <v>139</v>
      </c>
      <c r="T112" s="147">
        <v>460</v>
      </c>
      <c r="U112" s="147">
        <v>41207</v>
      </c>
      <c r="V112" s="147">
        <v>41667</v>
      </c>
    </row>
    <row r="113" spans="1:22">
      <c r="A113" s="138">
        <v>5470</v>
      </c>
      <c r="B113" s="2">
        <v>2024</v>
      </c>
      <c r="C113" s="2" t="s">
        <v>633</v>
      </c>
      <c r="D113" s="2" t="s">
        <v>635</v>
      </c>
      <c r="E113" s="140">
        <v>1</v>
      </c>
      <c r="F113" s="141" t="s">
        <v>940</v>
      </c>
      <c r="G113" s="147">
        <v>3604</v>
      </c>
      <c r="H113" s="147">
        <v>1041</v>
      </c>
      <c r="I113" s="147">
        <v>92</v>
      </c>
      <c r="J113" s="147">
        <v>1703</v>
      </c>
      <c r="K113" s="147">
        <v>83</v>
      </c>
      <c r="L113" s="147">
        <v>104</v>
      </c>
      <c r="M113" s="147">
        <v>6523</v>
      </c>
      <c r="N113" s="147">
        <v>6627</v>
      </c>
      <c r="O113" s="147">
        <v>102159</v>
      </c>
      <c r="P113" s="147">
        <v>35391</v>
      </c>
      <c r="Q113" s="147">
        <v>7097</v>
      </c>
      <c r="R113" s="147">
        <v>113888</v>
      </c>
      <c r="S113" s="147">
        <v>733</v>
      </c>
      <c r="T113" s="147">
        <v>3103</v>
      </c>
      <c r="U113" s="147">
        <v>259268</v>
      </c>
      <c r="V113" s="147">
        <v>262371</v>
      </c>
    </row>
    <row r="114" spans="1:22">
      <c r="A114" s="138">
        <v>1024</v>
      </c>
      <c r="B114" s="2">
        <v>2024</v>
      </c>
      <c r="C114" s="2" t="s">
        <v>637</v>
      </c>
      <c r="D114" s="2" t="s">
        <v>639</v>
      </c>
      <c r="E114" s="140">
        <v>2</v>
      </c>
      <c r="F114" s="141" t="s">
        <v>941</v>
      </c>
      <c r="G114" s="147">
        <v>166</v>
      </c>
      <c r="H114" s="147">
        <v>0</v>
      </c>
      <c r="I114" s="147">
        <v>27</v>
      </c>
      <c r="J114" s="147">
        <v>34</v>
      </c>
      <c r="K114" s="147">
        <v>1</v>
      </c>
      <c r="L114" s="147">
        <v>6</v>
      </c>
      <c r="M114" s="147">
        <v>228</v>
      </c>
      <c r="N114" s="147">
        <v>234</v>
      </c>
      <c r="O114" s="147">
        <v>8695</v>
      </c>
      <c r="P114" s="147">
        <v>49</v>
      </c>
      <c r="Q114" s="147">
        <v>2427</v>
      </c>
      <c r="R114" s="147">
        <v>9719</v>
      </c>
      <c r="S114" s="147">
        <v>341</v>
      </c>
      <c r="T114" s="147">
        <v>316</v>
      </c>
      <c r="U114" s="147">
        <v>21231</v>
      </c>
      <c r="V114" s="147">
        <v>21547</v>
      </c>
    </row>
    <row r="115" spans="1:22">
      <c r="A115" s="138">
        <v>1594</v>
      </c>
      <c r="B115" s="2">
        <v>2024</v>
      </c>
      <c r="C115" s="2" t="s">
        <v>640</v>
      </c>
      <c r="D115" s="2" t="s">
        <v>642</v>
      </c>
      <c r="E115" s="140">
        <v>2</v>
      </c>
      <c r="F115" s="141" t="s">
        <v>941</v>
      </c>
      <c r="G115" s="147">
        <v>5421</v>
      </c>
      <c r="H115" s="147">
        <v>3743</v>
      </c>
      <c r="I115" s="147">
        <v>108</v>
      </c>
      <c r="J115" s="147">
        <v>1932</v>
      </c>
      <c r="K115" s="147">
        <v>307</v>
      </c>
      <c r="L115" s="147">
        <v>1089</v>
      </c>
      <c r="M115" s="147">
        <v>11511</v>
      </c>
      <c r="N115" s="147">
        <v>12600</v>
      </c>
      <c r="O115" s="147">
        <v>101316</v>
      </c>
      <c r="P115" s="147">
        <v>34828</v>
      </c>
      <c r="Q115" s="147">
        <v>3785</v>
      </c>
      <c r="R115" s="147">
        <v>61037</v>
      </c>
      <c r="S115" s="147">
        <v>0</v>
      </c>
      <c r="T115" s="147">
        <v>7258</v>
      </c>
      <c r="U115" s="147">
        <v>200966</v>
      </c>
      <c r="V115" s="147">
        <v>208224</v>
      </c>
    </row>
    <row r="116" spans="1:22">
      <c r="A116" s="138">
        <v>1834</v>
      </c>
      <c r="B116" s="2">
        <v>2024</v>
      </c>
      <c r="C116" s="2" t="s">
        <v>643</v>
      </c>
      <c r="D116" s="2" t="s">
        <v>645</v>
      </c>
      <c r="E116" s="140">
        <v>2</v>
      </c>
      <c r="F116" s="141" t="s">
        <v>941</v>
      </c>
      <c r="G116" s="147">
        <v>1241</v>
      </c>
      <c r="H116" s="147">
        <v>165</v>
      </c>
      <c r="I116" s="147">
        <v>12</v>
      </c>
      <c r="J116" s="147">
        <v>152</v>
      </c>
      <c r="K116" s="147">
        <v>54</v>
      </c>
      <c r="L116" s="147">
        <v>59</v>
      </c>
      <c r="M116" s="147">
        <v>1624</v>
      </c>
      <c r="N116" s="147">
        <v>1683</v>
      </c>
      <c r="O116" s="147">
        <v>23530</v>
      </c>
      <c r="P116" s="147">
        <v>8856</v>
      </c>
      <c r="Q116" s="147">
        <v>888</v>
      </c>
      <c r="R116" s="147">
        <v>13443</v>
      </c>
      <c r="S116" s="147">
        <v>203</v>
      </c>
      <c r="T116" s="147">
        <v>1301</v>
      </c>
      <c r="U116" s="147">
        <v>46920</v>
      </c>
      <c r="V116" s="147">
        <v>48221</v>
      </c>
    </row>
    <row r="117" spans="1:22">
      <c r="A117" s="138">
        <v>1925</v>
      </c>
      <c r="B117" s="2">
        <v>2024</v>
      </c>
      <c r="C117" s="2" t="s">
        <v>646</v>
      </c>
      <c r="D117" s="2" t="s">
        <v>642</v>
      </c>
      <c r="E117" s="140">
        <v>2</v>
      </c>
      <c r="F117" s="141" t="s">
        <v>941</v>
      </c>
      <c r="G117" s="147">
        <v>2578</v>
      </c>
      <c r="H117" s="147">
        <v>251</v>
      </c>
      <c r="I117" s="147">
        <v>23</v>
      </c>
      <c r="J117" s="147">
        <v>397</v>
      </c>
      <c r="K117" s="147">
        <v>96</v>
      </c>
      <c r="L117" s="147">
        <v>81</v>
      </c>
      <c r="M117" s="147">
        <v>3345</v>
      </c>
      <c r="N117" s="147">
        <v>3426</v>
      </c>
      <c r="O117" s="147">
        <v>25288</v>
      </c>
      <c r="P117" s="147">
        <v>5408</v>
      </c>
      <c r="Q117" s="147">
        <v>1127</v>
      </c>
      <c r="R117" s="147">
        <v>13968</v>
      </c>
      <c r="S117" s="147">
        <v>208</v>
      </c>
      <c r="T117" s="147">
        <v>958</v>
      </c>
      <c r="U117" s="147">
        <v>45999</v>
      </c>
      <c r="V117" s="147">
        <v>46957</v>
      </c>
    </row>
    <row r="118" spans="1:22">
      <c r="A118" s="138">
        <v>2394</v>
      </c>
      <c r="B118" s="2">
        <v>2024</v>
      </c>
      <c r="C118" s="2" t="s">
        <v>648</v>
      </c>
      <c r="D118" s="2" t="s">
        <v>642</v>
      </c>
      <c r="E118" s="140">
        <v>2</v>
      </c>
      <c r="F118" s="141" t="s">
        <v>941</v>
      </c>
      <c r="G118" s="147">
        <v>14735</v>
      </c>
      <c r="H118" s="147">
        <v>6364</v>
      </c>
      <c r="I118" s="147">
        <v>575</v>
      </c>
      <c r="J118" s="147">
        <v>7016</v>
      </c>
      <c r="K118" s="147">
        <v>240</v>
      </c>
      <c r="L118" s="147">
        <v>492</v>
      </c>
      <c r="M118" s="147">
        <v>28930</v>
      </c>
      <c r="N118" s="147">
        <v>29422</v>
      </c>
      <c r="O118" s="147">
        <v>267622</v>
      </c>
      <c r="P118" s="147">
        <v>162070</v>
      </c>
      <c r="Q118" s="147">
        <v>12030</v>
      </c>
      <c r="R118" s="147">
        <v>232653</v>
      </c>
      <c r="S118" s="147">
        <v>5887</v>
      </c>
      <c r="T118" s="147">
        <v>8208</v>
      </c>
      <c r="U118" s="147">
        <v>680262</v>
      </c>
      <c r="V118" s="147">
        <v>688470</v>
      </c>
    </row>
    <row r="119" spans="1:22">
      <c r="A119" s="138">
        <v>5777</v>
      </c>
      <c r="B119" s="2">
        <v>2024</v>
      </c>
      <c r="C119" s="2" t="s">
        <v>650</v>
      </c>
      <c r="D119" s="2" t="s">
        <v>642</v>
      </c>
      <c r="E119" s="140">
        <v>2</v>
      </c>
      <c r="F119" s="141" t="s">
        <v>941</v>
      </c>
      <c r="G119" s="147">
        <v>439</v>
      </c>
      <c r="H119" s="147">
        <v>157</v>
      </c>
      <c r="I119" s="147">
        <v>21</v>
      </c>
      <c r="J119" s="147">
        <v>181</v>
      </c>
      <c r="K119" s="147">
        <v>0</v>
      </c>
      <c r="L119" s="147">
        <v>1</v>
      </c>
      <c r="M119" s="147">
        <v>798</v>
      </c>
      <c r="N119" s="147">
        <v>799</v>
      </c>
      <c r="O119" s="147">
        <v>0</v>
      </c>
      <c r="P119" s="147">
        <v>0</v>
      </c>
      <c r="Q119" s="147">
        <v>0</v>
      </c>
      <c r="R119" s="147">
        <v>0</v>
      </c>
      <c r="S119" s="147">
        <v>0</v>
      </c>
      <c r="T119" s="147">
        <v>0</v>
      </c>
      <c r="U119" s="147">
        <v>0</v>
      </c>
      <c r="V119" s="147">
        <v>0</v>
      </c>
    </row>
    <row r="120" spans="1:22">
      <c r="A120" s="138">
        <v>6171</v>
      </c>
      <c r="B120" s="2">
        <v>2024</v>
      </c>
      <c r="C120" s="2" t="s">
        <v>652</v>
      </c>
      <c r="D120" s="2" t="s">
        <v>654</v>
      </c>
      <c r="E120" s="140">
        <v>2</v>
      </c>
      <c r="F120" s="141" t="s">
        <v>941</v>
      </c>
      <c r="G120" s="147">
        <v>229</v>
      </c>
      <c r="H120" s="147">
        <v>39</v>
      </c>
      <c r="I120" s="147">
        <v>0</v>
      </c>
      <c r="J120" s="147">
        <v>0</v>
      </c>
      <c r="K120" s="147">
        <v>1</v>
      </c>
      <c r="L120" s="147">
        <v>9</v>
      </c>
      <c r="M120" s="147">
        <v>269</v>
      </c>
      <c r="N120" s="147">
        <v>278</v>
      </c>
      <c r="O120" s="147">
        <v>26150</v>
      </c>
      <c r="P120" s="147">
        <v>3466</v>
      </c>
      <c r="Q120" s="147">
        <v>525</v>
      </c>
      <c r="R120" s="147">
        <v>21505</v>
      </c>
      <c r="S120" s="147">
        <v>1135</v>
      </c>
      <c r="T120" s="147">
        <v>1397</v>
      </c>
      <c r="U120" s="147">
        <v>52781</v>
      </c>
      <c r="V120" s="147">
        <v>54178</v>
      </c>
    </row>
    <row r="121" spans="1:22">
      <c r="A121" s="138">
        <v>5520</v>
      </c>
      <c r="B121" s="2">
        <v>2024</v>
      </c>
      <c r="C121" s="2" t="s">
        <v>656</v>
      </c>
      <c r="D121" s="2" t="s">
        <v>658</v>
      </c>
      <c r="E121" s="140">
        <v>2</v>
      </c>
      <c r="F121" s="141" t="s">
        <v>942</v>
      </c>
      <c r="G121" s="147">
        <v>2166</v>
      </c>
      <c r="H121" s="147">
        <v>1227</v>
      </c>
      <c r="I121" s="147">
        <v>57</v>
      </c>
      <c r="J121" s="147">
        <v>865</v>
      </c>
      <c r="K121" s="147">
        <v>39</v>
      </c>
      <c r="L121" s="147">
        <v>84</v>
      </c>
      <c r="M121" s="147">
        <v>4354</v>
      </c>
      <c r="N121" s="147">
        <v>4438</v>
      </c>
      <c r="O121" s="147">
        <v>116782</v>
      </c>
      <c r="P121" s="147">
        <v>54763</v>
      </c>
      <c r="Q121" s="147">
        <v>2216</v>
      </c>
      <c r="R121" s="147">
        <v>82432</v>
      </c>
      <c r="S121" s="147">
        <v>2551</v>
      </c>
      <c r="T121" s="147">
        <v>3596</v>
      </c>
      <c r="U121" s="147">
        <v>258744</v>
      </c>
      <c r="V121" s="147">
        <v>262340</v>
      </c>
    </row>
    <row r="122" spans="1:22">
      <c r="A122" s="138">
        <v>5520</v>
      </c>
      <c r="B122" s="2">
        <v>2024</v>
      </c>
      <c r="C122" s="2" t="s">
        <v>656</v>
      </c>
      <c r="D122" s="2" t="s">
        <v>660</v>
      </c>
      <c r="E122" s="140">
        <v>2</v>
      </c>
      <c r="F122" s="141" t="s">
        <v>942</v>
      </c>
      <c r="G122" s="147">
        <v>346</v>
      </c>
      <c r="H122" s="147">
        <v>21</v>
      </c>
      <c r="I122" s="147">
        <v>3</v>
      </c>
      <c r="J122" s="147">
        <v>30</v>
      </c>
      <c r="K122" s="147">
        <v>4</v>
      </c>
      <c r="L122" s="147">
        <v>3</v>
      </c>
      <c r="M122" s="147">
        <v>404</v>
      </c>
      <c r="N122" s="147">
        <v>407</v>
      </c>
      <c r="O122" s="147">
        <v>18059</v>
      </c>
      <c r="P122" s="147">
        <v>7168</v>
      </c>
      <c r="Q122" s="147">
        <v>272</v>
      </c>
      <c r="R122" s="147">
        <v>11941</v>
      </c>
      <c r="S122" s="147">
        <v>470</v>
      </c>
      <c r="T122" s="147">
        <v>397</v>
      </c>
      <c r="U122" s="147">
        <v>37910</v>
      </c>
      <c r="V122" s="147">
        <v>38307</v>
      </c>
    </row>
    <row r="123" spans="1:22">
      <c r="A123" s="138">
        <v>5819</v>
      </c>
      <c r="B123" s="2">
        <v>2024</v>
      </c>
      <c r="C123" s="2" t="s">
        <v>661</v>
      </c>
      <c r="D123" s="2" t="s">
        <v>663</v>
      </c>
      <c r="E123" s="140">
        <v>2</v>
      </c>
      <c r="F123" s="141" t="s">
        <v>942</v>
      </c>
      <c r="G123" s="147">
        <v>514</v>
      </c>
      <c r="H123" s="147">
        <v>39</v>
      </c>
      <c r="I123" s="147">
        <v>8</v>
      </c>
      <c r="J123" s="147">
        <v>52</v>
      </c>
      <c r="K123" s="147">
        <v>6</v>
      </c>
      <c r="L123" s="147">
        <v>9</v>
      </c>
      <c r="M123" s="147">
        <v>619</v>
      </c>
      <c r="N123" s="147">
        <v>628</v>
      </c>
      <c r="O123" s="147">
        <v>35410</v>
      </c>
      <c r="P123" s="147">
        <v>15188</v>
      </c>
      <c r="Q123" s="147">
        <v>484</v>
      </c>
      <c r="R123" s="147">
        <v>31056</v>
      </c>
      <c r="S123" s="147">
        <v>1186</v>
      </c>
      <c r="T123" s="147">
        <v>1331</v>
      </c>
      <c r="U123" s="147">
        <v>83324</v>
      </c>
      <c r="V123" s="147">
        <v>84655</v>
      </c>
    </row>
    <row r="124" spans="1:22">
      <c r="A124" s="138">
        <v>6254</v>
      </c>
      <c r="B124" s="2">
        <v>2024</v>
      </c>
      <c r="C124" s="2" t="s">
        <v>664</v>
      </c>
      <c r="D124" s="2" t="s">
        <v>666</v>
      </c>
      <c r="E124" s="140">
        <v>2</v>
      </c>
      <c r="F124" s="141" t="s">
        <v>942</v>
      </c>
      <c r="G124" s="147">
        <v>512</v>
      </c>
      <c r="H124" s="147">
        <v>41</v>
      </c>
      <c r="I124" s="147">
        <v>11</v>
      </c>
      <c r="J124" s="147">
        <v>61</v>
      </c>
      <c r="K124" s="147">
        <v>0</v>
      </c>
      <c r="L124" s="147">
        <v>8</v>
      </c>
      <c r="M124" s="147">
        <v>625</v>
      </c>
      <c r="N124" s="147">
        <v>633</v>
      </c>
      <c r="O124" s="147">
        <v>45255</v>
      </c>
      <c r="P124" s="147">
        <v>17354</v>
      </c>
      <c r="Q124" s="147">
        <v>1082</v>
      </c>
      <c r="R124" s="147">
        <v>33569</v>
      </c>
      <c r="S124" s="147">
        <v>1340</v>
      </c>
      <c r="T124" s="147">
        <v>1161</v>
      </c>
      <c r="U124" s="147">
        <v>98600</v>
      </c>
      <c r="V124" s="147">
        <v>99761</v>
      </c>
    </row>
    <row r="125" spans="1:22">
      <c r="A125" s="138">
        <v>2675</v>
      </c>
      <c r="B125" s="2">
        <v>2024</v>
      </c>
      <c r="C125" s="2" t="s">
        <v>667</v>
      </c>
      <c r="D125" s="2" t="s">
        <v>669</v>
      </c>
      <c r="E125" s="140">
        <v>2</v>
      </c>
      <c r="F125" s="141" t="s">
        <v>943</v>
      </c>
      <c r="G125" s="147">
        <v>2596</v>
      </c>
      <c r="H125" s="147">
        <v>754</v>
      </c>
      <c r="I125" s="147">
        <v>167</v>
      </c>
      <c r="J125" s="147">
        <v>612</v>
      </c>
      <c r="K125" s="147">
        <v>29</v>
      </c>
      <c r="L125" s="147">
        <v>38</v>
      </c>
      <c r="M125" s="147">
        <v>4158</v>
      </c>
      <c r="N125" s="147">
        <v>4196</v>
      </c>
      <c r="O125" s="147">
        <v>93798</v>
      </c>
      <c r="P125" s="147">
        <v>53639</v>
      </c>
      <c r="Q125" s="147">
        <v>2383</v>
      </c>
      <c r="R125" s="147">
        <v>62993</v>
      </c>
      <c r="S125" s="147">
        <v>2658</v>
      </c>
      <c r="T125" s="147">
        <v>4299</v>
      </c>
      <c r="U125" s="147">
        <v>215471</v>
      </c>
      <c r="V125" s="147">
        <v>219770</v>
      </c>
    </row>
    <row r="126" spans="1:22">
      <c r="A126" s="138">
        <v>5439</v>
      </c>
      <c r="B126" s="2">
        <v>2024</v>
      </c>
      <c r="C126" s="2" t="s">
        <v>670</v>
      </c>
      <c r="D126" s="2" t="s">
        <v>672</v>
      </c>
      <c r="E126" s="140">
        <v>2</v>
      </c>
      <c r="F126" s="141" t="s">
        <v>943</v>
      </c>
      <c r="G126" s="147">
        <v>403</v>
      </c>
      <c r="H126" s="147">
        <v>22</v>
      </c>
      <c r="I126" s="147">
        <v>13</v>
      </c>
      <c r="J126" s="147">
        <v>20</v>
      </c>
      <c r="K126" s="147">
        <v>3</v>
      </c>
      <c r="L126" s="147">
        <v>3</v>
      </c>
      <c r="M126" s="147">
        <v>461</v>
      </c>
      <c r="N126" s="147">
        <v>464</v>
      </c>
      <c r="O126" s="147">
        <v>30359</v>
      </c>
      <c r="P126" s="147">
        <v>14969</v>
      </c>
      <c r="Q126" s="147">
        <v>687</v>
      </c>
      <c r="R126" s="147">
        <v>19671</v>
      </c>
      <c r="S126" s="147">
        <v>797</v>
      </c>
      <c r="T126" s="147">
        <v>1650</v>
      </c>
      <c r="U126" s="147">
        <v>66483</v>
      </c>
      <c r="V126" s="147">
        <v>68133</v>
      </c>
    </row>
    <row r="127" spans="1:22">
      <c r="A127" s="138">
        <v>869</v>
      </c>
      <c r="B127" s="2">
        <v>2024</v>
      </c>
      <c r="C127" s="2" t="s">
        <v>673</v>
      </c>
      <c r="D127" s="2" t="s">
        <v>675</v>
      </c>
      <c r="E127" s="140">
        <v>2</v>
      </c>
      <c r="F127" s="141" t="s">
        <v>944</v>
      </c>
      <c r="G127" s="147">
        <v>1540</v>
      </c>
      <c r="H127" s="147">
        <v>592</v>
      </c>
      <c r="I127" s="147">
        <v>0</v>
      </c>
      <c r="J127" s="147">
        <v>686</v>
      </c>
      <c r="K127" s="147">
        <v>65</v>
      </c>
      <c r="L127" s="147">
        <v>7</v>
      </c>
      <c r="M127" s="147">
        <v>2883</v>
      </c>
      <c r="N127" s="147">
        <v>2890</v>
      </c>
      <c r="O127" s="147">
        <v>96305</v>
      </c>
      <c r="P127" s="147">
        <v>65332</v>
      </c>
      <c r="Q127" s="147">
        <v>0</v>
      </c>
      <c r="R127" s="147">
        <v>102171</v>
      </c>
      <c r="S127" s="147">
        <v>9489</v>
      </c>
      <c r="T127" s="147">
        <v>388</v>
      </c>
      <c r="U127" s="147">
        <v>273297</v>
      </c>
      <c r="V127" s="147">
        <v>273685</v>
      </c>
    </row>
    <row r="128" spans="1:22">
      <c r="A128" s="138">
        <v>1438</v>
      </c>
      <c r="B128" s="2">
        <v>2024</v>
      </c>
      <c r="C128" s="2" t="s">
        <v>676</v>
      </c>
      <c r="D128" s="2" t="s">
        <v>678</v>
      </c>
      <c r="E128" s="140">
        <v>2</v>
      </c>
      <c r="F128" s="141" t="s">
        <v>944</v>
      </c>
      <c r="G128" s="147">
        <v>823</v>
      </c>
      <c r="H128" s="147">
        <v>188</v>
      </c>
      <c r="I128" s="147">
        <v>29</v>
      </c>
      <c r="J128" s="147">
        <v>222</v>
      </c>
      <c r="K128" s="147">
        <v>75</v>
      </c>
      <c r="L128" s="147">
        <v>26</v>
      </c>
      <c r="M128" s="147">
        <v>1337</v>
      </c>
      <c r="N128" s="147">
        <v>1363</v>
      </c>
      <c r="O128" s="147">
        <v>99250</v>
      </c>
      <c r="P128" s="147">
        <v>48592</v>
      </c>
      <c r="Q128" s="147">
        <v>7800</v>
      </c>
      <c r="R128" s="147">
        <v>73269</v>
      </c>
      <c r="S128" s="147">
        <v>5241</v>
      </c>
      <c r="T128" s="147">
        <v>516</v>
      </c>
      <c r="U128" s="147">
        <v>234152</v>
      </c>
      <c r="V128" s="147">
        <v>234668</v>
      </c>
    </row>
    <row r="129" spans="1:22">
      <c r="A129" s="138">
        <v>893</v>
      </c>
      <c r="B129" s="2">
        <v>2024</v>
      </c>
      <c r="C129" s="2" t="s">
        <v>679</v>
      </c>
      <c r="D129" s="2" t="s">
        <v>681</v>
      </c>
      <c r="E129" s="140">
        <v>10</v>
      </c>
      <c r="F129" s="141" t="s">
        <v>945</v>
      </c>
      <c r="G129" s="147">
        <v>337</v>
      </c>
      <c r="H129" s="147">
        <v>15</v>
      </c>
      <c r="I129" s="147">
        <v>0</v>
      </c>
      <c r="J129" s="147">
        <v>30</v>
      </c>
      <c r="K129" s="147">
        <v>57</v>
      </c>
      <c r="L129" s="147">
        <v>4</v>
      </c>
      <c r="M129" s="147">
        <v>439</v>
      </c>
      <c r="N129" s="147">
        <v>443</v>
      </c>
      <c r="O129" s="147">
        <v>71210</v>
      </c>
      <c r="P129" s="147">
        <v>20345</v>
      </c>
      <c r="Q129" s="147">
        <v>0</v>
      </c>
      <c r="R129" s="147">
        <v>72858</v>
      </c>
      <c r="S129" s="147">
        <v>5086</v>
      </c>
      <c r="T129" s="147">
        <v>49</v>
      </c>
      <c r="U129" s="147">
        <v>169499</v>
      </c>
      <c r="V129" s="147">
        <v>169548</v>
      </c>
    </row>
    <row r="130" spans="1:22">
      <c r="A130" s="138">
        <v>3244</v>
      </c>
      <c r="B130" s="2">
        <v>2024</v>
      </c>
      <c r="C130" s="2" t="s">
        <v>682</v>
      </c>
      <c r="D130" s="2" t="s">
        <v>684</v>
      </c>
      <c r="E130" s="140">
        <v>10</v>
      </c>
      <c r="F130" s="141" t="s">
        <v>945</v>
      </c>
      <c r="G130" s="147">
        <v>5393</v>
      </c>
      <c r="H130" s="147">
        <v>2229</v>
      </c>
      <c r="I130" s="147">
        <v>0</v>
      </c>
      <c r="J130" s="147">
        <v>1684</v>
      </c>
      <c r="K130" s="147">
        <v>106</v>
      </c>
      <c r="L130" s="147">
        <v>333</v>
      </c>
      <c r="M130" s="147">
        <v>9412</v>
      </c>
      <c r="N130" s="147">
        <v>9745</v>
      </c>
      <c r="O130" s="147">
        <v>65472</v>
      </c>
      <c r="P130" s="147">
        <v>145843</v>
      </c>
      <c r="Q130" s="147">
        <v>0</v>
      </c>
      <c r="R130" s="147">
        <v>104133</v>
      </c>
      <c r="S130" s="147">
        <v>19971</v>
      </c>
      <c r="T130" s="147">
        <v>2308</v>
      </c>
      <c r="U130" s="147">
        <v>335419</v>
      </c>
      <c r="V130" s="147">
        <v>337727</v>
      </c>
    </row>
    <row r="131" spans="1:22">
      <c r="A131" s="138">
        <v>5140</v>
      </c>
      <c r="B131" s="2">
        <v>2024</v>
      </c>
      <c r="C131" s="2" t="s">
        <v>685</v>
      </c>
      <c r="D131" s="2" t="s">
        <v>687</v>
      </c>
      <c r="E131" s="140">
        <v>10</v>
      </c>
      <c r="F131" s="141" t="s">
        <v>945</v>
      </c>
      <c r="G131" s="147">
        <v>41</v>
      </c>
      <c r="H131" s="147">
        <v>321</v>
      </c>
      <c r="I131" s="147">
        <v>0</v>
      </c>
      <c r="J131" s="147">
        <v>425</v>
      </c>
      <c r="K131" s="147">
        <v>0</v>
      </c>
      <c r="L131" s="147">
        <v>44</v>
      </c>
      <c r="M131" s="147">
        <v>787</v>
      </c>
      <c r="N131" s="147">
        <v>831</v>
      </c>
      <c r="O131" s="147">
        <v>47137</v>
      </c>
      <c r="P131" s="147">
        <v>24134</v>
      </c>
      <c r="Q131" s="147">
        <v>0</v>
      </c>
      <c r="R131" s="147">
        <v>46603</v>
      </c>
      <c r="S131" s="147">
        <v>1542</v>
      </c>
      <c r="T131" s="147">
        <v>2235</v>
      </c>
      <c r="U131" s="147">
        <v>119416</v>
      </c>
      <c r="V131" s="147">
        <v>121651</v>
      </c>
    </row>
    <row r="132" spans="1:22">
      <c r="A132" s="138">
        <v>5413</v>
      </c>
      <c r="B132" s="2">
        <v>2024</v>
      </c>
      <c r="C132" s="2" t="s">
        <v>688</v>
      </c>
      <c r="D132" s="2" t="s">
        <v>690</v>
      </c>
      <c r="E132" s="140">
        <v>10</v>
      </c>
      <c r="F132" s="141" t="s">
        <v>945</v>
      </c>
      <c r="G132" s="147">
        <v>1486</v>
      </c>
      <c r="H132" s="147">
        <v>643</v>
      </c>
      <c r="I132" s="147">
        <v>50</v>
      </c>
      <c r="J132" s="147">
        <v>432</v>
      </c>
      <c r="K132" s="147">
        <v>36</v>
      </c>
      <c r="L132" s="147">
        <v>152</v>
      </c>
      <c r="M132" s="147">
        <v>2647</v>
      </c>
      <c r="N132" s="147">
        <v>2799</v>
      </c>
      <c r="O132" s="147">
        <v>83381</v>
      </c>
      <c r="P132" s="147">
        <v>26018</v>
      </c>
      <c r="Q132" s="147">
        <v>937</v>
      </c>
      <c r="R132" s="147">
        <v>24592</v>
      </c>
      <c r="S132" s="147">
        <v>1213</v>
      </c>
      <c r="T132" s="147">
        <v>1470</v>
      </c>
      <c r="U132" s="147">
        <v>136141</v>
      </c>
      <c r="V132" s="147">
        <v>137611</v>
      </c>
    </row>
    <row r="133" spans="1:22">
      <c r="A133" s="138">
        <v>5868</v>
      </c>
      <c r="B133" s="2">
        <v>2024</v>
      </c>
      <c r="C133" s="2" t="s">
        <v>691</v>
      </c>
      <c r="D133" s="2" t="s">
        <v>693</v>
      </c>
      <c r="E133" s="140">
        <v>10</v>
      </c>
      <c r="F133" s="141" t="s">
        <v>945</v>
      </c>
      <c r="G133" s="147">
        <v>138</v>
      </c>
      <c r="H133" s="147">
        <v>10</v>
      </c>
      <c r="I133" s="147">
        <v>1</v>
      </c>
      <c r="J133" s="147">
        <v>9</v>
      </c>
      <c r="K133" s="147">
        <v>1</v>
      </c>
      <c r="L133" s="147">
        <v>4</v>
      </c>
      <c r="M133" s="147">
        <v>159</v>
      </c>
      <c r="N133" s="147">
        <v>163</v>
      </c>
      <c r="O133" s="147">
        <v>8708</v>
      </c>
      <c r="P133" s="147">
        <v>3913</v>
      </c>
      <c r="Q133" s="147">
        <v>254</v>
      </c>
      <c r="R133" s="147">
        <v>7126</v>
      </c>
      <c r="S133" s="147">
        <v>289</v>
      </c>
      <c r="T133" s="147">
        <v>353</v>
      </c>
      <c r="U133" s="147">
        <v>20290</v>
      </c>
      <c r="V133" s="147">
        <v>20643</v>
      </c>
    </row>
    <row r="134" spans="1:22">
      <c r="A134" s="138">
        <v>5926</v>
      </c>
      <c r="B134" s="2">
        <v>2024</v>
      </c>
      <c r="C134" s="2" t="s">
        <v>694</v>
      </c>
      <c r="D134" s="2" t="s">
        <v>696</v>
      </c>
      <c r="E134" s="140">
        <v>10</v>
      </c>
      <c r="F134" s="141" t="s">
        <v>945</v>
      </c>
      <c r="G134" s="147">
        <v>299</v>
      </c>
      <c r="H134" s="147">
        <v>33</v>
      </c>
      <c r="I134" s="147">
        <v>14</v>
      </c>
      <c r="J134" s="147">
        <v>28</v>
      </c>
      <c r="K134" s="147">
        <v>1</v>
      </c>
      <c r="L134" s="147">
        <v>7</v>
      </c>
      <c r="M134" s="147">
        <v>375</v>
      </c>
      <c r="N134" s="147">
        <v>382</v>
      </c>
      <c r="O134" s="147">
        <v>33271</v>
      </c>
      <c r="P134" s="147">
        <v>22788</v>
      </c>
      <c r="Q134" s="147">
        <v>622</v>
      </c>
      <c r="R134" s="147">
        <v>24417</v>
      </c>
      <c r="S134" s="147">
        <v>1007</v>
      </c>
      <c r="T134" s="147">
        <v>2308</v>
      </c>
      <c r="U134" s="147">
        <v>82105</v>
      </c>
      <c r="V134" s="147">
        <v>84413</v>
      </c>
    </row>
    <row r="135" spans="1:22">
      <c r="A135" s="138">
        <v>6312</v>
      </c>
      <c r="B135" s="2">
        <v>2024</v>
      </c>
      <c r="C135" s="2" t="s">
        <v>697</v>
      </c>
      <c r="D135" s="2" t="s">
        <v>687</v>
      </c>
      <c r="E135" s="140">
        <v>10</v>
      </c>
      <c r="F135" s="141" t="s">
        <v>945</v>
      </c>
      <c r="G135" s="147">
        <v>484</v>
      </c>
      <c r="H135" s="147">
        <v>69</v>
      </c>
      <c r="I135" s="147">
        <v>13</v>
      </c>
      <c r="J135" s="147">
        <v>267</v>
      </c>
      <c r="K135" s="147">
        <v>0</v>
      </c>
      <c r="L135" s="147">
        <v>0</v>
      </c>
      <c r="M135" s="147">
        <v>833</v>
      </c>
      <c r="N135" s="147">
        <v>833</v>
      </c>
      <c r="O135" s="147">
        <v>0</v>
      </c>
      <c r="P135" s="147">
        <v>0</v>
      </c>
      <c r="Q135" s="147">
        <v>0</v>
      </c>
      <c r="R135" s="147">
        <v>0</v>
      </c>
      <c r="S135" s="147">
        <v>0</v>
      </c>
      <c r="T135" s="147">
        <v>0</v>
      </c>
      <c r="U135" s="147">
        <v>0</v>
      </c>
      <c r="V135" s="147">
        <v>0</v>
      </c>
    </row>
    <row r="136" spans="1:22">
      <c r="A136" s="138">
        <v>836</v>
      </c>
      <c r="B136" s="2">
        <v>2024</v>
      </c>
      <c r="C136" s="2" t="s">
        <v>699</v>
      </c>
      <c r="D136" s="2" t="s">
        <v>701</v>
      </c>
      <c r="E136" s="140">
        <v>4</v>
      </c>
      <c r="F136" s="141" t="s">
        <v>946</v>
      </c>
      <c r="G136" s="147">
        <v>455</v>
      </c>
      <c r="H136" s="147">
        <v>172</v>
      </c>
      <c r="I136" s="147">
        <v>0</v>
      </c>
      <c r="J136" s="147">
        <v>221</v>
      </c>
      <c r="K136" s="147">
        <v>5</v>
      </c>
      <c r="L136" s="147">
        <v>4</v>
      </c>
      <c r="M136" s="147">
        <v>853</v>
      </c>
      <c r="N136" s="147">
        <v>857</v>
      </c>
      <c r="O136" s="147">
        <v>65177</v>
      </c>
      <c r="P136" s="147">
        <v>39587</v>
      </c>
      <c r="Q136" s="147">
        <v>0</v>
      </c>
      <c r="R136" s="147">
        <v>63960</v>
      </c>
      <c r="S136" s="147">
        <v>3508</v>
      </c>
      <c r="T136" s="147">
        <v>696</v>
      </c>
      <c r="U136" s="147">
        <v>172232</v>
      </c>
      <c r="V136" s="147">
        <v>172928</v>
      </c>
    </row>
    <row r="137" spans="1:22">
      <c r="A137" s="138">
        <v>3798</v>
      </c>
      <c r="B137" s="2">
        <v>2024</v>
      </c>
      <c r="C137" s="2" t="s">
        <v>702</v>
      </c>
      <c r="D137" s="2" t="s">
        <v>704</v>
      </c>
      <c r="E137" s="140">
        <v>4</v>
      </c>
      <c r="F137" s="141" t="s">
        <v>946</v>
      </c>
      <c r="G137" s="147">
        <v>13119</v>
      </c>
      <c r="H137" s="147">
        <v>6065</v>
      </c>
      <c r="I137" s="147">
        <v>222</v>
      </c>
      <c r="J137" s="147">
        <v>6704</v>
      </c>
      <c r="K137" s="147">
        <v>308</v>
      </c>
      <c r="L137" s="147">
        <v>2460</v>
      </c>
      <c r="M137" s="147">
        <v>26418</v>
      </c>
      <c r="N137" s="147">
        <v>28878</v>
      </c>
      <c r="O137" s="147">
        <v>681718</v>
      </c>
      <c r="P137" s="147">
        <v>377857</v>
      </c>
      <c r="Q137" s="147">
        <v>35994</v>
      </c>
      <c r="R137" s="147">
        <v>855330</v>
      </c>
      <c r="S137" s="147">
        <v>44552</v>
      </c>
      <c r="T137" s="147">
        <v>105971</v>
      </c>
      <c r="U137" s="147">
        <v>1995451</v>
      </c>
      <c r="V137" s="147">
        <v>2101422</v>
      </c>
    </row>
    <row r="138" spans="1:22">
      <c r="A138" s="138">
        <v>4689</v>
      </c>
      <c r="B138" s="2">
        <v>2024</v>
      </c>
      <c r="C138" s="2" t="s">
        <v>705</v>
      </c>
      <c r="D138" s="2" t="s">
        <v>707</v>
      </c>
      <c r="E138" s="140">
        <v>4</v>
      </c>
      <c r="F138" s="141" t="s">
        <v>946</v>
      </c>
      <c r="G138" s="147">
        <v>269</v>
      </c>
      <c r="H138" s="147">
        <v>1799</v>
      </c>
      <c r="I138" s="147">
        <v>18</v>
      </c>
      <c r="J138" s="147">
        <v>558</v>
      </c>
      <c r="K138" s="147">
        <v>10</v>
      </c>
      <c r="L138" s="147">
        <v>79</v>
      </c>
      <c r="M138" s="147">
        <v>2654</v>
      </c>
      <c r="N138" s="147">
        <v>2733</v>
      </c>
      <c r="O138" s="147">
        <v>797</v>
      </c>
      <c r="P138" s="147">
        <v>5399</v>
      </c>
      <c r="Q138" s="147">
        <v>0</v>
      </c>
      <c r="R138" s="147">
        <v>308</v>
      </c>
      <c r="S138" s="147">
        <v>4</v>
      </c>
      <c r="T138" s="147">
        <v>21</v>
      </c>
      <c r="U138" s="147">
        <v>6508</v>
      </c>
      <c r="V138" s="147">
        <v>6529</v>
      </c>
    </row>
    <row r="139" spans="1:22">
      <c r="A139" s="138">
        <v>4861</v>
      </c>
      <c r="B139" s="2">
        <v>2024</v>
      </c>
      <c r="C139" s="2" t="s">
        <v>708</v>
      </c>
      <c r="D139" s="2" t="s">
        <v>704</v>
      </c>
      <c r="E139" s="140">
        <v>4</v>
      </c>
      <c r="F139" s="141" t="s">
        <v>946</v>
      </c>
      <c r="G139" s="147">
        <v>1798</v>
      </c>
      <c r="H139" s="147">
        <v>879</v>
      </c>
      <c r="I139" s="147">
        <v>114</v>
      </c>
      <c r="J139" s="147">
        <v>639</v>
      </c>
      <c r="K139" s="147">
        <v>83</v>
      </c>
      <c r="L139" s="147">
        <v>103</v>
      </c>
      <c r="M139" s="147">
        <v>3513</v>
      </c>
      <c r="N139" s="147">
        <v>3616</v>
      </c>
      <c r="O139" s="147">
        <v>14193</v>
      </c>
      <c r="P139" s="147">
        <v>11155</v>
      </c>
      <c r="Q139" s="147">
        <v>682</v>
      </c>
      <c r="R139" s="147">
        <v>12182</v>
      </c>
      <c r="S139" s="147">
        <v>781</v>
      </c>
      <c r="T139" s="147">
        <v>768</v>
      </c>
      <c r="U139" s="147">
        <v>38993</v>
      </c>
      <c r="V139" s="147">
        <v>39761</v>
      </c>
    </row>
    <row r="140" spans="1:22">
      <c r="A140" s="138">
        <v>5785</v>
      </c>
      <c r="B140" s="2">
        <v>2024</v>
      </c>
      <c r="C140" s="2" t="s">
        <v>710</v>
      </c>
      <c r="D140" s="2" t="s">
        <v>712</v>
      </c>
      <c r="E140" s="140">
        <v>4</v>
      </c>
      <c r="F140" s="141" t="s">
        <v>946</v>
      </c>
      <c r="G140" s="147">
        <v>178</v>
      </c>
      <c r="H140" s="147">
        <v>3</v>
      </c>
      <c r="I140" s="147">
        <v>0</v>
      </c>
      <c r="J140" s="147">
        <v>20</v>
      </c>
      <c r="K140" s="147">
        <v>3</v>
      </c>
      <c r="L140" s="147">
        <v>39</v>
      </c>
      <c r="M140" s="147">
        <v>204</v>
      </c>
      <c r="N140" s="147">
        <v>243</v>
      </c>
      <c r="O140" s="147">
        <v>23431</v>
      </c>
      <c r="P140" s="147">
        <v>7838</v>
      </c>
      <c r="Q140" s="147">
        <v>385</v>
      </c>
      <c r="R140" s="147">
        <v>19829</v>
      </c>
      <c r="S140" s="147">
        <v>1654</v>
      </c>
      <c r="T140" s="147">
        <v>3459</v>
      </c>
      <c r="U140" s="147">
        <v>53137</v>
      </c>
      <c r="V140" s="147">
        <v>56596</v>
      </c>
    </row>
    <row r="141" spans="1:22">
      <c r="A141" s="138">
        <v>2535</v>
      </c>
      <c r="B141" s="2">
        <v>2024</v>
      </c>
      <c r="C141" s="2" t="s">
        <v>713</v>
      </c>
      <c r="D141" s="2" t="s">
        <v>715</v>
      </c>
      <c r="E141" s="140">
        <v>4</v>
      </c>
      <c r="F141" s="141" t="s">
        <v>947</v>
      </c>
      <c r="G141" s="147">
        <v>4415</v>
      </c>
      <c r="H141" s="147">
        <v>835</v>
      </c>
      <c r="I141" s="147">
        <v>203</v>
      </c>
      <c r="J141" s="147">
        <v>1880</v>
      </c>
      <c r="K141" s="147">
        <v>66</v>
      </c>
      <c r="L141" s="147">
        <v>116</v>
      </c>
      <c r="M141" s="147">
        <v>7399</v>
      </c>
      <c r="N141" s="147">
        <v>7515</v>
      </c>
      <c r="O141" s="147">
        <v>79765</v>
      </c>
      <c r="P141" s="147">
        <v>28672</v>
      </c>
      <c r="Q141" s="147">
        <v>3838</v>
      </c>
      <c r="R141" s="147">
        <v>62352</v>
      </c>
      <c r="S141" s="147">
        <v>2136</v>
      </c>
      <c r="T141" s="147">
        <v>2105</v>
      </c>
      <c r="U141" s="147">
        <v>176763</v>
      </c>
      <c r="V141" s="147">
        <v>178868</v>
      </c>
    </row>
    <row r="142" spans="1:22">
      <c r="A142" s="138">
        <v>5264</v>
      </c>
      <c r="B142" s="2">
        <v>2024</v>
      </c>
      <c r="C142" s="2" t="s">
        <v>716</v>
      </c>
      <c r="D142" s="2" t="s">
        <v>718</v>
      </c>
      <c r="E142" s="140">
        <v>4</v>
      </c>
      <c r="F142" s="141" t="s">
        <v>947</v>
      </c>
      <c r="G142" s="147">
        <v>1018</v>
      </c>
      <c r="H142" s="147">
        <v>121</v>
      </c>
      <c r="I142" s="147">
        <v>11</v>
      </c>
      <c r="J142" s="147">
        <v>127</v>
      </c>
      <c r="K142" s="147">
        <v>3</v>
      </c>
      <c r="L142" s="147">
        <v>11</v>
      </c>
      <c r="M142" s="147">
        <v>1280</v>
      </c>
      <c r="N142" s="147">
        <v>1291</v>
      </c>
      <c r="O142" s="147">
        <v>68041</v>
      </c>
      <c r="P142" s="147">
        <v>39272</v>
      </c>
      <c r="Q142" s="147">
        <v>1283</v>
      </c>
      <c r="R142" s="147">
        <v>65201</v>
      </c>
      <c r="S142" s="147">
        <v>2903</v>
      </c>
      <c r="T142" s="147">
        <v>3668</v>
      </c>
      <c r="U142" s="147">
        <v>176700</v>
      </c>
      <c r="V142" s="147">
        <v>180368</v>
      </c>
    </row>
    <row r="143" spans="1:22">
      <c r="A143" s="138">
        <v>6189</v>
      </c>
      <c r="B143" s="2">
        <v>2024</v>
      </c>
      <c r="C143" s="2" t="s">
        <v>719</v>
      </c>
      <c r="D143" s="2" t="s">
        <v>721</v>
      </c>
      <c r="E143" s="140">
        <v>4</v>
      </c>
      <c r="F143" s="141" t="s">
        <v>947</v>
      </c>
      <c r="G143" s="147">
        <v>4233</v>
      </c>
      <c r="H143" s="147">
        <v>2339</v>
      </c>
      <c r="I143" s="147">
        <v>8</v>
      </c>
      <c r="J143" s="147">
        <v>1784</v>
      </c>
      <c r="K143" s="147">
        <v>28</v>
      </c>
      <c r="L143" s="147">
        <v>479</v>
      </c>
      <c r="M143" s="147">
        <v>8392</v>
      </c>
      <c r="N143" s="147">
        <v>8871</v>
      </c>
      <c r="O143" s="147">
        <v>65832</v>
      </c>
      <c r="P143" s="147">
        <v>15343</v>
      </c>
      <c r="Q143" s="147">
        <v>412</v>
      </c>
      <c r="R143" s="147">
        <v>135370</v>
      </c>
      <c r="S143" s="147">
        <v>837</v>
      </c>
      <c r="T143" s="147">
        <v>9002</v>
      </c>
      <c r="U143" s="147">
        <v>217794</v>
      </c>
      <c r="V143" s="147">
        <v>226796</v>
      </c>
    </row>
    <row r="144" spans="1:22">
      <c r="A144" s="138">
        <v>1107</v>
      </c>
      <c r="B144" s="2">
        <v>2024</v>
      </c>
      <c r="C144" s="2" t="s">
        <v>722</v>
      </c>
      <c r="D144" s="2" t="s">
        <v>724</v>
      </c>
      <c r="E144" s="140">
        <v>4</v>
      </c>
      <c r="F144" s="141" t="s">
        <v>948</v>
      </c>
      <c r="G144" s="147">
        <v>147</v>
      </c>
      <c r="H144" s="147">
        <v>16</v>
      </c>
      <c r="I144" s="147">
        <v>23</v>
      </c>
      <c r="J144" s="147">
        <v>11</v>
      </c>
      <c r="K144" s="147">
        <v>3</v>
      </c>
      <c r="L144" s="147">
        <v>0</v>
      </c>
      <c r="M144" s="147">
        <v>200</v>
      </c>
      <c r="N144" s="147">
        <v>200</v>
      </c>
      <c r="O144" s="147">
        <v>12807</v>
      </c>
      <c r="P144" s="147">
        <v>6650</v>
      </c>
      <c r="Q144" s="147">
        <v>637</v>
      </c>
      <c r="R144" s="147">
        <v>6223</v>
      </c>
      <c r="S144" s="147">
        <v>2609</v>
      </c>
      <c r="T144" s="147">
        <v>3</v>
      </c>
      <c r="U144" s="147">
        <v>28926</v>
      </c>
      <c r="V144" s="147">
        <v>28929</v>
      </c>
    </row>
    <row r="145" spans="1:22">
      <c r="A145" s="138">
        <v>4200</v>
      </c>
      <c r="B145" s="2">
        <v>2024</v>
      </c>
      <c r="C145" s="2" t="s">
        <v>725</v>
      </c>
      <c r="D145" s="2" t="s">
        <v>727</v>
      </c>
      <c r="E145" s="140">
        <v>4</v>
      </c>
      <c r="F145" s="141" t="s">
        <v>948</v>
      </c>
      <c r="G145" s="147">
        <v>388</v>
      </c>
      <c r="H145" s="147">
        <v>30</v>
      </c>
      <c r="I145" s="147">
        <v>0</v>
      </c>
      <c r="J145" s="147">
        <v>55</v>
      </c>
      <c r="K145" s="147">
        <v>5</v>
      </c>
      <c r="L145" s="147">
        <v>78</v>
      </c>
      <c r="M145" s="147">
        <v>478</v>
      </c>
      <c r="N145" s="147">
        <v>556</v>
      </c>
      <c r="O145" s="147">
        <v>80320</v>
      </c>
      <c r="P145" s="147">
        <v>67197</v>
      </c>
      <c r="Q145" s="147">
        <v>2128</v>
      </c>
      <c r="R145" s="147">
        <v>69910</v>
      </c>
      <c r="S145" s="147">
        <v>4100</v>
      </c>
      <c r="T145" s="147">
        <v>13585</v>
      </c>
      <c r="U145" s="147">
        <v>223655</v>
      </c>
      <c r="V145" s="147">
        <v>237240</v>
      </c>
    </row>
    <row r="146" spans="1:22">
      <c r="A146" s="138">
        <v>4853</v>
      </c>
      <c r="B146" s="2">
        <v>2024</v>
      </c>
      <c r="C146" s="2" t="s">
        <v>728</v>
      </c>
      <c r="D146" s="2" t="s">
        <v>730</v>
      </c>
      <c r="E146" s="140">
        <v>4</v>
      </c>
      <c r="F146" s="141" t="s">
        <v>948</v>
      </c>
      <c r="G146" s="147">
        <v>1597</v>
      </c>
      <c r="H146" s="147">
        <v>565</v>
      </c>
      <c r="I146" s="147">
        <v>167</v>
      </c>
      <c r="J146" s="147">
        <v>239</v>
      </c>
      <c r="K146" s="147">
        <v>17</v>
      </c>
      <c r="L146" s="147">
        <v>15</v>
      </c>
      <c r="M146" s="147">
        <v>2585</v>
      </c>
      <c r="N146" s="147">
        <v>2600</v>
      </c>
      <c r="O146" s="147">
        <v>26946</v>
      </c>
      <c r="P146" s="147">
        <v>21797</v>
      </c>
      <c r="Q146" s="147">
        <v>1707</v>
      </c>
      <c r="R146" s="147">
        <v>14374</v>
      </c>
      <c r="S146" s="147">
        <v>919</v>
      </c>
      <c r="T146" s="147">
        <v>1266</v>
      </c>
      <c r="U146" s="147">
        <v>65743</v>
      </c>
      <c r="V146" s="147">
        <v>67009</v>
      </c>
    </row>
    <row r="147" spans="1:22">
      <c r="A147" s="138">
        <v>471</v>
      </c>
      <c r="B147" s="2">
        <v>2024</v>
      </c>
      <c r="C147" s="2" t="s">
        <v>731</v>
      </c>
      <c r="D147" s="2" t="s">
        <v>733</v>
      </c>
      <c r="E147" s="140">
        <v>4</v>
      </c>
      <c r="F147" s="141" t="s">
        <v>949</v>
      </c>
      <c r="G147" s="147">
        <v>4732</v>
      </c>
      <c r="H147" s="147">
        <v>1414</v>
      </c>
      <c r="I147" s="147">
        <v>266</v>
      </c>
      <c r="J147" s="147">
        <v>1482</v>
      </c>
      <c r="K147" s="147">
        <v>66</v>
      </c>
      <c r="L147" s="147">
        <v>65</v>
      </c>
      <c r="M147" s="147">
        <v>7960</v>
      </c>
      <c r="N147" s="147">
        <v>8025</v>
      </c>
      <c r="O147" s="147">
        <v>130478</v>
      </c>
      <c r="P147" s="147">
        <v>50860</v>
      </c>
      <c r="Q147" s="147">
        <v>4876</v>
      </c>
      <c r="R147" s="147">
        <v>77922</v>
      </c>
      <c r="S147" s="147">
        <v>5649</v>
      </c>
      <c r="T147" s="147">
        <v>767</v>
      </c>
      <c r="U147" s="147">
        <v>269785</v>
      </c>
      <c r="V147" s="147">
        <v>270552</v>
      </c>
    </row>
    <row r="148" spans="1:22">
      <c r="A148" s="138">
        <v>1164</v>
      </c>
      <c r="B148" s="2">
        <v>2024</v>
      </c>
      <c r="C148" s="2" t="s">
        <v>734</v>
      </c>
      <c r="D148" s="2" t="s">
        <v>736</v>
      </c>
      <c r="E148" s="140">
        <v>4</v>
      </c>
      <c r="F148" s="141" t="s">
        <v>949</v>
      </c>
      <c r="G148" s="147">
        <v>38</v>
      </c>
      <c r="H148" s="147">
        <v>2</v>
      </c>
      <c r="I148" s="147">
        <v>0</v>
      </c>
      <c r="J148" s="147">
        <v>60</v>
      </c>
      <c r="K148" s="147">
        <v>3</v>
      </c>
      <c r="L148" s="147">
        <v>5</v>
      </c>
      <c r="M148" s="147">
        <v>103</v>
      </c>
      <c r="N148" s="147">
        <v>108</v>
      </c>
      <c r="O148" s="147">
        <v>7788</v>
      </c>
      <c r="P148" s="147">
        <v>3724</v>
      </c>
      <c r="Q148" s="147">
        <v>0</v>
      </c>
      <c r="R148" s="147">
        <v>5079</v>
      </c>
      <c r="S148" s="147">
        <v>339</v>
      </c>
      <c r="T148" s="147">
        <v>243</v>
      </c>
      <c r="U148" s="147">
        <v>16930</v>
      </c>
      <c r="V148" s="147">
        <v>17173</v>
      </c>
    </row>
    <row r="149" spans="1:22">
      <c r="A149" s="138">
        <v>2154</v>
      </c>
      <c r="B149" s="2">
        <v>2024</v>
      </c>
      <c r="C149" s="2" t="s">
        <v>737</v>
      </c>
      <c r="D149" s="2" t="s">
        <v>739</v>
      </c>
      <c r="E149" s="140">
        <v>4</v>
      </c>
      <c r="F149" s="141" t="s">
        <v>949</v>
      </c>
      <c r="G149" s="147">
        <v>266</v>
      </c>
      <c r="H149" s="147">
        <v>13</v>
      </c>
      <c r="I149" s="147">
        <v>6</v>
      </c>
      <c r="J149" s="147">
        <v>12</v>
      </c>
      <c r="K149" s="147">
        <v>1</v>
      </c>
      <c r="L149" s="147">
        <v>3</v>
      </c>
      <c r="M149" s="147">
        <v>298</v>
      </c>
      <c r="N149" s="147">
        <v>301</v>
      </c>
      <c r="O149" s="147">
        <v>13352</v>
      </c>
      <c r="P149" s="147">
        <v>3607</v>
      </c>
      <c r="Q149" s="147">
        <v>707</v>
      </c>
      <c r="R149" s="147">
        <v>6308</v>
      </c>
      <c r="S149" s="147">
        <v>490</v>
      </c>
      <c r="T149" s="147">
        <v>68</v>
      </c>
      <c r="U149" s="147">
        <v>24464</v>
      </c>
      <c r="V149" s="147">
        <v>24532</v>
      </c>
    </row>
    <row r="150" spans="1:22">
      <c r="A150" s="138">
        <v>2592</v>
      </c>
      <c r="B150" s="2">
        <v>2024</v>
      </c>
      <c r="C150" s="2" t="s">
        <v>740</v>
      </c>
      <c r="D150" s="2" t="s">
        <v>742</v>
      </c>
      <c r="E150" s="140">
        <v>4</v>
      </c>
      <c r="F150" s="141" t="s">
        <v>949</v>
      </c>
      <c r="G150" s="147">
        <v>1609</v>
      </c>
      <c r="H150" s="147">
        <v>274</v>
      </c>
      <c r="I150" s="147">
        <v>118</v>
      </c>
      <c r="J150" s="147">
        <v>361</v>
      </c>
      <c r="K150" s="147">
        <v>33</v>
      </c>
      <c r="L150" s="147">
        <v>7</v>
      </c>
      <c r="M150" s="147">
        <v>2395</v>
      </c>
      <c r="N150" s="147">
        <v>2402</v>
      </c>
      <c r="O150" s="147">
        <v>47537</v>
      </c>
      <c r="P150" s="147">
        <v>14609</v>
      </c>
      <c r="Q150" s="147">
        <v>5303</v>
      </c>
      <c r="R150" s="147">
        <v>32032</v>
      </c>
      <c r="S150" s="147">
        <v>3652</v>
      </c>
      <c r="T150" s="147">
        <v>312</v>
      </c>
      <c r="U150" s="147">
        <v>103133</v>
      </c>
      <c r="V150" s="147">
        <v>103445</v>
      </c>
    </row>
    <row r="151" spans="1:22">
      <c r="A151" s="138">
        <v>1784</v>
      </c>
      <c r="B151" s="2">
        <v>2024</v>
      </c>
      <c r="C151" s="2" t="s">
        <v>743</v>
      </c>
      <c r="D151" s="2" t="s">
        <v>745</v>
      </c>
      <c r="E151" s="140">
        <v>4</v>
      </c>
      <c r="F151" s="141" t="s">
        <v>950</v>
      </c>
      <c r="G151" s="147">
        <v>385</v>
      </c>
      <c r="H151" s="147">
        <v>30</v>
      </c>
      <c r="I151" s="147">
        <v>18</v>
      </c>
      <c r="J151" s="147">
        <v>47</v>
      </c>
      <c r="K151" s="147">
        <v>3</v>
      </c>
      <c r="L151" s="147">
        <v>0</v>
      </c>
      <c r="M151" s="147">
        <v>483</v>
      </c>
      <c r="N151" s="147">
        <v>483</v>
      </c>
      <c r="O151" s="147">
        <v>95558</v>
      </c>
      <c r="P151" s="147">
        <v>51675</v>
      </c>
      <c r="Q151" s="147">
        <v>3318</v>
      </c>
      <c r="R151" s="147">
        <v>89480</v>
      </c>
      <c r="S151" s="147">
        <v>4077</v>
      </c>
      <c r="T151" s="147">
        <v>0</v>
      </c>
      <c r="U151" s="147">
        <v>244108</v>
      </c>
      <c r="V151" s="147">
        <v>244108</v>
      </c>
    </row>
    <row r="152" spans="1:22">
      <c r="A152" s="138">
        <v>3392</v>
      </c>
      <c r="B152" s="2">
        <v>2024</v>
      </c>
      <c r="C152" s="2" t="s">
        <v>746</v>
      </c>
      <c r="D152" s="2" t="s">
        <v>748</v>
      </c>
      <c r="E152" s="140">
        <v>4</v>
      </c>
      <c r="F152" s="141" t="s">
        <v>950</v>
      </c>
      <c r="G152" s="147">
        <v>4647</v>
      </c>
      <c r="H152" s="147">
        <v>1025</v>
      </c>
      <c r="I152" s="147">
        <v>119</v>
      </c>
      <c r="J152" s="147">
        <v>1245</v>
      </c>
      <c r="K152" s="147">
        <v>89</v>
      </c>
      <c r="L152" s="147">
        <v>685</v>
      </c>
      <c r="M152" s="147">
        <v>7125</v>
      </c>
      <c r="N152" s="147">
        <v>7810</v>
      </c>
      <c r="O152" s="147">
        <v>163905</v>
      </c>
      <c r="P152" s="147">
        <v>61707</v>
      </c>
      <c r="Q152" s="147">
        <v>6111</v>
      </c>
      <c r="R152" s="147">
        <v>109420</v>
      </c>
      <c r="S152" s="147">
        <v>6111</v>
      </c>
      <c r="T152" s="147">
        <v>22254</v>
      </c>
      <c r="U152" s="147">
        <v>347254</v>
      </c>
      <c r="V152" s="147">
        <v>369508</v>
      </c>
    </row>
    <row r="153" spans="1:22">
      <c r="A153" s="138">
        <v>321</v>
      </c>
      <c r="B153" s="2">
        <v>2024</v>
      </c>
      <c r="C153" s="2" t="s">
        <v>749</v>
      </c>
      <c r="D153" s="2" t="s">
        <v>751</v>
      </c>
      <c r="E153" s="140">
        <v>3</v>
      </c>
      <c r="F153" s="141" t="s">
        <v>951</v>
      </c>
      <c r="G153" s="147">
        <v>119</v>
      </c>
      <c r="H153" s="147">
        <v>16</v>
      </c>
      <c r="I153" s="147">
        <v>0</v>
      </c>
      <c r="J153" s="147">
        <v>23</v>
      </c>
      <c r="K153" s="147">
        <v>3</v>
      </c>
      <c r="L153" s="147">
        <v>0</v>
      </c>
      <c r="M153" s="147">
        <v>161</v>
      </c>
      <c r="N153" s="147">
        <v>161</v>
      </c>
      <c r="O153" s="147">
        <v>11470</v>
      </c>
      <c r="P153" s="147">
        <v>5295</v>
      </c>
      <c r="Q153" s="147">
        <v>105</v>
      </c>
      <c r="R153" s="147">
        <v>6582</v>
      </c>
      <c r="S153" s="147">
        <v>3024</v>
      </c>
      <c r="T153" s="147">
        <v>4</v>
      </c>
      <c r="U153" s="147">
        <v>26476</v>
      </c>
      <c r="V153" s="147">
        <v>26480</v>
      </c>
    </row>
    <row r="154" spans="1:22">
      <c r="A154" s="138">
        <v>1776</v>
      </c>
      <c r="B154" s="2">
        <v>2024</v>
      </c>
      <c r="C154" s="2" t="s">
        <v>752</v>
      </c>
      <c r="D154" s="2" t="s">
        <v>754</v>
      </c>
      <c r="E154" s="140">
        <v>3</v>
      </c>
      <c r="F154" s="141" t="s">
        <v>951</v>
      </c>
      <c r="G154" s="147">
        <v>375</v>
      </c>
      <c r="H154" s="147">
        <v>4</v>
      </c>
      <c r="I154" s="147">
        <v>0</v>
      </c>
      <c r="J154" s="147">
        <v>47</v>
      </c>
      <c r="K154" s="147">
        <v>1</v>
      </c>
      <c r="L154" s="147">
        <v>0</v>
      </c>
      <c r="M154" s="147">
        <v>427</v>
      </c>
      <c r="N154" s="147">
        <v>427</v>
      </c>
      <c r="O154" s="147">
        <v>10757</v>
      </c>
      <c r="P154" s="147">
        <v>2653</v>
      </c>
      <c r="Q154" s="147">
        <v>0</v>
      </c>
      <c r="R154" s="147">
        <v>13988</v>
      </c>
      <c r="S154" s="147">
        <v>77</v>
      </c>
      <c r="T154" s="147">
        <v>146</v>
      </c>
      <c r="U154" s="147">
        <v>27475</v>
      </c>
      <c r="V154" s="147">
        <v>27621</v>
      </c>
    </row>
    <row r="155" spans="1:22">
      <c r="A155" s="138">
        <v>2105</v>
      </c>
      <c r="B155" s="2">
        <v>2024</v>
      </c>
      <c r="C155" s="2" t="s">
        <v>755</v>
      </c>
      <c r="D155" s="2" t="s">
        <v>757</v>
      </c>
      <c r="E155" s="140">
        <v>3</v>
      </c>
      <c r="F155" s="141" t="s">
        <v>951</v>
      </c>
      <c r="G155" s="147">
        <v>84</v>
      </c>
      <c r="H155" s="147">
        <v>11</v>
      </c>
      <c r="I155" s="147">
        <v>0</v>
      </c>
      <c r="J155" s="147">
        <v>10</v>
      </c>
      <c r="K155" s="147">
        <v>1</v>
      </c>
      <c r="L155" s="147">
        <v>0</v>
      </c>
      <c r="M155" s="147">
        <v>106</v>
      </c>
      <c r="N155" s="147">
        <v>106</v>
      </c>
      <c r="O155" s="147">
        <v>14828</v>
      </c>
      <c r="P155" s="147">
        <v>7847</v>
      </c>
      <c r="Q155" s="147">
        <v>311</v>
      </c>
      <c r="R155" s="147">
        <v>11028</v>
      </c>
      <c r="S155" s="147">
        <v>799</v>
      </c>
      <c r="T155" s="147">
        <v>0</v>
      </c>
      <c r="U155" s="147">
        <v>34813</v>
      </c>
      <c r="V155" s="147">
        <v>34813</v>
      </c>
    </row>
    <row r="156" spans="1:22">
      <c r="A156" s="138">
        <v>2451</v>
      </c>
      <c r="B156" s="2">
        <v>2024</v>
      </c>
      <c r="C156" s="2" t="s">
        <v>758</v>
      </c>
      <c r="D156" s="2" t="s">
        <v>760</v>
      </c>
      <c r="E156" s="140">
        <v>3</v>
      </c>
      <c r="F156" s="141" t="s">
        <v>951</v>
      </c>
      <c r="G156" s="147">
        <v>8700</v>
      </c>
      <c r="H156" s="147">
        <v>4926</v>
      </c>
      <c r="I156" s="147">
        <v>698</v>
      </c>
      <c r="J156" s="147">
        <v>4463</v>
      </c>
      <c r="K156" s="147">
        <v>285</v>
      </c>
      <c r="L156" s="147">
        <v>64</v>
      </c>
      <c r="M156" s="147">
        <v>19072</v>
      </c>
      <c r="N156" s="147">
        <v>19136</v>
      </c>
      <c r="O156" s="147">
        <v>75857</v>
      </c>
      <c r="P156" s="147">
        <v>48446</v>
      </c>
      <c r="Q156" s="147">
        <v>6684</v>
      </c>
      <c r="R156" s="147">
        <v>71322</v>
      </c>
      <c r="S156" s="147">
        <v>6655</v>
      </c>
      <c r="T156" s="147">
        <v>369</v>
      </c>
      <c r="U156" s="147">
        <v>208964</v>
      </c>
      <c r="V156" s="147">
        <v>209333</v>
      </c>
    </row>
    <row r="157" spans="1:22">
      <c r="A157" s="138">
        <v>2950</v>
      </c>
      <c r="B157" s="2">
        <v>2024</v>
      </c>
      <c r="C157" s="2" t="s">
        <v>761</v>
      </c>
      <c r="D157" s="2" t="s">
        <v>763</v>
      </c>
      <c r="E157" s="140">
        <v>3</v>
      </c>
      <c r="F157" s="141" t="s">
        <v>951</v>
      </c>
      <c r="G157" s="147">
        <v>12528</v>
      </c>
      <c r="H157" s="147">
        <v>3609</v>
      </c>
      <c r="I157" s="147">
        <v>514</v>
      </c>
      <c r="J157" s="147">
        <v>5006</v>
      </c>
      <c r="K157" s="147">
        <v>186</v>
      </c>
      <c r="L157" s="147">
        <v>106</v>
      </c>
      <c r="M157" s="147">
        <v>21843</v>
      </c>
      <c r="N157" s="147">
        <v>21949</v>
      </c>
      <c r="O157" s="147">
        <v>157111</v>
      </c>
      <c r="P157" s="147">
        <v>92349</v>
      </c>
      <c r="Q157" s="147">
        <v>2893</v>
      </c>
      <c r="R157" s="147">
        <v>167119</v>
      </c>
      <c r="S157" s="147">
        <v>38938</v>
      </c>
      <c r="T157" s="147">
        <v>1202</v>
      </c>
      <c r="U157" s="147">
        <v>458410</v>
      </c>
      <c r="V157" s="147">
        <v>459612</v>
      </c>
    </row>
    <row r="158" spans="1:22">
      <c r="A158" s="138">
        <v>5512</v>
      </c>
      <c r="B158" s="2">
        <v>2024</v>
      </c>
      <c r="C158" s="2" t="s">
        <v>764</v>
      </c>
      <c r="D158" s="2" t="s">
        <v>766</v>
      </c>
      <c r="E158" s="140">
        <v>3</v>
      </c>
      <c r="F158" s="141" t="s">
        <v>951</v>
      </c>
      <c r="G158" s="147">
        <v>0</v>
      </c>
      <c r="H158" s="147">
        <v>1587</v>
      </c>
      <c r="I158" s="147">
        <v>47</v>
      </c>
      <c r="J158" s="147">
        <v>560</v>
      </c>
      <c r="K158" s="147">
        <v>0</v>
      </c>
      <c r="L158" s="147">
        <v>4</v>
      </c>
      <c r="M158" s="147">
        <v>2194</v>
      </c>
      <c r="N158" s="147">
        <v>2198</v>
      </c>
      <c r="O158" s="147">
        <v>0</v>
      </c>
      <c r="P158" s="147">
        <v>0</v>
      </c>
      <c r="Q158" s="147">
        <v>600</v>
      </c>
      <c r="R158" s="147">
        <v>608</v>
      </c>
      <c r="S158" s="147">
        <v>7</v>
      </c>
      <c r="T158" s="147">
        <v>0</v>
      </c>
      <c r="U158" s="147">
        <v>1215</v>
      </c>
      <c r="V158" s="147">
        <v>1215</v>
      </c>
    </row>
    <row r="159" spans="1:22">
      <c r="A159" s="138">
        <v>5728</v>
      </c>
      <c r="B159" s="2">
        <v>2024</v>
      </c>
      <c r="C159" s="2" t="s">
        <v>767</v>
      </c>
      <c r="D159" s="2" t="s">
        <v>769</v>
      </c>
      <c r="E159" s="140">
        <v>3</v>
      </c>
      <c r="F159" s="141" t="s">
        <v>951</v>
      </c>
      <c r="G159" s="147">
        <v>585</v>
      </c>
      <c r="H159" s="147">
        <v>37</v>
      </c>
      <c r="I159" s="147">
        <v>0</v>
      </c>
      <c r="J159" s="147">
        <v>51</v>
      </c>
      <c r="K159" s="147">
        <v>0</v>
      </c>
      <c r="L159" s="147">
        <v>8</v>
      </c>
      <c r="M159" s="147">
        <v>673</v>
      </c>
      <c r="N159" s="147">
        <v>681</v>
      </c>
      <c r="O159" s="147">
        <v>18288</v>
      </c>
      <c r="P159" s="147">
        <v>9893</v>
      </c>
      <c r="Q159" s="147">
        <v>0</v>
      </c>
      <c r="R159" s="147">
        <v>12496</v>
      </c>
      <c r="S159" s="147">
        <v>2284</v>
      </c>
      <c r="T159" s="147">
        <v>139</v>
      </c>
      <c r="U159" s="147">
        <v>42961</v>
      </c>
      <c r="V159" s="147">
        <v>43100</v>
      </c>
    </row>
    <row r="160" spans="1:22">
      <c r="A160" s="138">
        <v>6447</v>
      </c>
      <c r="B160" s="2">
        <v>2024</v>
      </c>
      <c r="C160" s="2" t="s">
        <v>770</v>
      </c>
      <c r="D160" s="2" t="s">
        <v>772</v>
      </c>
      <c r="E160" s="140">
        <v>3</v>
      </c>
      <c r="F160" s="141" t="s">
        <v>951</v>
      </c>
      <c r="G160" s="147">
        <v>654</v>
      </c>
      <c r="H160" s="147">
        <v>24</v>
      </c>
      <c r="I160" s="147">
        <v>0</v>
      </c>
      <c r="J160" s="147">
        <v>95</v>
      </c>
      <c r="K160" s="147">
        <v>4</v>
      </c>
      <c r="L160" s="147">
        <v>0</v>
      </c>
      <c r="M160" s="147">
        <v>777</v>
      </c>
      <c r="N160" s="147">
        <v>777</v>
      </c>
      <c r="O160" s="147">
        <v>16654</v>
      </c>
      <c r="P160" s="147">
        <v>8151</v>
      </c>
      <c r="Q160" s="147">
        <v>0</v>
      </c>
      <c r="R160" s="147">
        <v>11455</v>
      </c>
      <c r="S160" s="147">
        <v>1005</v>
      </c>
      <c r="T160" s="147">
        <v>77</v>
      </c>
      <c r="U160" s="147">
        <v>37265</v>
      </c>
      <c r="V160" s="147">
        <v>37342</v>
      </c>
    </row>
    <row r="161" spans="1:22">
      <c r="A161" s="138">
        <v>414</v>
      </c>
      <c r="B161" s="2">
        <v>2024</v>
      </c>
      <c r="C161" s="2" t="s">
        <v>773</v>
      </c>
      <c r="D161" s="2" t="s">
        <v>775</v>
      </c>
      <c r="E161" s="140">
        <v>3</v>
      </c>
      <c r="F161" s="141" t="s">
        <v>952</v>
      </c>
      <c r="G161" s="147">
        <v>200</v>
      </c>
      <c r="H161" s="147">
        <v>5</v>
      </c>
      <c r="I161" s="147">
        <v>0</v>
      </c>
      <c r="J161" s="147">
        <v>24</v>
      </c>
      <c r="K161" s="147">
        <v>1</v>
      </c>
      <c r="L161" s="147">
        <v>0</v>
      </c>
      <c r="M161" s="147">
        <v>230</v>
      </c>
      <c r="N161" s="147">
        <v>230</v>
      </c>
      <c r="O161" s="147">
        <v>12945</v>
      </c>
      <c r="P161" s="147">
        <v>6041</v>
      </c>
      <c r="Q161" s="147">
        <v>1</v>
      </c>
      <c r="R161" s="147">
        <v>9204</v>
      </c>
      <c r="S161" s="147">
        <v>575</v>
      </c>
      <c r="T161" s="147">
        <v>183</v>
      </c>
      <c r="U161" s="147">
        <v>28766</v>
      </c>
      <c r="V161" s="147">
        <v>28949</v>
      </c>
    </row>
    <row r="162" spans="1:22">
      <c r="A162" s="138">
        <v>968</v>
      </c>
      <c r="B162" s="2">
        <v>2024</v>
      </c>
      <c r="C162" s="2" t="s">
        <v>776</v>
      </c>
      <c r="D162" s="2" t="s">
        <v>778</v>
      </c>
      <c r="E162" s="140">
        <v>3</v>
      </c>
      <c r="F162" s="141" t="s">
        <v>952</v>
      </c>
      <c r="G162" s="147">
        <v>251</v>
      </c>
      <c r="H162" s="147">
        <v>30</v>
      </c>
      <c r="I162" s="147">
        <v>0</v>
      </c>
      <c r="J162" s="147">
        <v>2</v>
      </c>
      <c r="K162" s="147">
        <v>5</v>
      </c>
      <c r="L162" s="147">
        <v>9</v>
      </c>
      <c r="M162" s="147">
        <v>288</v>
      </c>
      <c r="N162" s="147">
        <v>297</v>
      </c>
      <c r="O162" s="147">
        <v>12197</v>
      </c>
      <c r="P162" s="147">
        <v>6985</v>
      </c>
      <c r="Q162" s="147">
        <v>0</v>
      </c>
      <c r="R162" s="147">
        <v>1554</v>
      </c>
      <c r="S162" s="147">
        <v>939</v>
      </c>
      <c r="T162" s="147">
        <v>171</v>
      </c>
      <c r="U162" s="147">
        <v>21675</v>
      </c>
      <c r="V162" s="147">
        <v>21846</v>
      </c>
    </row>
    <row r="163" spans="1:22">
      <c r="A163" s="138">
        <v>2386</v>
      </c>
      <c r="B163" s="2">
        <v>2024</v>
      </c>
      <c r="C163" s="2" t="s">
        <v>779</v>
      </c>
      <c r="D163" s="2" t="s">
        <v>781</v>
      </c>
      <c r="E163" s="140">
        <v>3</v>
      </c>
      <c r="F163" s="141" t="s">
        <v>952</v>
      </c>
      <c r="G163" s="147">
        <v>520</v>
      </c>
      <c r="H163" s="147">
        <v>145</v>
      </c>
      <c r="I163" s="147">
        <v>11</v>
      </c>
      <c r="J163" s="147">
        <v>112</v>
      </c>
      <c r="K163" s="147">
        <v>4</v>
      </c>
      <c r="L163" s="147">
        <v>6</v>
      </c>
      <c r="M163" s="147">
        <v>792</v>
      </c>
      <c r="N163" s="147">
        <v>798</v>
      </c>
      <c r="O163" s="147">
        <v>29962</v>
      </c>
      <c r="P163" s="147">
        <v>10459</v>
      </c>
      <c r="Q163" s="147">
        <v>2137</v>
      </c>
      <c r="R163" s="147">
        <v>15683</v>
      </c>
      <c r="S163" s="147">
        <v>578</v>
      </c>
      <c r="T163" s="147">
        <v>280</v>
      </c>
      <c r="U163" s="147">
        <v>58819</v>
      </c>
      <c r="V163" s="147">
        <v>59099</v>
      </c>
    </row>
    <row r="164" spans="1:22">
      <c r="A164" s="138">
        <v>5656</v>
      </c>
      <c r="B164" s="2">
        <v>2024</v>
      </c>
      <c r="C164" s="2" t="s">
        <v>782</v>
      </c>
      <c r="D164" s="2" t="s">
        <v>784</v>
      </c>
      <c r="E164" s="140">
        <v>3</v>
      </c>
      <c r="F164" s="141" t="s">
        <v>952</v>
      </c>
      <c r="G164" s="147">
        <v>472</v>
      </c>
      <c r="H164" s="147">
        <v>42</v>
      </c>
      <c r="I164" s="147">
        <v>0</v>
      </c>
      <c r="J164" s="147">
        <v>76</v>
      </c>
      <c r="K164" s="147">
        <v>7</v>
      </c>
      <c r="L164" s="147">
        <v>2</v>
      </c>
      <c r="M164" s="147">
        <v>597</v>
      </c>
      <c r="N164" s="147">
        <v>599</v>
      </c>
      <c r="O164" s="147">
        <v>30154</v>
      </c>
      <c r="P164" s="147">
        <v>14756</v>
      </c>
      <c r="Q164" s="147">
        <v>0</v>
      </c>
      <c r="R164" s="147">
        <v>17277</v>
      </c>
      <c r="S164" s="147">
        <v>1926</v>
      </c>
      <c r="T164" s="147">
        <v>45</v>
      </c>
      <c r="U164" s="147">
        <v>64113</v>
      </c>
      <c r="V164" s="147">
        <v>64158</v>
      </c>
    </row>
    <row r="165" spans="1:22">
      <c r="A165" s="138">
        <v>1156</v>
      </c>
      <c r="B165" s="2">
        <v>2024</v>
      </c>
      <c r="C165" s="2" t="s">
        <v>785</v>
      </c>
      <c r="D165" s="2" t="s">
        <v>787</v>
      </c>
      <c r="E165" s="140">
        <v>3</v>
      </c>
      <c r="F165" s="141" t="s">
        <v>953</v>
      </c>
      <c r="G165" s="147">
        <v>500</v>
      </c>
      <c r="H165" s="147">
        <v>34</v>
      </c>
      <c r="I165" s="147">
        <v>12</v>
      </c>
      <c r="J165" s="147">
        <v>61</v>
      </c>
      <c r="K165" s="147">
        <v>16</v>
      </c>
      <c r="L165" s="147">
        <v>1</v>
      </c>
      <c r="M165" s="147">
        <v>623</v>
      </c>
      <c r="N165" s="147">
        <v>624</v>
      </c>
      <c r="O165" s="147">
        <v>27636</v>
      </c>
      <c r="P165" s="147">
        <v>9187</v>
      </c>
      <c r="Q165" s="147">
        <v>1776</v>
      </c>
      <c r="R165" s="147">
        <v>17441</v>
      </c>
      <c r="S165" s="147">
        <v>1771</v>
      </c>
      <c r="T165" s="147">
        <v>80</v>
      </c>
      <c r="U165" s="147">
        <v>57811</v>
      </c>
      <c r="V165" s="147">
        <v>57891</v>
      </c>
    </row>
    <row r="166" spans="1:22">
      <c r="A166" s="138">
        <v>2782</v>
      </c>
      <c r="B166" s="2">
        <v>2024</v>
      </c>
      <c r="C166" s="2" t="s">
        <v>788</v>
      </c>
      <c r="D166" s="2" t="s">
        <v>790</v>
      </c>
      <c r="E166" s="140">
        <v>3</v>
      </c>
      <c r="F166" s="141" t="s">
        <v>953</v>
      </c>
      <c r="G166" s="147">
        <v>56</v>
      </c>
      <c r="H166" s="147">
        <v>4</v>
      </c>
      <c r="I166" s="147">
        <v>0</v>
      </c>
      <c r="J166" s="147">
        <v>40</v>
      </c>
      <c r="K166" s="147">
        <v>0</v>
      </c>
      <c r="L166" s="147">
        <v>0</v>
      </c>
      <c r="M166" s="147">
        <v>100</v>
      </c>
      <c r="N166" s="147">
        <v>100</v>
      </c>
      <c r="O166" s="147">
        <v>8410</v>
      </c>
      <c r="P166" s="147">
        <v>8603</v>
      </c>
      <c r="Q166" s="147">
        <v>128</v>
      </c>
      <c r="R166" s="147">
        <v>16137</v>
      </c>
      <c r="S166" s="147">
        <v>1244</v>
      </c>
      <c r="T166" s="147">
        <v>28</v>
      </c>
      <c r="U166" s="147">
        <v>34522</v>
      </c>
      <c r="V166" s="147">
        <v>34550</v>
      </c>
    </row>
    <row r="167" spans="1:22">
      <c r="A167" s="138">
        <v>1792</v>
      </c>
      <c r="B167" s="2">
        <v>2024</v>
      </c>
      <c r="C167" s="2" t="s">
        <v>791</v>
      </c>
      <c r="D167" s="2" t="s">
        <v>793</v>
      </c>
      <c r="E167" s="140">
        <v>3</v>
      </c>
      <c r="F167" s="141" t="s">
        <v>954</v>
      </c>
      <c r="G167" s="147">
        <v>1035</v>
      </c>
      <c r="H167" s="147">
        <v>513</v>
      </c>
      <c r="I167" s="147">
        <v>0</v>
      </c>
      <c r="J167" s="147">
        <v>461</v>
      </c>
      <c r="K167" s="147">
        <v>27</v>
      </c>
      <c r="L167" s="147">
        <v>14</v>
      </c>
      <c r="M167" s="147">
        <v>2036</v>
      </c>
      <c r="N167" s="147">
        <v>2050</v>
      </c>
      <c r="O167" s="147">
        <v>35465</v>
      </c>
      <c r="P167" s="147">
        <v>20296</v>
      </c>
      <c r="Q167" s="147">
        <v>0</v>
      </c>
      <c r="R167" s="147">
        <v>31059</v>
      </c>
      <c r="S167" s="147">
        <v>3406</v>
      </c>
      <c r="T167" s="147">
        <v>327</v>
      </c>
      <c r="U167" s="147">
        <v>90226</v>
      </c>
      <c r="V167" s="147">
        <v>90553</v>
      </c>
    </row>
    <row r="168" spans="1:22">
      <c r="A168" s="138">
        <v>5132</v>
      </c>
      <c r="B168" s="2">
        <v>2024</v>
      </c>
      <c r="C168" s="2" t="s">
        <v>794</v>
      </c>
      <c r="D168" s="2" t="s">
        <v>796</v>
      </c>
      <c r="E168" s="140">
        <v>3</v>
      </c>
      <c r="F168" s="141" t="s">
        <v>954</v>
      </c>
      <c r="G168" s="147">
        <v>344</v>
      </c>
      <c r="H168" s="147">
        <v>41</v>
      </c>
      <c r="I168" s="147">
        <v>6</v>
      </c>
      <c r="J168" s="147">
        <v>31</v>
      </c>
      <c r="K168" s="147">
        <v>1</v>
      </c>
      <c r="L168" s="147">
        <v>13</v>
      </c>
      <c r="M168" s="147">
        <v>423</v>
      </c>
      <c r="N168" s="147">
        <v>436</v>
      </c>
      <c r="O168" s="147">
        <v>9453</v>
      </c>
      <c r="P168" s="147">
        <v>6839</v>
      </c>
      <c r="Q168" s="147">
        <v>403</v>
      </c>
      <c r="R168" s="147">
        <v>7778</v>
      </c>
      <c r="S168" s="147">
        <v>540</v>
      </c>
      <c r="T168" s="147">
        <v>116</v>
      </c>
      <c r="U168" s="147">
        <v>25013</v>
      </c>
      <c r="V168" s="147">
        <v>25129</v>
      </c>
    </row>
    <row r="169" spans="1:22">
      <c r="A169" s="138">
        <v>141</v>
      </c>
      <c r="B169" s="2">
        <v>2024</v>
      </c>
      <c r="C169" s="2" t="s">
        <v>797</v>
      </c>
      <c r="D169" s="2" t="s">
        <v>799</v>
      </c>
      <c r="E169" s="140">
        <v>3</v>
      </c>
      <c r="F169" s="141" t="s">
        <v>955</v>
      </c>
      <c r="G169" s="147">
        <v>7880</v>
      </c>
      <c r="H169" s="147">
        <v>2933</v>
      </c>
      <c r="I169" s="147">
        <v>686</v>
      </c>
      <c r="J169" s="147">
        <v>2882</v>
      </c>
      <c r="K169" s="147">
        <v>187</v>
      </c>
      <c r="L169" s="147">
        <v>233</v>
      </c>
      <c r="M169" s="147">
        <v>14568</v>
      </c>
      <c r="N169" s="147">
        <v>14801</v>
      </c>
      <c r="O169" s="147">
        <v>204820</v>
      </c>
      <c r="P169" s="147">
        <v>74433</v>
      </c>
      <c r="Q169" s="147">
        <v>9437</v>
      </c>
      <c r="R169" s="147">
        <v>156153</v>
      </c>
      <c r="S169" s="147">
        <v>8365</v>
      </c>
      <c r="T169" s="147">
        <v>2830</v>
      </c>
      <c r="U169" s="147">
        <v>453208</v>
      </c>
      <c r="V169" s="147">
        <v>456038</v>
      </c>
    </row>
    <row r="170" spans="1:22">
      <c r="A170" s="138">
        <v>5611</v>
      </c>
      <c r="B170" s="2">
        <v>2024</v>
      </c>
      <c r="C170" s="2" t="s">
        <v>800</v>
      </c>
      <c r="D170" s="2" t="s">
        <v>802</v>
      </c>
      <c r="E170" s="140">
        <v>3</v>
      </c>
      <c r="F170" s="141" t="s">
        <v>955</v>
      </c>
      <c r="G170" s="147">
        <v>359</v>
      </c>
      <c r="H170" s="147">
        <v>35</v>
      </c>
      <c r="I170" s="147">
        <v>0</v>
      </c>
      <c r="J170" s="147">
        <v>127</v>
      </c>
      <c r="K170" s="147">
        <v>3</v>
      </c>
      <c r="L170" s="147">
        <v>55</v>
      </c>
      <c r="M170" s="147">
        <v>524</v>
      </c>
      <c r="N170" s="147">
        <v>579</v>
      </c>
      <c r="O170" s="147">
        <v>31959</v>
      </c>
      <c r="P170" s="147">
        <v>21895</v>
      </c>
      <c r="Q170" s="147">
        <v>0</v>
      </c>
      <c r="R170" s="147">
        <v>40872</v>
      </c>
      <c r="S170" s="147">
        <v>2487</v>
      </c>
      <c r="T170" s="147">
        <v>2400</v>
      </c>
      <c r="U170" s="147">
        <v>97213</v>
      </c>
      <c r="V170" s="147">
        <v>99613</v>
      </c>
    </row>
    <row r="171" spans="1:22">
      <c r="A171" s="138">
        <v>26</v>
      </c>
      <c r="B171" s="2">
        <v>2024</v>
      </c>
      <c r="C171" s="2" t="s">
        <v>803</v>
      </c>
      <c r="D171" s="2" t="s">
        <v>805</v>
      </c>
      <c r="E171" s="140">
        <v>11</v>
      </c>
      <c r="F171" s="141" t="s">
        <v>956</v>
      </c>
      <c r="G171" s="147">
        <v>3348</v>
      </c>
      <c r="H171" s="147">
        <v>1558</v>
      </c>
      <c r="I171" s="147">
        <v>185</v>
      </c>
      <c r="J171" s="147">
        <v>1410</v>
      </c>
      <c r="K171" s="147">
        <v>126</v>
      </c>
      <c r="L171" s="147">
        <v>456</v>
      </c>
      <c r="M171" s="147">
        <v>6627</v>
      </c>
      <c r="N171" s="147">
        <v>7083</v>
      </c>
      <c r="O171" s="147">
        <v>70458</v>
      </c>
      <c r="P171" s="147">
        <v>22569</v>
      </c>
      <c r="Q171" s="147">
        <v>2024</v>
      </c>
      <c r="R171" s="147">
        <v>47884</v>
      </c>
      <c r="S171" s="147">
        <v>2549</v>
      </c>
      <c r="T171" s="147">
        <v>7566</v>
      </c>
      <c r="U171" s="147">
        <v>145484</v>
      </c>
      <c r="V171" s="147">
        <v>153050</v>
      </c>
    </row>
    <row r="172" spans="1:22">
      <c r="A172" s="138">
        <v>1461</v>
      </c>
      <c r="B172" s="2">
        <v>2024</v>
      </c>
      <c r="C172" s="2" t="s">
        <v>806</v>
      </c>
      <c r="D172" s="2" t="s">
        <v>808</v>
      </c>
      <c r="E172" s="140">
        <v>11</v>
      </c>
      <c r="F172" s="141" t="s">
        <v>956</v>
      </c>
      <c r="G172" s="147">
        <v>2706</v>
      </c>
      <c r="H172" s="147">
        <v>991</v>
      </c>
      <c r="I172" s="147">
        <v>253</v>
      </c>
      <c r="J172" s="147">
        <v>1588</v>
      </c>
      <c r="K172" s="147">
        <v>25</v>
      </c>
      <c r="L172" s="147">
        <v>76</v>
      </c>
      <c r="M172" s="147">
        <v>5563</v>
      </c>
      <c r="N172" s="147">
        <v>5639</v>
      </c>
      <c r="O172" s="147">
        <v>60748</v>
      </c>
      <c r="P172" s="147">
        <v>18755</v>
      </c>
      <c r="Q172" s="147">
        <v>9831</v>
      </c>
      <c r="R172" s="147">
        <v>58121</v>
      </c>
      <c r="S172" s="147">
        <v>727</v>
      </c>
      <c r="T172" s="147">
        <v>3488</v>
      </c>
      <c r="U172" s="147">
        <v>148182</v>
      </c>
      <c r="V172" s="147">
        <v>151670</v>
      </c>
    </row>
    <row r="173" spans="1:22">
      <c r="A173" s="138">
        <v>1461</v>
      </c>
      <c r="B173" s="2">
        <v>2024</v>
      </c>
      <c r="C173" s="2" t="s">
        <v>809</v>
      </c>
      <c r="D173" s="2" t="s">
        <v>811</v>
      </c>
      <c r="E173" s="140">
        <v>11</v>
      </c>
      <c r="F173" s="141" t="s">
        <v>956</v>
      </c>
      <c r="G173" s="147">
        <v>6360</v>
      </c>
      <c r="H173" s="147">
        <v>1766</v>
      </c>
      <c r="I173" s="147">
        <v>209</v>
      </c>
      <c r="J173" s="147">
        <v>1434</v>
      </c>
      <c r="K173" s="147">
        <v>69</v>
      </c>
      <c r="L173" s="147">
        <v>171</v>
      </c>
      <c r="M173" s="147">
        <v>9838</v>
      </c>
      <c r="N173" s="147">
        <v>10009</v>
      </c>
      <c r="O173" s="147">
        <v>80169</v>
      </c>
      <c r="P173" s="147">
        <v>29812</v>
      </c>
      <c r="Q173" s="147">
        <v>5264</v>
      </c>
      <c r="R173" s="147">
        <v>50670</v>
      </c>
      <c r="S173" s="147">
        <v>1072</v>
      </c>
      <c r="T173" s="147">
        <v>6057</v>
      </c>
      <c r="U173" s="147">
        <v>166987</v>
      </c>
      <c r="V173" s="147">
        <v>173044</v>
      </c>
    </row>
    <row r="174" spans="1:22">
      <c r="A174" s="138">
        <v>2527</v>
      </c>
      <c r="B174" s="2">
        <v>2024</v>
      </c>
      <c r="C174" s="2" t="s">
        <v>812</v>
      </c>
      <c r="D174" s="2" t="s">
        <v>814</v>
      </c>
      <c r="E174" s="140">
        <v>11</v>
      </c>
      <c r="F174" s="141" t="s">
        <v>956</v>
      </c>
      <c r="G174" s="147">
        <v>772</v>
      </c>
      <c r="H174" s="147">
        <v>168</v>
      </c>
      <c r="I174" s="147">
        <v>25</v>
      </c>
      <c r="J174" s="147">
        <v>562</v>
      </c>
      <c r="K174" s="147">
        <v>13</v>
      </c>
      <c r="L174" s="147">
        <v>9</v>
      </c>
      <c r="M174" s="147">
        <v>1540</v>
      </c>
      <c r="N174" s="147">
        <v>1549</v>
      </c>
      <c r="O174" s="147">
        <v>37015</v>
      </c>
      <c r="P174" s="147">
        <v>6082</v>
      </c>
      <c r="Q174" s="147">
        <v>2879</v>
      </c>
      <c r="R174" s="147">
        <v>30130</v>
      </c>
      <c r="S174" s="147">
        <v>2463</v>
      </c>
      <c r="T174" s="147">
        <v>271</v>
      </c>
      <c r="U174" s="147">
        <v>78569</v>
      </c>
      <c r="V174" s="147">
        <v>78840</v>
      </c>
    </row>
    <row r="175" spans="1:22">
      <c r="A175" s="138">
        <v>4119</v>
      </c>
      <c r="B175" s="2">
        <v>2024</v>
      </c>
      <c r="C175" s="2" t="s">
        <v>815</v>
      </c>
      <c r="D175" s="2" t="s">
        <v>817</v>
      </c>
      <c r="E175" s="140">
        <v>11</v>
      </c>
      <c r="F175" s="141" t="s">
        <v>956</v>
      </c>
      <c r="G175" s="147">
        <v>3500</v>
      </c>
      <c r="H175" s="147">
        <v>798</v>
      </c>
      <c r="I175" s="147">
        <v>23</v>
      </c>
      <c r="J175" s="147">
        <v>1701</v>
      </c>
      <c r="K175" s="147">
        <v>127</v>
      </c>
      <c r="L175" s="147">
        <v>38</v>
      </c>
      <c r="M175" s="147">
        <v>6149</v>
      </c>
      <c r="N175" s="147">
        <v>6187</v>
      </c>
      <c r="O175" s="147">
        <v>62590</v>
      </c>
      <c r="P175" s="147">
        <v>35207</v>
      </c>
      <c r="Q175" s="147">
        <v>43</v>
      </c>
      <c r="R175" s="147">
        <v>87975</v>
      </c>
      <c r="S175" s="147">
        <v>9780</v>
      </c>
      <c r="T175" s="147">
        <v>933</v>
      </c>
      <c r="U175" s="147">
        <v>195595</v>
      </c>
      <c r="V175" s="147">
        <v>196528</v>
      </c>
    </row>
    <row r="176" spans="1:22">
      <c r="A176" s="138">
        <v>4523</v>
      </c>
      <c r="B176" s="2">
        <v>2024</v>
      </c>
      <c r="C176" s="2" t="s">
        <v>818</v>
      </c>
      <c r="D176" s="2" t="s">
        <v>820</v>
      </c>
      <c r="E176" s="140">
        <v>11</v>
      </c>
      <c r="F176" s="141" t="s">
        <v>956</v>
      </c>
      <c r="G176" s="147">
        <v>377</v>
      </c>
      <c r="H176" s="147">
        <v>885</v>
      </c>
      <c r="I176" s="147">
        <v>7</v>
      </c>
      <c r="J176" s="147">
        <v>233</v>
      </c>
      <c r="K176" s="147">
        <v>113</v>
      </c>
      <c r="L176" s="147">
        <v>52</v>
      </c>
      <c r="M176" s="147">
        <v>1615</v>
      </c>
      <c r="N176" s="147">
        <v>1667</v>
      </c>
      <c r="O176" s="147">
        <v>11747</v>
      </c>
      <c r="P176" s="147">
        <v>26322</v>
      </c>
      <c r="Q176" s="147">
        <v>325</v>
      </c>
      <c r="R176" s="147">
        <v>7603</v>
      </c>
      <c r="S176" s="147">
        <v>2972</v>
      </c>
      <c r="T176" s="147">
        <v>2219</v>
      </c>
      <c r="U176" s="147">
        <v>48969</v>
      </c>
      <c r="V176" s="147">
        <v>51188</v>
      </c>
    </row>
    <row r="177" spans="1:22">
      <c r="A177" s="138">
        <v>5892</v>
      </c>
      <c r="B177" s="2">
        <v>2024</v>
      </c>
      <c r="C177" s="2" t="s">
        <v>821</v>
      </c>
      <c r="D177" s="2" t="s">
        <v>823</v>
      </c>
      <c r="E177" s="140">
        <v>11</v>
      </c>
      <c r="F177" s="141" t="s">
        <v>956</v>
      </c>
      <c r="G177" s="147">
        <v>1020</v>
      </c>
      <c r="H177" s="147">
        <v>46</v>
      </c>
      <c r="I177" s="147">
        <v>24</v>
      </c>
      <c r="J177" s="147">
        <v>134</v>
      </c>
      <c r="K177" s="147">
        <v>12</v>
      </c>
      <c r="L177" s="147">
        <v>6</v>
      </c>
      <c r="M177" s="147">
        <v>1236</v>
      </c>
      <c r="N177" s="147">
        <v>1242</v>
      </c>
      <c r="O177" s="147">
        <v>37019</v>
      </c>
      <c r="P177" s="147">
        <v>4394</v>
      </c>
      <c r="Q177" s="147">
        <v>2949</v>
      </c>
      <c r="R177" s="147">
        <v>20924</v>
      </c>
      <c r="S177" s="147">
        <v>1939</v>
      </c>
      <c r="T177" s="147">
        <v>384</v>
      </c>
      <c r="U177" s="147">
        <v>67225</v>
      </c>
      <c r="V177" s="147">
        <v>67609</v>
      </c>
    </row>
    <row r="178" spans="1:22">
      <c r="A178" s="138">
        <v>5942</v>
      </c>
      <c r="B178" s="2">
        <v>2024</v>
      </c>
      <c r="C178" s="2" t="s">
        <v>824</v>
      </c>
      <c r="D178" s="2" t="s">
        <v>805</v>
      </c>
      <c r="E178" s="140">
        <v>11</v>
      </c>
      <c r="F178" s="141" t="s">
        <v>956</v>
      </c>
      <c r="G178" s="147">
        <v>1477</v>
      </c>
      <c r="H178" s="147">
        <v>405</v>
      </c>
      <c r="I178" s="147">
        <v>22</v>
      </c>
      <c r="J178" s="147">
        <v>314</v>
      </c>
      <c r="K178" s="147">
        <v>34</v>
      </c>
      <c r="L178" s="147">
        <v>28</v>
      </c>
      <c r="M178" s="147">
        <v>2252</v>
      </c>
      <c r="N178" s="147">
        <v>2280</v>
      </c>
      <c r="O178" s="147">
        <v>46888</v>
      </c>
      <c r="P178" s="147">
        <v>29806</v>
      </c>
      <c r="Q178" s="147">
        <v>888</v>
      </c>
      <c r="R178" s="147">
        <v>43683</v>
      </c>
      <c r="S178" s="147">
        <v>1842</v>
      </c>
      <c r="T178" s="147">
        <v>1482</v>
      </c>
      <c r="U178" s="147">
        <v>123107</v>
      </c>
      <c r="V178" s="147">
        <v>124589</v>
      </c>
    </row>
    <row r="179" spans="1:22">
      <c r="A179" s="138">
        <v>6064</v>
      </c>
      <c r="B179" s="2">
        <v>2024</v>
      </c>
      <c r="C179" s="2" t="s">
        <v>826</v>
      </c>
      <c r="D179" s="2" t="s">
        <v>828</v>
      </c>
      <c r="E179" s="140">
        <v>11</v>
      </c>
      <c r="F179" s="141" t="s">
        <v>956</v>
      </c>
      <c r="G179" s="147">
        <v>6458</v>
      </c>
      <c r="H179" s="147">
        <v>1258</v>
      </c>
      <c r="I179" s="147">
        <v>618</v>
      </c>
      <c r="J179" s="147">
        <v>1760</v>
      </c>
      <c r="K179" s="147">
        <v>131</v>
      </c>
      <c r="L179" s="147">
        <v>27</v>
      </c>
      <c r="M179" s="147">
        <v>10225</v>
      </c>
      <c r="N179" s="147">
        <v>10252</v>
      </c>
      <c r="O179" s="147">
        <v>87995</v>
      </c>
      <c r="P179" s="147">
        <v>20582</v>
      </c>
      <c r="Q179" s="147">
        <v>25550</v>
      </c>
      <c r="R179" s="147">
        <v>72813</v>
      </c>
      <c r="S179" s="147">
        <v>4079</v>
      </c>
      <c r="T179" s="147">
        <v>545</v>
      </c>
      <c r="U179" s="147">
        <v>211019</v>
      </c>
      <c r="V179" s="147">
        <v>211564</v>
      </c>
    </row>
    <row r="180" spans="1:22">
      <c r="A180" s="138">
        <v>6270</v>
      </c>
      <c r="B180" s="2">
        <v>2024</v>
      </c>
      <c r="C180" s="2" t="s">
        <v>829</v>
      </c>
      <c r="D180" s="2" t="s">
        <v>808</v>
      </c>
      <c r="E180" s="140">
        <v>11</v>
      </c>
      <c r="F180" s="141" t="s">
        <v>956</v>
      </c>
      <c r="G180" s="147">
        <v>607</v>
      </c>
      <c r="H180" s="147">
        <v>95</v>
      </c>
      <c r="I180" s="147">
        <v>0</v>
      </c>
      <c r="J180" s="147">
        <v>372</v>
      </c>
      <c r="K180" s="147">
        <v>0</v>
      </c>
      <c r="L180" s="147">
        <v>1</v>
      </c>
      <c r="M180" s="147">
        <v>1074</v>
      </c>
      <c r="N180" s="147">
        <v>1075</v>
      </c>
      <c r="O180" s="147">
        <v>0</v>
      </c>
      <c r="P180" s="147">
        <v>0</v>
      </c>
      <c r="Q180" s="147">
        <v>0</v>
      </c>
      <c r="R180" s="147">
        <v>0</v>
      </c>
      <c r="S180" s="147">
        <v>0</v>
      </c>
      <c r="T180" s="147">
        <v>0</v>
      </c>
      <c r="U180" s="147">
        <v>0</v>
      </c>
      <c r="V180" s="147">
        <v>0</v>
      </c>
    </row>
    <row r="181" spans="1:22">
      <c r="A181" s="138">
        <v>6395</v>
      </c>
      <c r="B181" s="2">
        <v>2024</v>
      </c>
      <c r="C181" s="2" t="s">
        <v>831</v>
      </c>
      <c r="D181" s="2" t="s">
        <v>833</v>
      </c>
      <c r="E181" s="140">
        <v>11</v>
      </c>
      <c r="F181" s="141" t="s">
        <v>956</v>
      </c>
      <c r="G181" s="147">
        <v>1191</v>
      </c>
      <c r="H181" s="147">
        <v>1869</v>
      </c>
      <c r="I181" s="147">
        <v>71</v>
      </c>
      <c r="J181" s="147">
        <v>457</v>
      </c>
      <c r="K181" s="147">
        <v>153</v>
      </c>
      <c r="L181" s="147">
        <v>396</v>
      </c>
      <c r="M181" s="147">
        <v>3741</v>
      </c>
      <c r="N181" s="147">
        <v>4137</v>
      </c>
      <c r="O181" s="147">
        <v>19761</v>
      </c>
      <c r="P181" s="147">
        <v>19335</v>
      </c>
      <c r="Q181" s="147">
        <v>1758</v>
      </c>
      <c r="R181" s="147">
        <v>18042</v>
      </c>
      <c r="S181" s="147">
        <v>3203</v>
      </c>
      <c r="T181" s="147">
        <v>3899</v>
      </c>
      <c r="U181" s="147">
        <v>62099</v>
      </c>
      <c r="V181" s="147">
        <v>65998</v>
      </c>
    </row>
    <row r="182" spans="1:22">
      <c r="A182" s="138">
        <v>2279</v>
      </c>
      <c r="B182" s="2">
        <v>2024</v>
      </c>
      <c r="C182" s="2" t="s">
        <v>834</v>
      </c>
      <c r="D182" s="2" t="s">
        <v>836</v>
      </c>
      <c r="E182" s="140">
        <v>5</v>
      </c>
      <c r="F182" s="141" t="s">
        <v>957</v>
      </c>
      <c r="G182" s="147">
        <v>1968</v>
      </c>
      <c r="H182" s="147">
        <v>414</v>
      </c>
      <c r="I182" s="147">
        <v>129</v>
      </c>
      <c r="J182" s="147">
        <v>778</v>
      </c>
      <c r="K182" s="147">
        <v>61</v>
      </c>
      <c r="L182" s="147">
        <v>8</v>
      </c>
      <c r="M182" s="147">
        <v>3350</v>
      </c>
      <c r="N182" s="147">
        <v>3358</v>
      </c>
      <c r="O182" s="147">
        <v>57525</v>
      </c>
      <c r="P182" s="147">
        <v>18627</v>
      </c>
      <c r="Q182" s="147">
        <v>4634</v>
      </c>
      <c r="R182" s="147">
        <v>48527</v>
      </c>
      <c r="S182" s="147">
        <v>2573</v>
      </c>
      <c r="T182" s="147">
        <v>723</v>
      </c>
      <c r="U182" s="147">
        <v>131886</v>
      </c>
      <c r="V182" s="147">
        <v>132609</v>
      </c>
    </row>
    <row r="183" spans="1:22">
      <c r="A183" s="138">
        <v>5355</v>
      </c>
      <c r="B183" s="2">
        <v>2024</v>
      </c>
      <c r="C183" s="2" t="s">
        <v>837</v>
      </c>
      <c r="D183" s="2" t="s">
        <v>839</v>
      </c>
      <c r="E183" s="140">
        <v>5</v>
      </c>
      <c r="F183" s="141" t="s">
        <v>957</v>
      </c>
      <c r="G183" s="147">
        <v>289</v>
      </c>
      <c r="H183" s="147">
        <v>19</v>
      </c>
      <c r="I183" s="147">
        <v>19</v>
      </c>
      <c r="J183" s="147">
        <v>17</v>
      </c>
      <c r="K183" s="147">
        <v>1</v>
      </c>
      <c r="L183" s="147">
        <v>2</v>
      </c>
      <c r="M183" s="147">
        <v>345</v>
      </c>
      <c r="N183" s="147">
        <v>347</v>
      </c>
      <c r="O183" s="147">
        <v>20850</v>
      </c>
      <c r="P183" s="147">
        <v>4870</v>
      </c>
      <c r="Q183" s="147">
        <v>2088</v>
      </c>
      <c r="R183" s="147">
        <v>11124</v>
      </c>
      <c r="S183" s="147">
        <v>1439</v>
      </c>
      <c r="T183" s="147">
        <v>117</v>
      </c>
      <c r="U183" s="147">
        <v>40371</v>
      </c>
      <c r="V183" s="147">
        <v>40488</v>
      </c>
    </row>
    <row r="184" spans="1:22">
      <c r="A184" s="138">
        <v>6320</v>
      </c>
      <c r="B184" s="2">
        <v>2024</v>
      </c>
      <c r="C184" s="2" t="s">
        <v>840</v>
      </c>
      <c r="D184" s="2" t="s">
        <v>842</v>
      </c>
      <c r="E184" s="140">
        <v>5</v>
      </c>
      <c r="F184" s="141" t="s">
        <v>957</v>
      </c>
      <c r="G184" s="147">
        <v>265</v>
      </c>
      <c r="H184" s="147">
        <v>17</v>
      </c>
      <c r="I184" s="147">
        <v>0</v>
      </c>
      <c r="J184" s="147">
        <v>71</v>
      </c>
      <c r="K184" s="147">
        <v>5</v>
      </c>
      <c r="L184" s="147">
        <v>0</v>
      </c>
      <c r="M184" s="147">
        <v>358</v>
      </c>
      <c r="N184" s="147">
        <v>358</v>
      </c>
      <c r="O184" s="147">
        <v>20016</v>
      </c>
      <c r="P184" s="147">
        <v>13006</v>
      </c>
      <c r="Q184" s="147">
        <v>657</v>
      </c>
      <c r="R184" s="147">
        <v>12974</v>
      </c>
      <c r="S184" s="147">
        <v>2371</v>
      </c>
      <c r="T184" s="147">
        <v>0</v>
      </c>
      <c r="U184" s="147">
        <v>49024</v>
      </c>
      <c r="V184" s="147">
        <v>49024</v>
      </c>
    </row>
    <row r="185" spans="1:22">
      <c r="A185" s="138">
        <v>331</v>
      </c>
      <c r="B185" s="2">
        <v>2024</v>
      </c>
      <c r="C185" s="2" t="s">
        <v>843</v>
      </c>
      <c r="D185" s="2" t="s">
        <v>845</v>
      </c>
      <c r="E185" s="140">
        <v>5</v>
      </c>
      <c r="F185" s="141" t="s">
        <v>958</v>
      </c>
      <c r="G185" s="147">
        <v>171</v>
      </c>
      <c r="H185" s="147">
        <v>18</v>
      </c>
      <c r="I185" s="147">
        <v>0</v>
      </c>
      <c r="J185" s="147">
        <v>24</v>
      </c>
      <c r="K185" s="147">
        <v>0</v>
      </c>
      <c r="L185" s="147">
        <v>7</v>
      </c>
      <c r="M185" s="147">
        <v>213</v>
      </c>
      <c r="N185" s="147">
        <v>220</v>
      </c>
      <c r="O185" s="147">
        <v>29645</v>
      </c>
      <c r="P185" s="147">
        <v>21562</v>
      </c>
      <c r="Q185" s="147">
        <v>0</v>
      </c>
      <c r="R185" s="147">
        <v>28234</v>
      </c>
      <c r="S185" s="147">
        <v>0</v>
      </c>
      <c r="T185" s="147">
        <v>188</v>
      </c>
      <c r="U185" s="147">
        <v>79441</v>
      </c>
      <c r="V185" s="147">
        <v>79629</v>
      </c>
    </row>
    <row r="186" spans="1:22">
      <c r="A186" s="138">
        <v>455</v>
      </c>
      <c r="B186" s="2">
        <v>2024</v>
      </c>
      <c r="C186" s="2" t="s">
        <v>846</v>
      </c>
      <c r="D186" s="2" t="s">
        <v>848</v>
      </c>
      <c r="E186" s="140">
        <v>5</v>
      </c>
      <c r="F186" s="141" t="s">
        <v>958</v>
      </c>
      <c r="G186" s="147">
        <v>534</v>
      </c>
      <c r="H186" s="147">
        <v>217</v>
      </c>
      <c r="I186" s="147">
        <v>1</v>
      </c>
      <c r="J186" s="147">
        <v>252</v>
      </c>
      <c r="K186" s="147">
        <v>20</v>
      </c>
      <c r="L186" s="147">
        <v>101</v>
      </c>
      <c r="M186" s="147">
        <v>1024</v>
      </c>
      <c r="N186" s="147">
        <v>1125</v>
      </c>
      <c r="O186" s="147">
        <v>27026</v>
      </c>
      <c r="P186" s="147">
        <v>39270</v>
      </c>
      <c r="Q186" s="147">
        <v>135</v>
      </c>
      <c r="R186" s="147">
        <v>5923</v>
      </c>
      <c r="S186" s="147">
        <v>2718</v>
      </c>
      <c r="T186" s="147">
        <v>1697</v>
      </c>
      <c r="U186" s="147">
        <v>75072</v>
      </c>
      <c r="V186" s="147">
        <v>76769</v>
      </c>
    </row>
    <row r="187" spans="1:22">
      <c r="A187" s="138">
        <v>679</v>
      </c>
      <c r="B187" s="2">
        <v>2024</v>
      </c>
      <c r="C187" s="2" t="s">
        <v>849</v>
      </c>
      <c r="D187" s="2" t="s">
        <v>851</v>
      </c>
      <c r="E187" s="140">
        <v>5</v>
      </c>
      <c r="F187" s="141" t="s">
        <v>958</v>
      </c>
      <c r="G187" s="147">
        <v>464</v>
      </c>
      <c r="H187" s="147">
        <v>38</v>
      </c>
      <c r="I187" s="147">
        <v>0</v>
      </c>
      <c r="J187" s="147">
        <v>189</v>
      </c>
      <c r="K187" s="147">
        <v>4</v>
      </c>
      <c r="L187" s="147">
        <v>5</v>
      </c>
      <c r="M187" s="147">
        <v>695</v>
      </c>
      <c r="N187" s="147">
        <v>700</v>
      </c>
      <c r="O187" s="147">
        <v>1624</v>
      </c>
      <c r="P187" s="147">
        <v>10292</v>
      </c>
      <c r="Q187" s="147">
        <v>0</v>
      </c>
      <c r="R187" s="147">
        <v>17963</v>
      </c>
      <c r="S187" s="147">
        <v>3513</v>
      </c>
      <c r="T187" s="147">
        <v>143</v>
      </c>
      <c r="U187" s="147">
        <v>33392</v>
      </c>
      <c r="V187" s="147">
        <v>33535</v>
      </c>
    </row>
    <row r="188" spans="1:22">
      <c r="A188" s="138">
        <v>2865</v>
      </c>
      <c r="B188" s="2">
        <v>2024</v>
      </c>
      <c r="C188" s="2" t="s">
        <v>852</v>
      </c>
      <c r="D188" s="2" t="s">
        <v>854</v>
      </c>
      <c r="E188" s="140">
        <v>5</v>
      </c>
      <c r="F188" s="141" t="s">
        <v>958</v>
      </c>
      <c r="G188" s="147">
        <v>480</v>
      </c>
      <c r="H188" s="147">
        <v>34</v>
      </c>
      <c r="I188" s="147">
        <v>23</v>
      </c>
      <c r="J188" s="147">
        <v>47</v>
      </c>
      <c r="K188" s="147">
        <v>9</v>
      </c>
      <c r="L188" s="147">
        <v>15</v>
      </c>
      <c r="M188" s="147">
        <v>593</v>
      </c>
      <c r="N188" s="147">
        <v>608</v>
      </c>
      <c r="O188" s="147">
        <v>67961</v>
      </c>
      <c r="P188" s="147">
        <v>28834</v>
      </c>
      <c r="Q188" s="147">
        <v>3261</v>
      </c>
      <c r="R188" s="147">
        <v>59164</v>
      </c>
      <c r="S188" s="147">
        <v>4327</v>
      </c>
      <c r="T188" s="147">
        <v>1036</v>
      </c>
      <c r="U188" s="147">
        <v>163547</v>
      </c>
      <c r="V188" s="147">
        <v>164583</v>
      </c>
    </row>
    <row r="189" spans="1:22">
      <c r="A189" s="138">
        <v>4788</v>
      </c>
      <c r="B189" s="2">
        <v>2024</v>
      </c>
      <c r="C189" s="2" t="s">
        <v>855</v>
      </c>
      <c r="D189" s="2" t="s">
        <v>857</v>
      </c>
      <c r="E189" s="140">
        <v>5</v>
      </c>
      <c r="F189" s="141" t="s">
        <v>958</v>
      </c>
      <c r="G189" s="147">
        <v>808</v>
      </c>
      <c r="H189" s="147">
        <v>313</v>
      </c>
      <c r="I189" s="147">
        <v>4</v>
      </c>
      <c r="J189" s="147">
        <v>145</v>
      </c>
      <c r="K189" s="147">
        <v>50</v>
      </c>
      <c r="L189" s="147">
        <v>58</v>
      </c>
      <c r="M189" s="147">
        <v>1320</v>
      </c>
      <c r="N189" s="147">
        <v>1378</v>
      </c>
      <c r="O189" s="147">
        <v>51310</v>
      </c>
      <c r="P189" s="147">
        <v>28486</v>
      </c>
      <c r="Q189" s="147">
        <v>1962</v>
      </c>
      <c r="R189" s="147">
        <v>32220</v>
      </c>
      <c r="S189" s="147">
        <v>3017</v>
      </c>
      <c r="T189" s="147">
        <v>3658</v>
      </c>
      <c r="U189" s="147">
        <v>116995</v>
      </c>
      <c r="V189" s="147">
        <v>120653</v>
      </c>
    </row>
    <row r="190" spans="1:22">
      <c r="A190" s="138">
        <v>5769</v>
      </c>
      <c r="B190" s="2">
        <v>2024</v>
      </c>
      <c r="C190" s="2" t="s">
        <v>858</v>
      </c>
      <c r="D190" s="2" t="s">
        <v>860</v>
      </c>
      <c r="E190" s="140">
        <v>5</v>
      </c>
      <c r="F190" s="141" t="s">
        <v>958</v>
      </c>
      <c r="G190" s="147"/>
      <c r="H190" s="147"/>
      <c r="I190" s="147">
        <v>0</v>
      </c>
      <c r="J190" s="147">
        <v>0</v>
      </c>
      <c r="K190" s="147">
        <v>0</v>
      </c>
      <c r="L190" s="147">
        <v>0</v>
      </c>
      <c r="M190" s="147">
        <v>0</v>
      </c>
      <c r="N190" s="147"/>
      <c r="O190" s="147">
        <v>0</v>
      </c>
      <c r="P190" s="147">
        <v>0</v>
      </c>
      <c r="Q190" s="147">
        <v>0</v>
      </c>
      <c r="R190" s="147">
        <v>0</v>
      </c>
      <c r="S190" s="147">
        <v>0</v>
      </c>
      <c r="T190" s="147">
        <v>972.4</v>
      </c>
      <c r="U190" s="147">
        <v>0</v>
      </c>
      <c r="V190" s="147">
        <v>972.4</v>
      </c>
    </row>
    <row r="191" spans="1:22">
      <c r="A191" s="138">
        <v>2089</v>
      </c>
      <c r="B191" s="2">
        <v>2024</v>
      </c>
      <c r="C191" s="2" t="s">
        <v>861</v>
      </c>
      <c r="D191" s="2" t="s">
        <v>863</v>
      </c>
      <c r="E191" s="140">
        <v>5</v>
      </c>
      <c r="F191" s="141" t="s">
        <v>959</v>
      </c>
      <c r="G191" s="147">
        <v>326</v>
      </c>
      <c r="H191" s="147">
        <v>25</v>
      </c>
      <c r="I191" s="147">
        <v>0</v>
      </c>
      <c r="J191" s="147">
        <v>63</v>
      </c>
      <c r="K191" s="147">
        <v>7</v>
      </c>
      <c r="L191" s="147">
        <v>7</v>
      </c>
      <c r="M191" s="147">
        <v>421</v>
      </c>
      <c r="N191" s="147">
        <v>428</v>
      </c>
      <c r="O191" s="147">
        <v>0</v>
      </c>
      <c r="P191" s="147">
        <v>0</v>
      </c>
      <c r="Q191" s="147">
        <v>0</v>
      </c>
      <c r="R191" s="147">
        <v>0</v>
      </c>
      <c r="S191" s="147">
        <v>0</v>
      </c>
      <c r="T191" s="147">
        <v>230</v>
      </c>
      <c r="U191" s="147">
        <v>0</v>
      </c>
      <c r="V191" s="147">
        <v>230</v>
      </c>
    </row>
    <row r="192" spans="1:22">
      <c r="A192" s="138">
        <v>2642</v>
      </c>
      <c r="B192" s="2">
        <v>2024</v>
      </c>
      <c r="C192" s="2" t="s">
        <v>864</v>
      </c>
      <c r="D192" s="2" t="s">
        <v>866</v>
      </c>
      <c r="E192" s="140">
        <v>5</v>
      </c>
      <c r="F192" s="141" t="s">
        <v>959</v>
      </c>
      <c r="G192" s="147">
        <v>1942</v>
      </c>
      <c r="H192" s="147">
        <v>842</v>
      </c>
      <c r="I192" s="147">
        <v>67</v>
      </c>
      <c r="J192" s="147">
        <v>398</v>
      </c>
      <c r="K192" s="147">
        <v>35</v>
      </c>
      <c r="L192" s="147">
        <v>30</v>
      </c>
      <c r="M192" s="147">
        <v>3284</v>
      </c>
      <c r="N192" s="147">
        <v>3314</v>
      </c>
      <c r="O192" s="147">
        <v>35979</v>
      </c>
      <c r="P192" s="147">
        <v>20663</v>
      </c>
      <c r="Q192" s="147">
        <v>1515</v>
      </c>
      <c r="R192" s="147">
        <v>19381</v>
      </c>
      <c r="S192" s="147">
        <v>566</v>
      </c>
      <c r="T192" s="147">
        <v>764</v>
      </c>
      <c r="U192" s="147">
        <v>78104</v>
      </c>
      <c r="V192" s="147">
        <v>78868</v>
      </c>
    </row>
    <row r="193" spans="1:22">
      <c r="A193" s="138">
        <v>2899</v>
      </c>
      <c r="B193" s="2">
        <v>2024</v>
      </c>
      <c r="C193" s="2" t="s">
        <v>867</v>
      </c>
      <c r="D193" s="2" t="s">
        <v>869</v>
      </c>
      <c r="E193" s="140">
        <v>5</v>
      </c>
      <c r="F193" s="141" t="s">
        <v>959</v>
      </c>
      <c r="G193" s="147">
        <v>37</v>
      </c>
      <c r="H193" s="147">
        <v>3</v>
      </c>
      <c r="I193" s="147">
        <v>0</v>
      </c>
      <c r="J193" s="147">
        <v>33</v>
      </c>
      <c r="K193" s="147">
        <v>2</v>
      </c>
      <c r="L193" s="147">
        <v>0</v>
      </c>
      <c r="M193" s="147">
        <v>75</v>
      </c>
      <c r="N193" s="147">
        <v>75</v>
      </c>
      <c r="O193" s="147">
        <v>14001</v>
      </c>
      <c r="P193" s="147">
        <v>3500</v>
      </c>
      <c r="Q193" s="147">
        <v>114</v>
      </c>
      <c r="R193" s="147">
        <v>15068</v>
      </c>
      <c r="S193" s="147">
        <v>447</v>
      </c>
      <c r="T193" s="147">
        <v>23</v>
      </c>
      <c r="U193" s="147">
        <v>33130</v>
      </c>
      <c r="V193" s="147">
        <v>33153</v>
      </c>
    </row>
    <row r="194" spans="1:22">
      <c r="A194" s="138">
        <v>5850</v>
      </c>
      <c r="B194" s="2">
        <v>2024</v>
      </c>
      <c r="C194" s="2" t="s">
        <v>870</v>
      </c>
      <c r="D194" s="2" t="s">
        <v>872</v>
      </c>
      <c r="E194" s="140">
        <v>5</v>
      </c>
      <c r="F194" s="141" t="s">
        <v>959</v>
      </c>
      <c r="G194" s="147">
        <v>4119</v>
      </c>
      <c r="H194" s="147">
        <v>1456</v>
      </c>
      <c r="I194" s="147">
        <v>302</v>
      </c>
      <c r="J194" s="147">
        <v>1434</v>
      </c>
      <c r="K194" s="147">
        <v>78</v>
      </c>
      <c r="L194" s="147">
        <v>113</v>
      </c>
      <c r="M194" s="147">
        <v>7389</v>
      </c>
      <c r="N194" s="147">
        <v>7502</v>
      </c>
      <c r="O194" s="147">
        <v>48146</v>
      </c>
      <c r="P194" s="147">
        <v>17930</v>
      </c>
      <c r="Q194" s="147">
        <v>2431</v>
      </c>
      <c r="R194" s="147">
        <v>21852</v>
      </c>
      <c r="S194" s="147">
        <v>876</v>
      </c>
      <c r="T194" s="147">
        <v>968</v>
      </c>
      <c r="U194" s="147">
        <v>91235</v>
      </c>
      <c r="V194" s="147">
        <v>92203</v>
      </c>
    </row>
    <row r="195" spans="1:22">
      <c r="A195" s="138">
        <v>6353</v>
      </c>
      <c r="B195" s="2">
        <v>2024</v>
      </c>
      <c r="C195" s="2" t="s">
        <v>873</v>
      </c>
      <c r="D195" s="2" t="s">
        <v>875</v>
      </c>
      <c r="E195" s="140">
        <v>5</v>
      </c>
      <c r="F195" s="141" t="s">
        <v>959</v>
      </c>
      <c r="G195" s="147">
        <v>197</v>
      </c>
      <c r="H195" s="147">
        <v>203</v>
      </c>
      <c r="I195" s="147">
        <v>30</v>
      </c>
      <c r="J195" s="147">
        <v>144</v>
      </c>
      <c r="K195" s="147">
        <v>24</v>
      </c>
      <c r="L195" s="147">
        <v>9</v>
      </c>
      <c r="M195" s="147">
        <v>598</v>
      </c>
      <c r="N195" s="147">
        <v>607</v>
      </c>
      <c r="O195" s="147">
        <v>12170</v>
      </c>
      <c r="P195" s="147">
        <v>18808</v>
      </c>
      <c r="Q195" s="147">
        <v>1660</v>
      </c>
      <c r="R195" s="147">
        <v>19362</v>
      </c>
      <c r="S195" s="147">
        <v>3319</v>
      </c>
      <c r="T195" s="147">
        <v>830</v>
      </c>
      <c r="U195" s="147">
        <v>55319</v>
      </c>
      <c r="V195" s="147">
        <v>56149</v>
      </c>
    </row>
    <row r="196" spans="1:22">
      <c r="A196" s="138">
        <v>521</v>
      </c>
      <c r="B196" s="2">
        <v>2024</v>
      </c>
      <c r="C196" s="2" t="s">
        <v>876</v>
      </c>
      <c r="D196" s="2" t="s">
        <v>878</v>
      </c>
      <c r="E196" s="140">
        <v>5</v>
      </c>
      <c r="F196" s="141" t="s">
        <v>960</v>
      </c>
      <c r="G196" s="147">
        <v>599</v>
      </c>
      <c r="H196" s="147">
        <v>526</v>
      </c>
      <c r="I196" s="147">
        <v>55</v>
      </c>
      <c r="J196" s="147">
        <v>142</v>
      </c>
      <c r="K196" s="147">
        <v>49</v>
      </c>
      <c r="L196" s="147">
        <v>3</v>
      </c>
      <c r="M196" s="147">
        <v>1371</v>
      </c>
      <c r="N196" s="147">
        <v>1374</v>
      </c>
      <c r="O196" s="147">
        <v>24456</v>
      </c>
      <c r="P196" s="147">
        <v>23771</v>
      </c>
      <c r="Q196" s="147">
        <v>1501</v>
      </c>
      <c r="R196" s="147">
        <v>23954</v>
      </c>
      <c r="S196" s="147">
        <v>1406</v>
      </c>
      <c r="T196" s="147">
        <v>142</v>
      </c>
      <c r="U196" s="147">
        <v>75088</v>
      </c>
      <c r="V196" s="147">
        <v>75230</v>
      </c>
    </row>
    <row r="197" spans="1:22">
      <c r="A197" s="138">
        <v>885</v>
      </c>
      <c r="B197" s="2">
        <v>2024</v>
      </c>
      <c r="C197" s="2" t="s">
        <v>879</v>
      </c>
      <c r="D197" s="2" t="s">
        <v>881</v>
      </c>
      <c r="E197" s="140">
        <v>5</v>
      </c>
      <c r="F197" s="141" t="s">
        <v>960</v>
      </c>
      <c r="G197" s="147">
        <v>4</v>
      </c>
      <c r="H197" s="147">
        <v>0</v>
      </c>
      <c r="I197" s="147">
        <v>0</v>
      </c>
      <c r="J197" s="147">
        <v>2</v>
      </c>
      <c r="K197" s="147">
        <v>0</v>
      </c>
      <c r="L197" s="147">
        <v>1</v>
      </c>
      <c r="M197" s="147">
        <v>6</v>
      </c>
      <c r="N197" s="147">
        <v>7</v>
      </c>
      <c r="O197" s="147">
        <v>135</v>
      </c>
      <c r="P197" s="147">
        <v>0</v>
      </c>
      <c r="Q197" s="147">
        <v>0</v>
      </c>
      <c r="R197" s="147">
        <v>130</v>
      </c>
      <c r="S197" s="147">
        <v>53</v>
      </c>
      <c r="T197" s="147">
        <v>85</v>
      </c>
      <c r="U197" s="147">
        <v>318</v>
      </c>
      <c r="V197" s="147">
        <v>403</v>
      </c>
    </row>
    <row r="198" spans="1:22">
      <c r="A198" s="138">
        <v>901</v>
      </c>
      <c r="B198" s="2">
        <v>2024</v>
      </c>
      <c r="C198" s="2" t="s">
        <v>882</v>
      </c>
      <c r="D198" s="2" t="s">
        <v>884</v>
      </c>
      <c r="E198" s="140">
        <v>5</v>
      </c>
      <c r="F198" s="141" t="s">
        <v>960</v>
      </c>
      <c r="G198" s="147">
        <v>329</v>
      </c>
      <c r="H198" s="147">
        <v>6</v>
      </c>
      <c r="I198" s="147">
        <v>2</v>
      </c>
      <c r="J198" s="147">
        <v>259</v>
      </c>
      <c r="K198" s="147">
        <v>19</v>
      </c>
      <c r="L198" s="147">
        <v>10</v>
      </c>
      <c r="M198" s="147">
        <v>615</v>
      </c>
      <c r="N198" s="147">
        <v>625</v>
      </c>
      <c r="O198" s="147">
        <v>5468</v>
      </c>
      <c r="P198" s="147">
        <v>319</v>
      </c>
      <c r="Q198" s="147">
        <v>3813</v>
      </c>
      <c r="R198" s="147">
        <v>5054</v>
      </c>
      <c r="S198" s="147">
        <v>328</v>
      </c>
      <c r="T198" s="147">
        <v>112</v>
      </c>
      <c r="U198" s="147">
        <v>14982</v>
      </c>
      <c r="V198" s="147">
        <v>15094</v>
      </c>
    </row>
    <row r="199" spans="1:22">
      <c r="A199" s="138">
        <v>5363</v>
      </c>
      <c r="B199" s="2">
        <v>2024</v>
      </c>
      <c r="C199" s="2" t="s">
        <v>885</v>
      </c>
      <c r="D199" s="2" t="s">
        <v>887</v>
      </c>
      <c r="E199" s="140">
        <v>5</v>
      </c>
      <c r="F199" s="141" t="s">
        <v>960</v>
      </c>
      <c r="G199" s="147">
        <v>0</v>
      </c>
      <c r="H199" s="147">
        <v>0</v>
      </c>
      <c r="I199" s="147">
        <v>0</v>
      </c>
      <c r="J199" s="147">
        <v>0</v>
      </c>
      <c r="K199" s="147">
        <v>0</v>
      </c>
      <c r="L199" s="147">
        <v>0</v>
      </c>
      <c r="M199" s="147">
        <v>0</v>
      </c>
      <c r="N199" s="147">
        <v>0</v>
      </c>
      <c r="O199" s="147">
        <v>0</v>
      </c>
      <c r="P199" s="147">
        <v>0</v>
      </c>
      <c r="Q199" s="147">
        <v>0</v>
      </c>
      <c r="R199" s="147">
        <v>0</v>
      </c>
      <c r="S199" s="147">
        <v>0</v>
      </c>
      <c r="T199" s="147">
        <v>0</v>
      </c>
      <c r="U199" s="147">
        <v>0</v>
      </c>
      <c r="V199" s="147">
        <v>0</v>
      </c>
    </row>
    <row r="200" spans="1:22">
      <c r="A200" s="138">
        <v>935</v>
      </c>
      <c r="B200" s="2">
        <v>2024</v>
      </c>
      <c r="C200" s="2" t="s">
        <v>888</v>
      </c>
      <c r="D200" s="2" t="s">
        <v>890</v>
      </c>
      <c r="E200" s="140">
        <v>5</v>
      </c>
      <c r="F200" s="141" t="s">
        <v>961</v>
      </c>
      <c r="G200" s="147">
        <v>3533</v>
      </c>
      <c r="H200" s="147">
        <v>837</v>
      </c>
      <c r="I200" s="147">
        <v>229</v>
      </c>
      <c r="J200" s="147">
        <v>613</v>
      </c>
      <c r="K200" s="147">
        <v>70</v>
      </c>
      <c r="L200" s="147">
        <v>18</v>
      </c>
      <c r="M200" s="147">
        <v>5282</v>
      </c>
      <c r="N200" s="147">
        <v>5300</v>
      </c>
      <c r="O200" s="147">
        <v>79884</v>
      </c>
      <c r="P200" s="147">
        <v>37272</v>
      </c>
      <c r="Q200" s="147">
        <v>4500</v>
      </c>
      <c r="R200" s="147">
        <v>45682</v>
      </c>
      <c r="S200" s="147">
        <v>2570</v>
      </c>
      <c r="T200" s="147">
        <v>438</v>
      </c>
      <c r="U200" s="147">
        <v>169908</v>
      </c>
      <c r="V200" s="147">
        <v>170346</v>
      </c>
    </row>
    <row r="201" spans="1:22">
      <c r="A201" s="138">
        <v>1420</v>
      </c>
      <c r="B201" s="2">
        <v>2024</v>
      </c>
      <c r="C201" s="2" t="s">
        <v>891</v>
      </c>
      <c r="D201" s="2" t="s">
        <v>893</v>
      </c>
      <c r="E201" s="140">
        <v>5</v>
      </c>
      <c r="F201" s="141" t="s">
        <v>961</v>
      </c>
      <c r="G201" s="147">
        <v>501</v>
      </c>
      <c r="H201" s="147">
        <v>59</v>
      </c>
      <c r="I201" s="147">
        <v>4</v>
      </c>
      <c r="J201" s="147">
        <v>55</v>
      </c>
      <c r="K201" s="147">
        <v>5</v>
      </c>
      <c r="L201" s="147">
        <v>1</v>
      </c>
      <c r="M201" s="147">
        <v>624</v>
      </c>
      <c r="N201" s="147">
        <v>625</v>
      </c>
      <c r="O201" s="147">
        <v>24518</v>
      </c>
      <c r="P201" s="147">
        <v>13786</v>
      </c>
      <c r="Q201" s="147">
        <v>208</v>
      </c>
      <c r="R201" s="147">
        <v>10125</v>
      </c>
      <c r="S201" s="147">
        <v>1847</v>
      </c>
      <c r="T201" s="147">
        <v>12</v>
      </c>
      <c r="U201" s="147">
        <v>50484</v>
      </c>
      <c r="V201" s="147">
        <v>50496</v>
      </c>
    </row>
    <row r="202" spans="1:22">
      <c r="A202" s="138">
        <v>5231</v>
      </c>
      <c r="B202" s="2">
        <v>2024</v>
      </c>
      <c r="C202" s="2" t="s">
        <v>894</v>
      </c>
      <c r="D202" s="2" t="s">
        <v>896</v>
      </c>
      <c r="E202" s="140">
        <v>5</v>
      </c>
      <c r="F202" s="141" t="s">
        <v>961</v>
      </c>
      <c r="G202" s="147">
        <v>146</v>
      </c>
      <c r="H202" s="147">
        <v>5</v>
      </c>
      <c r="I202" s="147">
        <v>36</v>
      </c>
      <c r="J202" s="147">
        <v>15</v>
      </c>
      <c r="K202" s="147">
        <v>0</v>
      </c>
      <c r="L202" s="147">
        <v>11</v>
      </c>
      <c r="M202" s="147">
        <v>202</v>
      </c>
      <c r="N202" s="147">
        <v>213</v>
      </c>
      <c r="O202" s="147">
        <v>10194</v>
      </c>
      <c r="P202" s="147">
        <v>11141</v>
      </c>
      <c r="Q202" s="147">
        <v>4908</v>
      </c>
      <c r="R202" s="147">
        <v>11238</v>
      </c>
      <c r="S202" s="147">
        <v>1027</v>
      </c>
      <c r="T202" s="147">
        <v>708</v>
      </c>
      <c r="U202" s="147">
        <v>38508</v>
      </c>
      <c r="V202" s="147">
        <v>39216</v>
      </c>
    </row>
    <row r="203" spans="1:22">
      <c r="A203" s="138">
        <v>6361</v>
      </c>
      <c r="B203" s="2">
        <v>2024</v>
      </c>
      <c r="C203" s="2" t="s">
        <v>897</v>
      </c>
      <c r="D203" s="2" t="s">
        <v>899</v>
      </c>
      <c r="E203" s="140">
        <v>5</v>
      </c>
      <c r="F203" s="141" t="s">
        <v>961</v>
      </c>
      <c r="G203" s="147">
        <v>1151</v>
      </c>
      <c r="H203" s="147">
        <v>358</v>
      </c>
      <c r="I203" s="147">
        <v>154</v>
      </c>
      <c r="J203" s="147">
        <v>844</v>
      </c>
      <c r="K203" s="147">
        <v>51</v>
      </c>
      <c r="L203" s="147">
        <v>10</v>
      </c>
      <c r="M203" s="147">
        <v>2558</v>
      </c>
      <c r="N203" s="147">
        <v>2568</v>
      </c>
      <c r="O203" s="147">
        <v>15012</v>
      </c>
      <c r="P203" s="147">
        <v>13939</v>
      </c>
      <c r="Q203" s="147">
        <v>3217</v>
      </c>
      <c r="R203" s="147">
        <v>20373</v>
      </c>
      <c r="S203" s="147">
        <v>1072</v>
      </c>
      <c r="T203" s="147">
        <v>228</v>
      </c>
      <c r="U203" s="147">
        <v>53613</v>
      </c>
      <c r="V203" s="147">
        <v>53841</v>
      </c>
    </row>
    <row r="204" spans="1:22">
      <c r="A204" s="138">
        <v>513</v>
      </c>
      <c r="B204" s="2">
        <v>2024</v>
      </c>
      <c r="C204" s="2" t="s">
        <v>900</v>
      </c>
      <c r="D204" s="2" t="s">
        <v>902</v>
      </c>
      <c r="E204" s="140">
        <v>5</v>
      </c>
      <c r="F204" s="141" t="s">
        <v>962</v>
      </c>
      <c r="G204" s="147">
        <v>6119</v>
      </c>
      <c r="H204" s="147">
        <v>3690</v>
      </c>
      <c r="I204" s="147">
        <v>626</v>
      </c>
      <c r="J204" s="147">
        <v>2752</v>
      </c>
      <c r="K204" s="147">
        <v>194</v>
      </c>
      <c r="L204" s="147">
        <v>65</v>
      </c>
      <c r="M204" s="147">
        <v>13381</v>
      </c>
      <c r="N204" s="147">
        <v>13446</v>
      </c>
      <c r="O204" s="147">
        <v>59826</v>
      </c>
      <c r="P204" s="147">
        <v>32329</v>
      </c>
      <c r="Q204" s="147">
        <v>4660</v>
      </c>
      <c r="R204" s="147">
        <v>41722</v>
      </c>
      <c r="S204" s="147">
        <v>2648</v>
      </c>
      <c r="T204" s="147">
        <v>382</v>
      </c>
      <c r="U204" s="147">
        <v>141185</v>
      </c>
      <c r="V204" s="147">
        <v>141567</v>
      </c>
    </row>
    <row r="205" spans="1:22">
      <c r="A205" s="138">
        <v>1388</v>
      </c>
      <c r="B205" s="2">
        <v>2024</v>
      </c>
      <c r="C205" s="2" t="s">
        <v>903</v>
      </c>
      <c r="D205" s="2" t="s">
        <v>905</v>
      </c>
      <c r="E205" s="140">
        <v>5</v>
      </c>
      <c r="F205" s="141" t="s">
        <v>962</v>
      </c>
      <c r="G205" s="147">
        <v>360</v>
      </c>
      <c r="H205" s="147">
        <v>46</v>
      </c>
      <c r="I205" s="147">
        <v>0</v>
      </c>
      <c r="J205" s="147">
        <v>56</v>
      </c>
      <c r="K205" s="147">
        <v>1</v>
      </c>
      <c r="L205" s="147">
        <v>0</v>
      </c>
      <c r="M205" s="147">
        <v>463</v>
      </c>
      <c r="N205" s="147">
        <v>463</v>
      </c>
      <c r="O205" s="147">
        <v>82069</v>
      </c>
      <c r="P205" s="147">
        <v>5199</v>
      </c>
      <c r="Q205" s="147">
        <v>0</v>
      </c>
      <c r="R205" s="147">
        <v>73007</v>
      </c>
      <c r="S205" s="147">
        <v>1814</v>
      </c>
      <c r="T205" s="147">
        <v>234</v>
      </c>
      <c r="U205" s="147">
        <v>162089</v>
      </c>
      <c r="V205" s="147">
        <v>162323</v>
      </c>
    </row>
    <row r="206" spans="1:22">
      <c r="A206" s="138">
        <v>1495</v>
      </c>
      <c r="B206" s="2">
        <v>2024</v>
      </c>
      <c r="C206" s="2" t="s">
        <v>800</v>
      </c>
      <c r="D206" s="2" t="s">
        <v>907</v>
      </c>
      <c r="E206" s="140">
        <v>5</v>
      </c>
      <c r="F206" s="141" t="s">
        <v>962</v>
      </c>
      <c r="G206" s="147">
        <v>105</v>
      </c>
      <c r="H206" s="147">
        <v>14</v>
      </c>
      <c r="I206" s="147">
        <v>5</v>
      </c>
      <c r="J206" s="147">
        <v>90</v>
      </c>
      <c r="K206" s="147">
        <v>1</v>
      </c>
      <c r="L206" s="147">
        <v>10</v>
      </c>
      <c r="M206" s="147">
        <v>215</v>
      </c>
      <c r="N206" s="147">
        <v>225</v>
      </c>
      <c r="O206" s="147">
        <v>10687</v>
      </c>
      <c r="P206" s="147">
        <v>6492</v>
      </c>
      <c r="Q206" s="147">
        <v>1043</v>
      </c>
      <c r="R206" s="147">
        <v>27145</v>
      </c>
      <c r="S206" s="147">
        <v>589</v>
      </c>
      <c r="T206" s="147">
        <v>405</v>
      </c>
      <c r="U206" s="147">
        <v>45956</v>
      </c>
      <c r="V206" s="147">
        <v>46361</v>
      </c>
    </row>
    <row r="207" spans="1:22">
      <c r="A207" s="138">
        <v>2220</v>
      </c>
      <c r="B207" s="2">
        <v>2024</v>
      </c>
      <c r="C207" s="2" t="s">
        <v>908</v>
      </c>
      <c r="D207" s="2" t="s">
        <v>910</v>
      </c>
      <c r="E207" s="140">
        <v>5</v>
      </c>
      <c r="F207" s="141" t="s">
        <v>962</v>
      </c>
      <c r="G207" s="147">
        <v>203</v>
      </c>
      <c r="H207" s="147">
        <v>17</v>
      </c>
      <c r="I207" s="147">
        <v>114</v>
      </c>
      <c r="J207" s="147">
        <v>0</v>
      </c>
      <c r="K207" s="147">
        <v>12</v>
      </c>
      <c r="L207" s="147">
        <v>1</v>
      </c>
      <c r="M207" s="147">
        <v>346</v>
      </c>
      <c r="N207" s="147">
        <v>347</v>
      </c>
      <c r="O207" s="147">
        <v>26015</v>
      </c>
      <c r="P207" s="147">
        <v>19998</v>
      </c>
      <c r="Q207" s="147">
        <v>43958</v>
      </c>
      <c r="R207" s="147">
        <v>0</v>
      </c>
      <c r="S207" s="147">
        <v>5756</v>
      </c>
      <c r="T207" s="147">
        <v>22</v>
      </c>
      <c r="U207" s="147">
        <v>95727</v>
      </c>
      <c r="V207" s="147">
        <v>95749</v>
      </c>
    </row>
    <row r="208" spans="1:22">
      <c r="A208" s="138">
        <v>4614</v>
      </c>
      <c r="B208" s="2">
        <v>2024</v>
      </c>
      <c r="C208" s="2" t="s">
        <v>911</v>
      </c>
      <c r="D208" s="2" t="s">
        <v>913</v>
      </c>
      <c r="E208" s="140">
        <v>5</v>
      </c>
      <c r="F208" s="141" t="s">
        <v>962</v>
      </c>
      <c r="G208" s="147">
        <v>447</v>
      </c>
      <c r="H208" s="147">
        <v>48</v>
      </c>
      <c r="I208" s="147">
        <v>18</v>
      </c>
      <c r="J208" s="147">
        <v>55</v>
      </c>
      <c r="K208" s="147">
        <v>9</v>
      </c>
      <c r="L208" s="147">
        <v>3</v>
      </c>
      <c r="M208" s="147">
        <v>577</v>
      </c>
      <c r="N208" s="147">
        <v>580</v>
      </c>
      <c r="O208" s="147">
        <v>31256</v>
      </c>
      <c r="P208" s="147">
        <v>15948</v>
      </c>
      <c r="Q208" s="147">
        <v>1788</v>
      </c>
      <c r="R208" s="147">
        <v>22710</v>
      </c>
      <c r="S208" s="147">
        <v>1196</v>
      </c>
      <c r="T208" s="147">
        <v>216</v>
      </c>
      <c r="U208" s="147">
        <v>72898</v>
      </c>
      <c r="V208" s="147">
        <v>73114</v>
      </c>
    </row>
    <row r="209" spans="1:22">
      <c r="A209" s="138">
        <v>5975</v>
      </c>
      <c r="B209" s="2">
        <v>2024</v>
      </c>
      <c r="C209" s="2" t="s">
        <v>914</v>
      </c>
      <c r="D209" s="2" t="s">
        <v>916</v>
      </c>
      <c r="E209" s="140">
        <v>5</v>
      </c>
      <c r="F209" s="141" t="s">
        <v>962</v>
      </c>
      <c r="G209" s="147">
        <v>219</v>
      </c>
      <c r="H209" s="147">
        <v>14</v>
      </c>
      <c r="I209" s="147">
        <v>0</v>
      </c>
      <c r="J209" s="147">
        <v>78</v>
      </c>
      <c r="K209" s="147">
        <v>30</v>
      </c>
      <c r="L209" s="147">
        <v>9</v>
      </c>
      <c r="M209" s="147">
        <v>341</v>
      </c>
      <c r="N209" s="147">
        <v>350</v>
      </c>
      <c r="O209" s="147">
        <v>15985</v>
      </c>
      <c r="P209" s="147">
        <v>7319</v>
      </c>
      <c r="Q209" s="147">
        <v>0</v>
      </c>
      <c r="R209" s="147">
        <v>23405</v>
      </c>
      <c r="S209" s="147">
        <v>2327</v>
      </c>
      <c r="T209" s="147">
        <v>447</v>
      </c>
      <c r="U209" s="147">
        <v>49036</v>
      </c>
      <c r="V209" s="147">
        <v>49483</v>
      </c>
    </row>
    <row r="210" spans="1:22">
      <c r="A210" s="138">
        <v>6379</v>
      </c>
      <c r="B210" s="2">
        <v>2024</v>
      </c>
      <c r="C210" s="2" t="s">
        <v>917</v>
      </c>
      <c r="D210" s="2" t="s">
        <v>919</v>
      </c>
      <c r="E210" s="140">
        <v>5</v>
      </c>
      <c r="F210" s="141" t="s">
        <v>962</v>
      </c>
      <c r="G210" s="147">
        <v>0</v>
      </c>
      <c r="H210" s="147">
        <v>0</v>
      </c>
      <c r="I210" s="147">
        <v>0</v>
      </c>
      <c r="J210" s="147">
        <v>0</v>
      </c>
      <c r="K210" s="147">
        <v>0</v>
      </c>
      <c r="L210" s="147">
        <v>0</v>
      </c>
      <c r="M210" s="147">
        <v>0</v>
      </c>
      <c r="N210" s="147">
        <v>0</v>
      </c>
      <c r="O210" s="147">
        <v>0</v>
      </c>
      <c r="P210" s="147">
        <v>0</v>
      </c>
      <c r="Q210" s="147">
        <v>0</v>
      </c>
      <c r="R210" s="147">
        <v>0</v>
      </c>
      <c r="S210" s="147">
        <v>0</v>
      </c>
      <c r="T210" s="147">
        <v>0</v>
      </c>
      <c r="U210" s="147">
        <v>0</v>
      </c>
      <c r="V210" s="147">
        <v>0</v>
      </c>
    </row>
    <row r="211" spans="1:22">
      <c r="A211" s="138">
        <v>6387</v>
      </c>
      <c r="B211" s="2">
        <v>2024</v>
      </c>
      <c r="C211" s="2" t="s">
        <v>920</v>
      </c>
      <c r="D211" s="2" t="s">
        <v>922</v>
      </c>
      <c r="E211" s="140">
        <v>5</v>
      </c>
      <c r="F211" s="141" t="s">
        <v>962</v>
      </c>
      <c r="G211" s="147">
        <v>411</v>
      </c>
      <c r="H211" s="147">
        <v>16</v>
      </c>
      <c r="I211" s="147">
        <v>3</v>
      </c>
      <c r="J211" s="147">
        <v>235</v>
      </c>
      <c r="K211" s="147">
        <v>10</v>
      </c>
      <c r="L211" s="147">
        <v>0</v>
      </c>
      <c r="M211" s="147">
        <v>675</v>
      </c>
      <c r="N211" s="147">
        <v>675</v>
      </c>
      <c r="O211" s="147">
        <v>16084</v>
      </c>
      <c r="P211" s="147">
        <v>4221</v>
      </c>
      <c r="Q211" s="147">
        <v>494</v>
      </c>
      <c r="R211" s="147">
        <v>18768</v>
      </c>
      <c r="S211" s="147">
        <v>595</v>
      </c>
      <c r="T211" s="147">
        <v>0</v>
      </c>
      <c r="U211" s="147">
        <v>40162</v>
      </c>
      <c r="V211" s="147">
        <v>40162</v>
      </c>
    </row>
  </sheetData>
  <mergeCells count="8">
    <mergeCell ref="G1:N1"/>
    <mergeCell ref="O1:V1"/>
    <mergeCell ref="A1:A2"/>
    <mergeCell ref="B1:B2"/>
    <mergeCell ref="C1:C2"/>
    <mergeCell ref="D1:D2"/>
    <mergeCell ref="E1:E2"/>
    <mergeCell ref="F1:F2"/>
  </mergeCells>
  <dataValidations count="2">
    <dataValidation type="list" allowBlank="1" showInputMessage="1" showErrorMessage="1" sqref="F5:F211" xr:uid="{67D90E53-F531-4F5C-BC21-9F533AA5A1CC}">
      <formula1>$G$1:$G$209</formula1>
    </dataValidation>
    <dataValidation type="list" allowBlank="1" showInputMessage="1" showErrorMessage="1" sqref="E5:E211" xr:uid="{B579662B-DD71-4A14-9040-2A42B4528A1F}">
      <formula1>#REF!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68242-6CCD-4031-BDE9-EB4282E64443}">
  <dimension ref="A1:FW211"/>
  <sheetViews>
    <sheetView topLeftCell="FH1" workbookViewId="0">
      <selection activeCell="FL19" sqref="FL19"/>
    </sheetView>
  </sheetViews>
  <sheetFormatPr defaultRowHeight="15"/>
  <cols>
    <col min="1" max="1" width="11.28515625" bestFit="1" customWidth="1"/>
    <col min="2" max="2" width="5.5703125" bestFit="1" customWidth="1"/>
    <col min="3" max="3" width="101" bestFit="1" customWidth="1"/>
    <col min="4" max="4" width="17.5703125" bestFit="1" customWidth="1"/>
    <col min="5" max="5" width="5" bestFit="1" customWidth="1"/>
    <col min="6" max="6" width="5.42578125" bestFit="1" customWidth="1"/>
    <col min="7" max="7" width="30.5703125" bestFit="1" customWidth="1"/>
    <col min="8" max="8" width="24.7109375" bestFit="1" customWidth="1"/>
    <col min="9" max="10" width="7.42578125" bestFit="1" customWidth="1"/>
    <col min="11" max="11" width="16.28515625" bestFit="1" customWidth="1"/>
    <col min="12" max="12" width="18.140625" bestFit="1" customWidth="1"/>
    <col min="13" max="13" width="17.7109375" bestFit="1" customWidth="1"/>
    <col min="14" max="14" width="12.42578125" bestFit="1" customWidth="1"/>
    <col min="15" max="15" width="20.5703125" bestFit="1" customWidth="1"/>
    <col min="16" max="16" width="22.42578125" bestFit="1" customWidth="1"/>
    <col min="17" max="17" width="15.42578125" bestFit="1" customWidth="1"/>
    <col min="18" max="18" width="17.28515625" bestFit="1" customWidth="1"/>
    <col min="19" max="19" width="11.5703125" bestFit="1" customWidth="1"/>
    <col min="20" max="20" width="16.28515625" bestFit="1" customWidth="1"/>
    <col min="21" max="21" width="18.140625" bestFit="1" customWidth="1"/>
    <col min="22" max="22" width="17.7109375" bestFit="1" customWidth="1"/>
    <col min="23" max="23" width="12.42578125" bestFit="1" customWidth="1"/>
    <col min="24" max="24" width="20.5703125" bestFit="1" customWidth="1"/>
    <col min="25" max="25" width="22.42578125" bestFit="1" customWidth="1"/>
    <col min="26" max="26" width="15.42578125" bestFit="1" customWidth="1"/>
    <col min="27" max="27" width="17.28515625" bestFit="1" customWidth="1"/>
    <col min="28" max="28" width="11.5703125" bestFit="1" customWidth="1"/>
    <col min="29" max="29" width="16.28515625" bestFit="1" customWidth="1"/>
    <col min="30" max="30" width="18.140625" bestFit="1" customWidth="1"/>
    <col min="31" max="31" width="17.7109375" bestFit="1" customWidth="1"/>
    <col min="32" max="32" width="12.42578125" bestFit="1" customWidth="1"/>
    <col min="33" max="33" width="20.5703125" bestFit="1" customWidth="1"/>
    <col min="34" max="34" width="22.42578125" bestFit="1" customWidth="1"/>
    <col min="35" max="35" width="15.42578125" bestFit="1" customWidth="1"/>
    <col min="36" max="36" width="17.28515625" bestFit="1" customWidth="1"/>
    <col min="37" max="37" width="11.5703125" bestFit="1" customWidth="1"/>
    <col min="38" max="38" width="16.28515625" bestFit="1" customWidth="1"/>
    <col min="39" max="39" width="18.140625" bestFit="1" customWidth="1"/>
    <col min="40" max="40" width="17.7109375" bestFit="1" customWidth="1"/>
    <col min="41" max="41" width="12.42578125" bestFit="1" customWidth="1"/>
    <col min="42" max="42" width="20.5703125" bestFit="1" customWidth="1"/>
    <col min="43" max="43" width="22.42578125" bestFit="1" customWidth="1"/>
    <col min="44" max="44" width="15.42578125" bestFit="1" customWidth="1"/>
    <col min="45" max="45" width="17.28515625" bestFit="1" customWidth="1"/>
    <col min="46" max="46" width="11.5703125" bestFit="1" customWidth="1"/>
    <col min="47" max="47" width="15.42578125" bestFit="1" customWidth="1"/>
    <col min="48" max="48" width="20.5703125" bestFit="1" customWidth="1"/>
    <col min="49" max="49" width="22.42578125" bestFit="1" customWidth="1"/>
    <col min="50" max="50" width="15.42578125" bestFit="1" customWidth="1"/>
    <col min="51" max="51" width="17.28515625" bestFit="1" customWidth="1"/>
    <col min="52" max="52" width="11.5703125" bestFit="1" customWidth="1"/>
    <col min="53" max="53" width="15.42578125" bestFit="1" customWidth="1"/>
    <col min="54" max="54" width="20.5703125" bestFit="1" customWidth="1"/>
    <col min="55" max="55" width="22.42578125" bestFit="1" customWidth="1"/>
    <col min="56" max="56" width="15.42578125" bestFit="1" customWidth="1"/>
    <col min="57" max="57" width="17.28515625" bestFit="1" customWidth="1"/>
    <col min="58" max="58" width="11.5703125" bestFit="1" customWidth="1"/>
    <col min="59" max="59" width="15.42578125" bestFit="1" customWidth="1"/>
    <col min="60" max="60" width="20.5703125" bestFit="1" customWidth="1"/>
    <col min="61" max="61" width="22.42578125" bestFit="1" customWidth="1"/>
    <col min="62" max="62" width="15.42578125" bestFit="1" customWidth="1"/>
    <col min="63" max="63" width="17.28515625" bestFit="1" customWidth="1"/>
    <col min="64" max="64" width="11.5703125" bestFit="1" customWidth="1"/>
    <col min="65" max="65" width="15.42578125" bestFit="1" customWidth="1"/>
    <col min="66" max="66" width="20.5703125" bestFit="1" customWidth="1"/>
    <col min="67" max="67" width="22.42578125" bestFit="1" customWidth="1"/>
    <col min="68" max="68" width="15.42578125" bestFit="1" customWidth="1"/>
    <col min="69" max="69" width="17.28515625" bestFit="1" customWidth="1"/>
    <col min="70" max="70" width="11.5703125" bestFit="1" customWidth="1"/>
    <col min="71" max="71" width="15.42578125" bestFit="1" customWidth="1"/>
    <col min="72" max="72" width="20.5703125" bestFit="1" customWidth="1"/>
    <col min="73" max="73" width="22.42578125" bestFit="1" customWidth="1"/>
    <col min="74" max="74" width="15.42578125" bestFit="1" customWidth="1"/>
    <col min="75" max="75" width="17.28515625" bestFit="1" customWidth="1"/>
    <col min="76" max="76" width="11.5703125" bestFit="1" customWidth="1"/>
    <col min="77" max="77" width="15.42578125" bestFit="1" customWidth="1"/>
    <col min="78" max="78" width="20.5703125" bestFit="1" customWidth="1"/>
    <col min="79" max="79" width="22.42578125" bestFit="1" customWidth="1"/>
    <col min="80" max="80" width="15.42578125" bestFit="1" customWidth="1"/>
    <col min="81" max="81" width="17.28515625" bestFit="1" customWidth="1"/>
    <col min="82" max="82" width="11.5703125" bestFit="1" customWidth="1"/>
    <col min="83" max="83" width="18.42578125" bestFit="1" customWidth="1"/>
    <col min="84" max="84" width="16.28515625" bestFit="1" customWidth="1"/>
    <col min="85" max="85" width="11.42578125" bestFit="1" customWidth="1"/>
    <col min="86" max="86" width="16" bestFit="1" customWidth="1"/>
    <col min="87" max="87" width="17.85546875" bestFit="1" customWidth="1"/>
    <col min="88" max="88" width="27.85546875" bestFit="1" customWidth="1"/>
    <col min="89" max="89" width="29.7109375" bestFit="1" customWidth="1"/>
    <col min="90" max="90" width="16.28515625" bestFit="1" customWidth="1"/>
    <col min="91" max="91" width="11.42578125" bestFit="1" customWidth="1"/>
    <col min="92" max="92" width="16" bestFit="1" customWidth="1"/>
    <col min="93" max="93" width="17.85546875" bestFit="1" customWidth="1"/>
    <col min="94" max="94" width="27.85546875" bestFit="1" customWidth="1"/>
    <col min="95" max="95" width="29.7109375" bestFit="1" customWidth="1"/>
    <col min="96" max="96" width="16.28515625" bestFit="1" customWidth="1"/>
    <col min="97" max="97" width="11.42578125" bestFit="1" customWidth="1"/>
    <col min="98" max="98" width="16" bestFit="1" customWidth="1"/>
    <col min="99" max="99" width="17.85546875" bestFit="1" customWidth="1"/>
    <col min="100" max="100" width="27.85546875" bestFit="1" customWidth="1"/>
    <col min="101" max="101" width="29.7109375" bestFit="1" customWidth="1"/>
    <col min="102" max="102" width="16.28515625" bestFit="1" customWidth="1"/>
    <col min="103" max="103" width="11.42578125" bestFit="1" customWidth="1"/>
    <col min="104" max="104" width="16" bestFit="1" customWidth="1"/>
    <col min="105" max="105" width="17.85546875" bestFit="1" customWidth="1"/>
    <col min="106" max="106" width="27.85546875" bestFit="1" customWidth="1"/>
    <col min="107" max="107" width="29.7109375" bestFit="1" customWidth="1"/>
    <col min="108" max="108" width="16.28515625" bestFit="1" customWidth="1"/>
    <col min="109" max="109" width="11.42578125" bestFit="1" customWidth="1"/>
    <col min="110" max="110" width="9.28515625" bestFit="1" customWidth="1"/>
    <col min="111" max="111" width="11" bestFit="1" customWidth="1"/>
    <col min="112" max="112" width="21" bestFit="1" customWidth="1"/>
    <col min="113" max="113" width="22.85546875" bestFit="1" customWidth="1"/>
    <col min="114" max="114" width="9.28515625" bestFit="1" customWidth="1"/>
    <col min="115" max="115" width="11" bestFit="1" customWidth="1"/>
    <col min="116" max="116" width="21" bestFit="1" customWidth="1"/>
    <col min="117" max="117" width="22.85546875" bestFit="1" customWidth="1"/>
    <col min="118" max="118" width="16.28515625" bestFit="1" customWidth="1"/>
    <col min="119" max="119" width="11.42578125" bestFit="1" customWidth="1"/>
    <col min="120" max="120" width="16" bestFit="1" customWidth="1"/>
    <col min="121" max="121" width="17.85546875" bestFit="1" customWidth="1"/>
    <col min="122" max="122" width="27.85546875" bestFit="1" customWidth="1"/>
    <col min="123" max="123" width="29.7109375" bestFit="1" customWidth="1"/>
    <col min="124" max="124" width="16.28515625" bestFit="1" customWidth="1"/>
    <col min="125" max="125" width="11.42578125" bestFit="1" customWidth="1"/>
    <col min="126" max="126" width="16" bestFit="1" customWidth="1"/>
    <col min="127" max="127" width="17.85546875" bestFit="1" customWidth="1"/>
    <col min="128" max="128" width="27.85546875" bestFit="1" customWidth="1"/>
    <col min="129" max="129" width="29.7109375" bestFit="1" customWidth="1"/>
    <col min="130" max="130" width="16.28515625" bestFit="1" customWidth="1"/>
    <col min="131" max="131" width="11.42578125" bestFit="1" customWidth="1"/>
    <col min="132" max="132" width="16" bestFit="1" customWidth="1"/>
    <col min="133" max="133" width="17.85546875" bestFit="1" customWidth="1"/>
    <col min="134" max="134" width="27.85546875" bestFit="1" customWidth="1"/>
    <col min="135" max="135" width="29.7109375" bestFit="1" customWidth="1"/>
    <col min="136" max="136" width="16.28515625" bestFit="1" customWidth="1"/>
    <col min="137" max="137" width="11.42578125" bestFit="1" customWidth="1"/>
    <col min="138" max="138" width="11.5703125" bestFit="1" customWidth="1"/>
    <col min="139" max="139" width="16.28515625" bestFit="1" customWidth="1"/>
    <col min="140" max="140" width="11.42578125" bestFit="1" customWidth="1"/>
    <col min="141" max="141" width="29.7109375" bestFit="1" customWidth="1"/>
    <col min="142" max="142" width="43" bestFit="1" customWidth="1"/>
    <col min="143" max="143" width="44.140625" bestFit="1" customWidth="1"/>
    <col min="144" max="144" width="16.28515625" bestFit="1" customWidth="1"/>
    <col min="145" max="145" width="11.42578125" bestFit="1" customWidth="1"/>
    <col min="146" max="146" width="11.5703125" bestFit="1" customWidth="1"/>
    <col min="147" max="147" width="16.28515625" bestFit="1" customWidth="1"/>
    <col min="148" max="148" width="11.42578125" bestFit="1" customWidth="1"/>
    <col min="149" max="149" width="11.5703125" bestFit="1" customWidth="1"/>
    <col min="150" max="150" width="16.28515625" bestFit="1" customWidth="1"/>
    <col min="151" max="151" width="11.42578125" bestFit="1" customWidth="1"/>
    <col min="152" max="152" width="11.5703125" bestFit="1" customWidth="1"/>
    <col min="153" max="153" width="16.28515625" bestFit="1" customWidth="1"/>
    <col min="154" max="154" width="11.42578125" bestFit="1" customWidth="1"/>
    <col min="155" max="155" width="11.5703125" bestFit="1" customWidth="1"/>
    <col min="156" max="156" width="18.28515625" bestFit="1" customWidth="1"/>
    <col min="157" max="157" width="11" bestFit="1" customWidth="1"/>
    <col min="158" max="158" width="18.28515625" bestFit="1" customWidth="1"/>
    <col min="159" max="159" width="11" bestFit="1" customWidth="1"/>
    <col min="160" max="160" width="18.28515625" bestFit="1" customWidth="1"/>
    <col min="161" max="161" width="11" bestFit="1" customWidth="1"/>
    <col min="162" max="162" width="30.5703125" bestFit="1" customWidth="1"/>
    <col min="163" max="163" width="19.5703125" bestFit="1" customWidth="1"/>
    <col min="164" max="164" width="11.28515625" bestFit="1" customWidth="1"/>
    <col min="165" max="165" width="18.28515625" bestFit="1" customWidth="1"/>
    <col min="166" max="166" width="18.42578125" bestFit="1" customWidth="1"/>
    <col min="167" max="167" width="17" bestFit="1" customWidth="1"/>
    <col min="168" max="168" width="28.85546875" bestFit="1" customWidth="1"/>
    <col min="169" max="169" width="39.7109375" bestFit="1" customWidth="1"/>
    <col min="170" max="170" width="28.140625" bestFit="1" customWidth="1"/>
    <col min="171" max="171" width="22" bestFit="1" customWidth="1"/>
    <col min="172" max="172" width="24.85546875" bestFit="1" customWidth="1"/>
    <col min="173" max="174" width="7.42578125" bestFit="1" customWidth="1"/>
    <col min="175" max="175" width="16" bestFit="1" customWidth="1"/>
    <col min="176" max="176" width="24.42578125" bestFit="1" customWidth="1"/>
    <col min="177" max="177" width="11.28515625" bestFit="1" customWidth="1"/>
    <col min="178" max="178" width="11" bestFit="1" customWidth="1"/>
    <col min="179" max="179" width="12" bestFit="1" customWidth="1"/>
  </cols>
  <sheetData>
    <row r="1" spans="1:179" s="48" customFormat="1" ht="30" customHeight="1">
      <c r="A1" s="6" t="s">
        <v>19</v>
      </c>
      <c r="B1" s="6" t="s">
        <v>20</v>
      </c>
      <c r="C1" s="6" t="s">
        <v>21</v>
      </c>
      <c r="D1" s="6" t="s">
        <v>23</v>
      </c>
      <c r="E1" s="6" t="s">
        <v>58</v>
      </c>
      <c r="F1" s="6" t="s">
        <v>59</v>
      </c>
      <c r="G1" s="10" t="s">
        <v>188</v>
      </c>
      <c r="H1" s="6" t="s">
        <v>189</v>
      </c>
      <c r="I1" s="6" t="s">
        <v>190</v>
      </c>
      <c r="J1" s="6" t="s">
        <v>191</v>
      </c>
      <c r="K1" s="11" t="s">
        <v>192</v>
      </c>
      <c r="L1" s="13"/>
      <c r="M1" s="13"/>
      <c r="N1" s="13"/>
      <c r="O1" s="13"/>
      <c r="P1" s="13"/>
      <c r="Q1" s="13"/>
      <c r="R1" s="13"/>
      <c r="S1" s="12"/>
      <c r="T1" s="11" t="s">
        <v>193</v>
      </c>
      <c r="U1" s="13"/>
      <c r="V1" s="13"/>
      <c r="W1" s="13"/>
      <c r="X1" s="13"/>
      <c r="Y1" s="13"/>
      <c r="Z1" s="13"/>
      <c r="AA1" s="13"/>
      <c r="AB1" s="12"/>
      <c r="AC1" s="11" t="s">
        <v>194</v>
      </c>
      <c r="AD1" s="13"/>
      <c r="AE1" s="13"/>
      <c r="AF1" s="13"/>
      <c r="AG1" s="13"/>
      <c r="AH1" s="13"/>
      <c r="AI1" s="13"/>
      <c r="AJ1" s="13"/>
      <c r="AK1" s="12"/>
      <c r="AL1" s="11" t="s">
        <v>195</v>
      </c>
      <c r="AM1" s="13"/>
      <c r="AN1" s="13"/>
      <c r="AO1" s="13"/>
      <c r="AP1" s="13"/>
      <c r="AQ1" s="13"/>
      <c r="AR1" s="13"/>
      <c r="AS1" s="13"/>
      <c r="AT1" s="12"/>
      <c r="AU1" s="11" t="s">
        <v>196</v>
      </c>
      <c r="AV1" s="13"/>
      <c r="AW1" s="13"/>
      <c r="AX1" s="13"/>
      <c r="AY1" s="13"/>
      <c r="AZ1" s="12"/>
      <c r="BA1" s="11" t="s">
        <v>196</v>
      </c>
      <c r="BB1" s="13"/>
      <c r="BC1" s="13"/>
      <c r="BD1" s="13"/>
      <c r="BE1" s="13"/>
      <c r="BF1" s="12"/>
      <c r="BG1" s="11" t="s">
        <v>196</v>
      </c>
      <c r="BH1" s="13"/>
      <c r="BI1" s="13"/>
      <c r="BJ1" s="13"/>
      <c r="BK1" s="13"/>
      <c r="BL1" s="12"/>
      <c r="BM1" s="11" t="s">
        <v>196</v>
      </c>
      <c r="BN1" s="13"/>
      <c r="BO1" s="13"/>
      <c r="BP1" s="13"/>
      <c r="BQ1" s="13"/>
      <c r="BR1" s="12"/>
      <c r="BS1" s="11" t="s">
        <v>196</v>
      </c>
      <c r="BT1" s="13"/>
      <c r="BU1" s="13"/>
      <c r="BV1" s="13"/>
      <c r="BW1" s="13"/>
      <c r="BX1" s="12"/>
      <c r="BY1" s="11" t="s">
        <v>196</v>
      </c>
      <c r="BZ1" s="13"/>
      <c r="CA1" s="13"/>
      <c r="CB1" s="13"/>
      <c r="CC1" s="13"/>
      <c r="CD1" s="12"/>
      <c r="CE1" s="79" t="s">
        <v>197</v>
      </c>
      <c r="CF1" s="13" t="s">
        <v>198</v>
      </c>
      <c r="CG1" s="13"/>
      <c r="CH1" s="13"/>
      <c r="CI1" s="13"/>
      <c r="CJ1" s="13"/>
      <c r="CK1" s="12"/>
      <c r="CL1" s="11" t="s">
        <v>199</v>
      </c>
      <c r="CM1" s="13"/>
      <c r="CN1" s="13"/>
      <c r="CO1" s="13"/>
      <c r="CP1" s="13"/>
      <c r="CQ1" s="12"/>
      <c r="CR1" s="11" t="s">
        <v>200</v>
      </c>
      <c r="CS1" s="13"/>
      <c r="CT1" s="13"/>
      <c r="CU1" s="13"/>
      <c r="CV1" s="13"/>
      <c r="CW1" s="12"/>
      <c r="CX1" s="11" t="s">
        <v>201</v>
      </c>
      <c r="CY1" s="13"/>
      <c r="CZ1" s="13"/>
      <c r="DA1" s="13"/>
      <c r="DB1" s="13"/>
      <c r="DC1" s="12"/>
      <c r="DD1" s="11" t="s">
        <v>202</v>
      </c>
      <c r="DE1" s="12"/>
      <c r="DF1" s="11" t="s">
        <v>203</v>
      </c>
      <c r="DG1" s="13"/>
      <c r="DH1" s="13"/>
      <c r="DI1" s="12"/>
      <c r="DJ1" s="11" t="s">
        <v>204</v>
      </c>
      <c r="DK1" s="13"/>
      <c r="DL1" s="13"/>
      <c r="DM1" s="12"/>
      <c r="DN1" s="11" t="s">
        <v>205</v>
      </c>
      <c r="DO1" s="13"/>
      <c r="DP1" s="13"/>
      <c r="DQ1" s="13"/>
      <c r="DR1" s="13"/>
      <c r="DS1" s="13"/>
      <c r="DT1" s="13" t="s">
        <v>206</v>
      </c>
      <c r="DU1" s="13"/>
      <c r="DV1" s="13"/>
      <c r="DW1" s="13"/>
      <c r="DX1" s="13"/>
      <c r="DY1" s="12"/>
      <c r="DZ1" s="11" t="s">
        <v>207</v>
      </c>
      <c r="EA1" s="13"/>
      <c r="EB1" s="13"/>
      <c r="EC1" s="13"/>
      <c r="ED1" s="13"/>
      <c r="EE1" s="12"/>
      <c r="EF1" s="11" t="s">
        <v>208</v>
      </c>
      <c r="EG1" s="13"/>
      <c r="EH1" s="12"/>
      <c r="EI1" s="11" t="s">
        <v>209</v>
      </c>
      <c r="EJ1" s="13"/>
      <c r="EK1" s="13"/>
      <c r="EL1" s="13"/>
      <c r="EM1" s="12"/>
      <c r="EN1" s="11" t="s">
        <v>210</v>
      </c>
      <c r="EO1" s="13"/>
      <c r="EP1" s="12"/>
      <c r="EQ1" s="11" t="s">
        <v>211</v>
      </c>
      <c r="ER1" s="13"/>
      <c r="ES1" s="12"/>
      <c r="ET1" s="11" t="s">
        <v>212</v>
      </c>
      <c r="EU1" s="13"/>
      <c r="EV1" s="12"/>
      <c r="EW1" s="11" t="s">
        <v>213</v>
      </c>
      <c r="EX1" s="13"/>
      <c r="EY1" s="12"/>
      <c r="EZ1" s="11" t="s">
        <v>214</v>
      </c>
      <c r="FA1" s="12"/>
      <c r="FB1" s="11" t="s">
        <v>215</v>
      </c>
      <c r="FC1" s="12"/>
      <c r="FD1" s="11" t="s">
        <v>216</v>
      </c>
      <c r="FE1" s="12"/>
      <c r="FF1" s="11" t="s">
        <v>217</v>
      </c>
      <c r="FG1" s="13"/>
      <c r="FH1" s="13"/>
      <c r="FI1" s="12"/>
      <c r="FJ1" s="11" t="s">
        <v>218</v>
      </c>
      <c r="FK1" s="13"/>
      <c r="FL1" s="12"/>
      <c r="FM1" s="53" t="s">
        <v>219</v>
      </c>
      <c r="FN1" s="54"/>
      <c r="FO1" s="55"/>
      <c r="FP1" s="11" t="s">
        <v>220</v>
      </c>
      <c r="FQ1" s="13"/>
      <c r="FR1" s="13"/>
      <c r="FS1" s="13"/>
      <c r="FT1" s="12"/>
      <c r="FU1" s="53" t="s">
        <v>221</v>
      </c>
      <c r="FV1" s="54"/>
      <c r="FW1" s="55"/>
    </row>
    <row r="2" spans="1:179" s="23" customFormat="1" ht="15" customHeight="1" thickBot="1">
      <c r="A2" s="16"/>
      <c r="B2" s="16"/>
      <c r="C2" s="16"/>
      <c r="D2" s="16"/>
      <c r="E2" s="16"/>
      <c r="F2" s="16"/>
      <c r="G2" s="20"/>
      <c r="H2" s="16"/>
      <c r="I2" s="16"/>
      <c r="J2" s="16"/>
      <c r="K2" s="27" t="s">
        <v>222</v>
      </c>
      <c r="L2" s="23" t="s">
        <v>223</v>
      </c>
      <c r="M2" s="23" t="s">
        <v>224</v>
      </c>
      <c r="N2" s="23" t="s">
        <v>225</v>
      </c>
      <c r="O2" s="23" t="s">
        <v>226</v>
      </c>
      <c r="P2" s="23" t="s">
        <v>227</v>
      </c>
      <c r="Q2" s="23" t="s">
        <v>228</v>
      </c>
      <c r="R2" s="23" t="s">
        <v>229</v>
      </c>
      <c r="S2" s="22" t="s">
        <v>230</v>
      </c>
      <c r="T2" s="23" t="s">
        <v>222</v>
      </c>
      <c r="U2" s="23" t="s">
        <v>223</v>
      </c>
      <c r="V2" s="23" t="s">
        <v>224</v>
      </c>
      <c r="W2" s="23" t="s">
        <v>225</v>
      </c>
      <c r="X2" s="23" t="s">
        <v>226</v>
      </c>
      <c r="Y2" s="23" t="s">
        <v>227</v>
      </c>
      <c r="Z2" s="23" t="s">
        <v>228</v>
      </c>
      <c r="AA2" s="23" t="s">
        <v>229</v>
      </c>
      <c r="AB2" s="22" t="s">
        <v>230</v>
      </c>
      <c r="AC2" s="23" t="s">
        <v>222</v>
      </c>
      <c r="AD2" s="23" t="s">
        <v>223</v>
      </c>
      <c r="AE2" s="23" t="s">
        <v>224</v>
      </c>
      <c r="AF2" s="23" t="s">
        <v>225</v>
      </c>
      <c r="AG2" s="23" t="s">
        <v>226</v>
      </c>
      <c r="AH2" s="23" t="s">
        <v>227</v>
      </c>
      <c r="AI2" s="23" t="s">
        <v>228</v>
      </c>
      <c r="AJ2" s="23" t="s">
        <v>229</v>
      </c>
      <c r="AK2" s="22" t="s">
        <v>230</v>
      </c>
      <c r="AL2" s="23" t="s">
        <v>222</v>
      </c>
      <c r="AM2" s="23" t="s">
        <v>223</v>
      </c>
      <c r="AN2" s="23" t="s">
        <v>224</v>
      </c>
      <c r="AO2" s="23" t="s">
        <v>225</v>
      </c>
      <c r="AP2" s="23" t="s">
        <v>226</v>
      </c>
      <c r="AQ2" s="23" t="s">
        <v>227</v>
      </c>
      <c r="AR2" s="23" t="s">
        <v>228</v>
      </c>
      <c r="AS2" s="23" t="s">
        <v>229</v>
      </c>
      <c r="AT2" s="22" t="s">
        <v>230</v>
      </c>
      <c r="AU2" s="23" t="s">
        <v>231</v>
      </c>
      <c r="AV2" s="23" t="s">
        <v>226</v>
      </c>
      <c r="AW2" s="23" t="s">
        <v>227</v>
      </c>
      <c r="AX2" s="23" t="s">
        <v>228</v>
      </c>
      <c r="AY2" s="23" t="s">
        <v>229</v>
      </c>
      <c r="AZ2" s="22" t="s">
        <v>230</v>
      </c>
      <c r="BA2" s="23" t="s">
        <v>231</v>
      </c>
      <c r="BB2" s="23" t="s">
        <v>226</v>
      </c>
      <c r="BC2" s="23" t="s">
        <v>227</v>
      </c>
      <c r="BD2" s="23" t="s">
        <v>228</v>
      </c>
      <c r="BE2" s="23" t="s">
        <v>229</v>
      </c>
      <c r="BF2" s="22" t="s">
        <v>230</v>
      </c>
      <c r="BG2" s="23" t="s">
        <v>231</v>
      </c>
      <c r="BH2" s="23" t="s">
        <v>226</v>
      </c>
      <c r="BI2" s="23" t="s">
        <v>227</v>
      </c>
      <c r="BJ2" s="23" t="s">
        <v>228</v>
      </c>
      <c r="BK2" s="23" t="s">
        <v>229</v>
      </c>
      <c r="BL2" s="22" t="s">
        <v>230</v>
      </c>
      <c r="BM2" s="23" t="s">
        <v>231</v>
      </c>
      <c r="BN2" s="23" t="s">
        <v>226</v>
      </c>
      <c r="BO2" s="23" t="s">
        <v>227</v>
      </c>
      <c r="BP2" s="23" t="s">
        <v>228</v>
      </c>
      <c r="BQ2" s="23" t="s">
        <v>229</v>
      </c>
      <c r="BR2" s="22" t="s">
        <v>230</v>
      </c>
      <c r="BS2" s="23" t="s">
        <v>231</v>
      </c>
      <c r="BT2" s="23" t="s">
        <v>226</v>
      </c>
      <c r="BU2" s="23" t="s">
        <v>227</v>
      </c>
      <c r="BV2" s="23" t="s">
        <v>228</v>
      </c>
      <c r="BW2" s="23" t="s">
        <v>229</v>
      </c>
      <c r="BX2" s="22" t="s">
        <v>230</v>
      </c>
      <c r="BY2" s="23" t="s">
        <v>231</v>
      </c>
      <c r="BZ2" s="23" t="s">
        <v>226</v>
      </c>
      <c r="CA2" s="23" t="s">
        <v>227</v>
      </c>
      <c r="CB2" s="23" t="s">
        <v>228</v>
      </c>
      <c r="CC2" s="23" t="s">
        <v>229</v>
      </c>
      <c r="CD2" s="22" t="s">
        <v>230</v>
      </c>
      <c r="CE2" s="80"/>
      <c r="CF2" s="23" t="s">
        <v>232</v>
      </c>
      <c r="CG2" s="23" t="s">
        <v>233</v>
      </c>
      <c r="CH2" s="23" t="s">
        <v>234</v>
      </c>
      <c r="CI2" s="23" t="s">
        <v>235</v>
      </c>
      <c r="CJ2" s="23" t="s">
        <v>236</v>
      </c>
      <c r="CK2" s="81" t="s">
        <v>237</v>
      </c>
      <c r="CL2" s="23" t="s">
        <v>232</v>
      </c>
      <c r="CM2" s="23" t="s">
        <v>233</v>
      </c>
      <c r="CN2" s="23" t="s">
        <v>234</v>
      </c>
      <c r="CO2" s="23" t="s">
        <v>235</v>
      </c>
      <c r="CP2" s="23" t="s">
        <v>236</v>
      </c>
      <c r="CQ2" s="22" t="s">
        <v>237</v>
      </c>
      <c r="CR2" s="23" t="s">
        <v>232</v>
      </c>
      <c r="CS2" s="23" t="s">
        <v>233</v>
      </c>
      <c r="CT2" s="23" t="s">
        <v>234</v>
      </c>
      <c r="CU2" s="23" t="s">
        <v>235</v>
      </c>
      <c r="CV2" s="23" t="s">
        <v>236</v>
      </c>
      <c r="CW2" s="22" t="s">
        <v>237</v>
      </c>
      <c r="CX2" s="23" t="s">
        <v>232</v>
      </c>
      <c r="CY2" s="23" t="s">
        <v>233</v>
      </c>
      <c r="CZ2" s="23" t="s">
        <v>234</v>
      </c>
      <c r="DA2" s="23" t="s">
        <v>235</v>
      </c>
      <c r="DB2" s="23" t="s">
        <v>236</v>
      </c>
      <c r="DC2" s="22" t="s">
        <v>237</v>
      </c>
      <c r="DD2" s="23" t="s">
        <v>232</v>
      </c>
      <c r="DE2" s="22" t="s">
        <v>233</v>
      </c>
      <c r="DF2" s="23" t="s">
        <v>238</v>
      </c>
      <c r="DG2" s="23" t="s">
        <v>239</v>
      </c>
      <c r="DH2" s="23" t="s">
        <v>240</v>
      </c>
      <c r="DI2" s="22" t="s">
        <v>241</v>
      </c>
      <c r="DJ2" s="23" t="s">
        <v>238</v>
      </c>
      <c r="DK2" s="23" t="s">
        <v>239</v>
      </c>
      <c r="DL2" s="23" t="s">
        <v>240</v>
      </c>
      <c r="DM2" s="22" t="s">
        <v>241</v>
      </c>
      <c r="DN2" s="23" t="s">
        <v>232</v>
      </c>
      <c r="DO2" s="23" t="s">
        <v>233</v>
      </c>
      <c r="DP2" s="23" t="s">
        <v>234</v>
      </c>
      <c r="DQ2" s="23" t="s">
        <v>235</v>
      </c>
      <c r="DR2" s="23" t="s">
        <v>236</v>
      </c>
      <c r="DS2" s="81" t="s">
        <v>237</v>
      </c>
      <c r="DT2" s="23" t="s">
        <v>232</v>
      </c>
      <c r="DU2" s="23" t="s">
        <v>233</v>
      </c>
      <c r="DV2" s="23" t="s">
        <v>234</v>
      </c>
      <c r="DW2" s="23" t="s">
        <v>235</v>
      </c>
      <c r="DX2" s="23" t="s">
        <v>236</v>
      </c>
      <c r="DY2" s="81" t="s">
        <v>237</v>
      </c>
      <c r="DZ2" s="23" t="s">
        <v>232</v>
      </c>
      <c r="EA2" s="23" t="s">
        <v>233</v>
      </c>
      <c r="EB2" s="23" t="s">
        <v>234</v>
      </c>
      <c r="EC2" s="23" t="s">
        <v>235</v>
      </c>
      <c r="ED2" s="23" t="s">
        <v>236</v>
      </c>
      <c r="EE2" s="22" t="s">
        <v>237</v>
      </c>
      <c r="EF2" s="23" t="s">
        <v>232</v>
      </c>
      <c r="EG2" s="23" t="s">
        <v>233</v>
      </c>
      <c r="EH2" s="22" t="s">
        <v>242</v>
      </c>
      <c r="EI2" s="23" t="s">
        <v>232</v>
      </c>
      <c r="EJ2" s="23" t="s">
        <v>233</v>
      </c>
      <c r="EK2" s="23" t="s">
        <v>243</v>
      </c>
      <c r="EL2" s="23" t="s">
        <v>244</v>
      </c>
      <c r="EM2" s="22" t="s">
        <v>245</v>
      </c>
      <c r="EN2" s="23" t="s">
        <v>232</v>
      </c>
      <c r="EO2" s="23" t="s">
        <v>233</v>
      </c>
      <c r="EP2" s="22" t="s">
        <v>242</v>
      </c>
      <c r="EQ2" s="23" t="s">
        <v>232</v>
      </c>
      <c r="ER2" s="23" t="s">
        <v>233</v>
      </c>
      <c r="ES2" s="22" t="s">
        <v>242</v>
      </c>
      <c r="ET2" s="23" t="s">
        <v>232</v>
      </c>
      <c r="EU2" s="23" t="s">
        <v>233</v>
      </c>
      <c r="EV2" s="22" t="s">
        <v>242</v>
      </c>
      <c r="EW2" s="23" t="s">
        <v>232</v>
      </c>
      <c r="EX2" s="23" t="s">
        <v>233</v>
      </c>
      <c r="EY2" s="22" t="s">
        <v>242</v>
      </c>
      <c r="EZ2" s="23" t="s">
        <v>246</v>
      </c>
      <c r="FA2" s="22" t="s">
        <v>247</v>
      </c>
      <c r="FB2" s="23" t="s">
        <v>246</v>
      </c>
      <c r="FC2" s="22" t="s">
        <v>247</v>
      </c>
      <c r="FD2" s="23" t="s">
        <v>246</v>
      </c>
      <c r="FE2" s="22" t="s">
        <v>247</v>
      </c>
      <c r="FF2" s="23" t="s">
        <v>188</v>
      </c>
      <c r="FG2" s="23" t="s">
        <v>248</v>
      </c>
      <c r="FH2" s="23" t="s">
        <v>249</v>
      </c>
      <c r="FI2" s="22" t="s">
        <v>250</v>
      </c>
      <c r="FJ2" s="23" t="s">
        <v>251</v>
      </c>
      <c r="FK2" s="23" t="s">
        <v>252</v>
      </c>
      <c r="FL2" s="22" t="s">
        <v>253</v>
      </c>
      <c r="FM2" s="63" t="s">
        <v>254</v>
      </c>
      <c r="FN2" s="63" t="s">
        <v>255</v>
      </c>
      <c r="FO2" s="64" t="s">
        <v>256</v>
      </c>
      <c r="FP2" s="23" t="s">
        <v>257</v>
      </c>
      <c r="FQ2" s="23" t="s">
        <v>190</v>
      </c>
      <c r="FR2" s="23" t="s">
        <v>191</v>
      </c>
      <c r="FS2" s="63" t="s">
        <v>258</v>
      </c>
      <c r="FT2" s="64" t="s">
        <v>259</v>
      </c>
      <c r="FU2" s="63" t="s">
        <v>238</v>
      </c>
      <c r="FV2" s="63" t="s">
        <v>239</v>
      </c>
      <c r="FW2" s="64" t="s">
        <v>260</v>
      </c>
    </row>
    <row r="3" spans="1:179" s="82" customFormat="1">
      <c r="A3" s="82" t="s">
        <v>56</v>
      </c>
      <c r="B3" s="82">
        <f>SUBTOTAL(3, B5:B215)</f>
        <v>207</v>
      </c>
      <c r="C3" s="82" t="s">
        <v>57</v>
      </c>
      <c r="G3" s="82">
        <f>SUBTOTAL(3,G5:G215)</f>
        <v>206</v>
      </c>
      <c r="H3" s="82">
        <f>COUNTIF(H5:H215,"=YES")</f>
        <v>57</v>
      </c>
      <c r="K3" s="83">
        <f>SUBTOTAL(9,K5:K215)</f>
        <v>119</v>
      </c>
      <c r="L3" s="68">
        <f>SUBTOTAL(9,L5:L215)</f>
        <v>1083</v>
      </c>
      <c r="M3" s="68">
        <f t="shared" ref="M3:BX3" si="0">SUBTOTAL(9,M5:M215)</f>
        <v>348</v>
      </c>
      <c r="N3" s="68">
        <f t="shared" si="0"/>
        <v>1550</v>
      </c>
      <c r="O3" s="68">
        <f t="shared" si="0"/>
        <v>70796</v>
      </c>
      <c r="P3" s="68">
        <f t="shared" si="0"/>
        <v>434670</v>
      </c>
      <c r="Q3" s="68">
        <f t="shared" si="0"/>
        <v>63916.99</v>
      </c>
      <c r="R3" s="68">
        <f t="shared" si="0"/>
        <v>362296.88</v>
      </c>
      <c r="S3" s="76">
        <f t="shared" si="0"/>
        <v>426213.87</v>
      </c>
      <c r="T3" s="68">
        <f t="shared" si="0"/>
        <v>0</v>
      </c>
      <c r="U3" s="68">
        <f t="shared" si="0"/>
        <v>8</v>
      </c>
      <c r="V3" s="68">
        <f t="shared" si="0"/>
        <v>14</v>
      </c>
      <c r="W3" s="68">
        <f t="shared" si="0"/>
        <v>22</v>
      </c>
      <c r="X3" s="68">
        <f t="shared" si="0"/>
        <v>0</v>
      </c>
      <c r="Y3" s="68">
        <f t="shared" si="0"/>
        <v>5020</v>
      </c>
      <c r="Z3" s="68">
        <f t="shared" si="0"/>
        <v>0</v>
      </c>
      <c r="AA3" s="68">
        <f t="shared" si="0"/>
        <v>2526</v>
      </c>
      <c r="AB3" s="76">
        <f t="shared" si="0"/>
        <v>2526</v>
      </c>
      <c r="AC3" s="68">
        <f t="shared" si="0"/>
        <v>0</v>
      </c>
      <c r="AD3" s="68">
        <f t="shared" si="0"/>
        <v>22</v>
      </c>
      <c r="AE3" s="68">
        <f t="shared" si="0"/>
        <v>42</v>
      </c>
      <c r="AF3" s="68">
        <f t="shared" si="0"/>
        <v>64</v>
      </c>
      <c r="AG3" s="68">
        <f t="shared" si="0"/>
        <v>1003</v>
      </c>
      <c r="AH3" s="68">
        <f t="shared" si="0"/>
        <v>84868</v>
      </c>
      <c r="AI3" s="68">
        <f t="shared" si="0"/>
        <v>1002</v>
      </c>
      <c r="AJ3" s="68">
        <f t="shared" si="0"/>
        <v>43585.5</v>
      </c>
      <c r="AK3" s="76">
        <f t="shared" si="0"/>
        <v>44587.5</v>
      </c>
      <c r="AL3" s="68">
        <f t="shared" si="0"/>
        <v>0</v>
      </c>
      <c r="AM3" s="68">
        <f t="shared" si="0"/>
        <v>2</v>
      </c>
      <c r="AN3" s="68">
        <f t="shared" si="0"/>
        <v>28</v>
      </c>
      <c r="AO3" s="68">
        <f t="shared" si="0"/>
        <v>30</v>
      </c>
      <c r="AP3" s="68">
        <f t="shared" si="0"/>
        <v>3465</v>
      </c>
      <c r="AQ3" s="68">
        <f t="shared" si="0"/>
        <v>10843</v>
      </c>
      <c r="AR3" s="68">
        <f t="shared" si="0"/>
        <v>5019</v>
      </c>
      <c r="AS3" s="68">
        <f t="shared" si="0"/>
        <v>15889.6</v>
      </c>
      <c r="AT3" s="76">
        <f t="shared" si="0"/>
        <v>20908.599999999999</v>
      </c>
      <c r="AU3" s="68">
        <f t="shared" si="0"/>
        <v>0</v>
      </c>
      <c r="AV3" s="68">
        <f t="shared" si="0"/>
        <v>3420</v>
      </c>
      <c r="AW3" s="68">
        <f t="shared" si="0"/>
        <v>13979</v>
      </c>
      <c r="AX3" s="68">
        <f t="shared" si="0"/>
        <v>4510</v>
      </c>
      <c r="AY3" s="68">
        <f t="shared" si="0"/>
        <v>10624.98</v>
      </c>
      <c r="AZ3" s="76">
        <f t="shared" si="0"/>
        <v>15134.98</v>
      </c>
      <c r="BA3" s="68">
        <f t="shared" si="0"/>
        <v>0</v>
      </c>
      <c r="BB3" s="68">
        <f t="shared" si="0"/>
        <v>1011</v>
      </c>
      <c r="BC3" s="68">
        <f t="shared" si="0"/>
        <v>7661</v>
      </c>
      <c r="BD3" s="68">
        <f t="shared" si="0"/>
        <v>503</v>
      </c>
      <c r="BE3" s="68">
        <f t="shared" si="0"/>
        <v>4298</v>
      </c>
      <c r="BF3" s="76">
        <f t="shared" si="0"/>
        <v>4801</v>
      </c>
      <c r="BG3" s="68">
        <f t="shared" si="0"/>
        <v>0</v>
      </c>
      <c r="BH3" s="68">
        <f t="shared" si="0"/>
        <v>595</v>
      </c>
      <c r="BI3" s="68">
        <f t="shared" si="0"/>
        <v>2777</v>
      </c>
      <c r="BJ3" s="68">
        <f t="shared" si="0"/>
        <v>620</v>
      </c>
      <c r="BK3" s="68">
        <f t="shared" si="0"/>
        <v>2035.5</v>
      </c>
      <c r="BL3" s="76">
        <f t="shared" si="0"/>
        <v>2655.5</v>
      </c>
      <c r="BM3" s="68">
        <f t="shared" si="0"/>
        <v>0</v>
      </c>
      <c r="BN3" s="68">
        <f t="shared" si="0"/>
        <v>86</v>
      </c>
      <c r="BO3" s="68">
        <f t="shared" si="0"/>
        <v>596</v>
      </c>
      <c r="BP3" s="68">
        <f t="shared" si="0"/>
        <v>42</v>
      </c>
      <c r="BQ3" s="68">
        <f t="shared" si="0"/>
        <v>900.5</v>
      </c>
      <c r="BR3" s="76">
        <f t="shared" si="0"/>
        <v>942.5</v>
      </c>
      <c r="BS3" s="68">
        <f t="shared" si="0"/>
        <v>0</v>
      </c>
      <c r="BT3" s="68">
        <f t="shared" si="0"/>
        <v>23</v>
      </c>
      <c r="BU3" s="68">
        <f t="shared" si="0"/>
        <v>1806</v>
      </c>
      <c r="BV3" s="68">
        <f t="shared" si="0"/>
        <v>23</v>
      </c>
      <c r="BW3" s="68">
        <f t="shared" si="0"/>
        <v>1455.5</v>
      </c>
      <c r="BX3" s="76">
        <f t="shared" si="0"/>
        <v>1478.5</v>
      </c>
      <c r="BY3" s="68">
        <f t="shared" ref="BY3:EJ3" si="1">SUBTOTAL(9,BY5:BY215)</f>
        <v>0</v>
      </c>
      <c r="BZ3" s="68">
        <f t="shared" si="1"/>
        <v>33</v>
      </c>
      <c r="CA3" s="68">
        <f t="shared" si="1"/>
        <v>124</v>
      </c>
      <c r="CB3" s="68">
        <f t="shared" si="1"/>
        <v>33</v>
      </c>
      <c r="CC3" s="68">
        <f t="shared" si="1"/>
        <v>117.75</v>
      </c>
      <c r="CD3" s="76">
        <f t="shared" si="1"/>
        <v>150.75</v>
      </c>
      <c r="CE3" s="84">
        <f t="shared" si="1"/>
        <v>0</v>
      </c>
      <c r="CF3" s="68">
        <f t="shared" si="1"/>
        <v>2107</v>
      </c>
      <c r="CG3" s="68">
        <f t="shared" si="1"/>
        <v>2</v>
      </c>
      <c r="CH3" s="68">
        <f t="shared" si="1"/>
        <v>1826691</v>
      </c>
      <c r="CI3" s="68">
        <f t="shared" si="1"/>
        <v>4433415</v>
      </c>
      <c r="CJ3" s="68">
        <f t="shared" si="1"/>
        <v>1001</v>
      </c>
      <c r="CK3" s="76">
        <f t="shared" si="1"/>
        <v>13</v>
      </c>
      <c r="CL3" s="68">
        <f t="shared" si="1"/>
        <v>330</v>
      </c>
      <c r="CM3" s="68">
        <f t="shared" si="1"/>
        <v>40</v>
      </c>
      <c r="CN3" s="68">
        <f t="shared" si="1"/>
        <v>44531</v>
      </c>
      <c r="CO3" s="68">
        <f t="shared" si="1"/>
        <v>216335</v>
      </c>
      <c r="CP3" s="68">
        <f t="shared" si="1"/>
        <v>1062</v>
      </c>
      <c r="CQ3" s="76">
        <f t="shared" si="1"/>
        <v>8387</v>
      </c>
      <c r="CR3" s="68">
        <f t="shared" si="1"/>
        <v>423</v>
      </c>
      <c r="CS3" s="68">
        <f t="shared" si="1"/>
        <v>3</v>
      </c>
      <c r="CT3" s="68">
        <f t="shared" si="1"/>
        <v>3895</v>
      </c>
      <c r="CU3" s="68">
        <f t="shared" si="1"/>
        <v>1543734</v>
      </c>
      <c r="CV3" s="68">
        <f t="shared" si="1"/>
        <v>0</v>
      </c>
      <c r="CW3" s="76">
        <f t="shared" si="1"/>
        <v>4241</v>
      </c>
      <c r="CX3" s="68">
        <f t="shared" si="1"/>
        <v>1129</v>
      </c>
      <c r="CY3" s="68">
        <f t="shared" si="1"/>
        <v>23</v>
      </c>
      <c r="CZ3" s="68">
        <f t="shared" si="1"/>
        <v>456755</v>
      </c>
      <c r="DA3" s="68">
        <f t="shared" si="1"/>
        <v>1909307</v>
      </c>
      <c r="DB3" s="68">
        <f t="shared" si="1"/>
        <v>2832</v>
      </c>
      <c r="DC3" s="76">
        <f t="shared" si="1"/>
        <v>15273</v>
      </c>
      <c r="DD3" s="68">
        <f t="shared" si="1"/>
        <v>237</v>
      </c>
      <c r="DE3" s="76">
        <f t="shared" si="1"/>
        <v>2</v>
      </c>
      <c r="DF3" s="68">
        <f t="shared" si="1"/>
        <v>48743</v>
      </c>
      <c r="DG3" s="68">
        <f t="shared" si="1"/>
        <v>88922</v>
      </c>
      <c r="DH3" s="68">
        <f t="shared" si="1"/>
        <v>206</v>
      </c>
      <c r="DI3" s="76">
        <f t="shared" si="1"/>
        <v>25</v>
      </c>
      <c r="DJ3" s="68">
        <f t="shared" si="1"/>
        <v>59837</v>
      </c>
      <c r="DK3" s="68">
        <f t="shared" si="1"/>
        <v>56017</v>
      </c>
      <c r="DL3" s="68">
        <f t="shared" si="1"/>
        <v>0</v>
      </c>
      <c r="DM3" s="76">
        <f t="shared" si="1"/>
        <v>0</v>
      </c>
      <c r="DN3" s="68">
        <f t="shared" si="1"/>
        <v>55</v>
      </c>
      <c r="DO3" s="68">
        <f t="shared" si="1"/>
        <v>35</v>
      </c>
      <c r="DP3" s="68">
        <f t="shared" si="1"/>
        <v>1620</v>
      </c>
      <c r="DQ3" s="68">
        <f t="shared" si="1"/>
        <v>68987</v>
      </c>
      <c r="DR3" s="68">
        <f t="shared" si="1"/>
        <v>134</v>
      </c>
      <c r="DS3" s="76">
        <f t="shared" si="1"/>
        <v>7843</v>
      </c>
      <c r="DT3" s="68">
        <f t="shared" si="1"/>
        <v>439</v>
      </c>
      <c r="DU3" s="68">
        <f t="shared" si="1"/>
        <v>6</v>
      </c>
      <c r="DV3" s="68">
        <f t="shared" si="1"/>
        <v>1023193</v>
      </c>
      <c r="DW3" s="68">
        <f t="shared" si="1"/>
        <v>2843759</v>
      </c>
      <c r="DX3" s="68">
        <f t="shared" si="1"/>
        <v>2877</v>
      </c>
      <c r="DY3" s="76">
        <f t="shared" si="1"/>
        <v>8693</v>
      </c>
      <c r="DZ3" s="68">
        <f t="shared" si="1"/>
        <v>309.83</v>
      </c>
      <c r="EA3" s="68">
        <f t="shared" si="1"/>
        <v>49.17</v>
      </c>
      <c r="EB3" s="68">
        <f t="shared" si="1"/>
        <v>205688</v>
      </c>
      <c r="EC3" s="68">
        <f t="shared" si="1"/>
        <v>743425</v>
      </c>
      <c r="ED3" s="68">
        <f t="shared" si="1"/>
        <v>3543</v>
      </c>
      <c r="EE3" s="76">
        <f t="shared" si="1"/>
        <v>29454</v>
      </c>
      <c r="EF3" s="68">
        <f t="shared" si="1"/>
        <v>17</v>
      </c>
      <c r="EG3" s="68">
        <f t="shared" si="1"/>
        <v>61</v>
      </c>
      <c r="EH3" s="76">
        <f t="shared" si="1"/>
        <v>6604</v>
      </c>
      <c r="EI3" s="68">
        <f t="shared" si="1"/>
        <v>119</v>
      </c>
      <c r="EJ3" s="68">
        <f t="shared" si="1"/>
        <v>2</v>
      </c>
      <c r="EK3" s="68">
        <f t="shared" ref="EK3:FW3" si="2">SUBTOTAL(9,EK5:EK215)</f>
        <v>436818</v>
      </c>
      <c r="EL3" s="68">
        <f t="shared" si="2"/>
        <v>194305</v>
      </c>
      <c r="EM3" s="76">
        <f t="shared" si="2"/>
        <v>276442</v>
      </c>
      <c r="EN3" s="68">
        <f t="shared" si="2"/>
        <v>29</v>
      </c>
      <c r="EO3" s="68">
        <f t="shared" si="2"/>
        <v>0</v>
      </c>
      <c r="EP3" s="76">
        <f t="shared" si="2"/>
        <v>3569</v>
      </c>
      <c r="EQ3" s="68">
        <f t="shared" si="2"/>
        <v>4</v>
      </c>
      <c r="ER3" s="68">
        <f t="shared" si="2"/>
        <v>0</v>
      </c>
      <c r="ES3" s="76">
        <f t="shared" si="2"/>
        <v>18200</v>
      </c>
      <c r="ET3" s="68">
        <f t="shared" si="2"/>
        <v>3</v>
      </c>
      <c r="EU3" s="68">
        <f t="shared" si="2"/>
        <v>1</v>
      </c>
      <c r="EV3" s="76">
        <f t="shared" si="2"/>
        <v>523</v>
      </c>
      <c r="EW3" s="68">
        <f t="shared" si="2"/>
        <v>1</v>
      </c>
      <c r="EX3" s="68">
        <f t="shared" si="2"/>
        <v>0</v>
      </c>
      <c r="EY3" s="76">
        <f t="shared" si="2"/>
        <v>214</v>
      </c>
      <c r="EZ3" s="68">
        <f t="shared" si="2"/>
        <v>0</v>
      </c>
      <c r="FA3" s="76">
        <f t="shared" si="2"/>
        <v>0</v>
      </c>
      <c r="FB3" s="68">
        <f t="shared" si="2"/>
        <v>0</v>
      </c>
      <c r="FC3" s="76">
        <f t="shared" si="2"/>
        <v>0</v>
      </c>
      <c r="FD3" s="68">
        <f t="shared" si="2"/>
        <v>0</v>
      </c>
      <c r="FE3" s="76">
        <f t="shared" si="2"/>
        <v>0</v>
      </c>
      <c r="FF3" s="68">
        <f t="shared" si="2"/>
        <v>0</v>
      </c>
      <c r="FG3" s="68">
        <f t="shared" si="2"/>
        <v>0</v>
      </c>
      <c r="FH3" s="68">
        <f t="shared" si="2"/>
        <v>0</v>
      </c>
      <c r="FI3" s="76">
        <f t="shared" si="2"/>
        <v>0</v>
      </c>
      <c r="FJ3" s="68">
        <f t="shared" si="2"/>
        <v>0</v>
      </c>
      <c r="FK3" s="68">
        <f t="shared" si="2"/>
        <v>0</v>
      </c>
      <c r="FL3" s="76">
        <f t="shared" si="2"/>
        <v>0</v>
      </c>
      <c r="FM3" s="68">
        <f t="shared" si="2"/>
        <v>0</v>
      </c>
      <c r="FN3" s="68">
        <f t="shared" si="2"/>
        <v>0</v>
      </c>
      <c r="FO3" s="76">
        <f t="shared" si="2"/>
        <v>0</v>
      </c>
      <c r="FP3" s="68">
        <f t="shared" si="2"/>
        <v>0</v>
      </c>
      <c r="FQ3" s="68">
        <f t="shared" si="2"/>
        <v>0</v>
      </c>
      <c r="FR3" s="68">
        <f t="shared" si="2"/>
        <v>0</v>
      </c>
      <c r="FS3" s="68">
        <f t="shared" si="2"/>
        <v>0</v>
      </c>
      <c r="FT3" s="76">
        <f t="shared" si="2"/>
        <v>0</v>
      </c>
      <c r="FU3" s="68">
        <f t="shared" si="2"/>
        <v>53889476</v>
      </c>
      <c r="FV3" s="68">
        <f t="shared" si="2"/>
        <v>70412166</v>
      </c>
      <c r="FW3" s="76">
        <f t="shared" si="2"/>
        <v>11871574</v>
      </c>
    </row>
    <row r="4" spans="1:179" s="85" customFormat="1">
      <c r="K4" s="87"/>
      <c r="S4" s="86"/>
      <c r="AB4" s="86"/>
      <c r="AK4" s="86"/>
      <c r="AT4" s="86"/>
      <c r="AZ4" s="86"/>
      <c r="BF4" s="86"/>
      <c r="BL4" s="86"/>
      <c r="BR4" s="86"/>
      <c r="BX4" s="86"/>
      <c r="CD4" s="86"/>
      <c r="CE4" s="88"/>
      <c r="CK4" s="86"/>
      <c r="CQ4" s="86"/>
      <c r="CW4" s="86"/>
      <c r="DC4" s="86"/>
      <c r="DE4" s="86"/>
      <c r="DI4" s="86"/>
      <c r="DM4" s="86"/>
      <c r="DS4" s="86"/>
      <c r="DY4" s="86"/>
      <c r="EE4" s="86"/>
      <c r="EH4" s="86"/>
      <c r="EM4" s="86"/>
      <c r="EP4" s="86"/>
      <c r="ES4" s="86"/>
      <c r="EV4" s="86"/>
      <c r="EY4" s="86"/>
      <c r="FA4" s="86"/>
      <c r="FC4" s="86"/>
      <c r="FE4" s="86"/>
      <c r="FI4" s="86"/>
      <c r="FL4" s="86"/>
      <c r="FM4" s="89"/>
      <c r="FN4" s="89"/>
      <c r="FO4" s="90"/>
      <c r="FS4" s="89"/>
      <c r="FT4" s="90"/>
      <c r="FU4" s="89"/>
      <c r="FV4" s="89"/>
      <c r="FW4" s="90"/>
    </row>
    <row r="5" spans="1:179">
      <c r="A5" s="138">
        <v>2717</v>
      </c>
      <c r="B5" s="2">
        <v>2024</v>
      </c>
      <c r="C5" s="2" t="s">
        <v>350</v>
      </c>
      <c r="D5" s="2" t="s">
        <v>352</v>
      </c>
      <c r="E5" s="140">
        <v>6</v>
      </c>
      <c r="F5" s="141" t="s">
        <v>923</v>
      </c>
      <c r="G5" s="2" t="s">
        <v>3203</v>
      </c>
      <c r="H5" s="2" t="s">
        <v>2613</v>
      </c>
      <c r="I5" s="2" t="s">
        <v>1116</v>
      </c>
      <c r="J5" s="2" t="s">
        <v>1116</v>
      </c>
      <c r="K5" s="147">
        <v>0</v>
      </c>
      <c r="L5" s="147">
        <v>0</v>
      </c>
      <c r="M5" s="147">
        <v>3</v>
      </c>
      <c r="N5" s="147">
        <v>3</v>
      </c>
      <c r="O5" s="147">
        <v>910</v>
      </c>
      <c r="P5" s="147">
        <v>3720</v>
      </c>
      <c r="Q5" s="147">
        <v>515</v>
      </c>
      <c r="R5" s="147">
        <v>2054</v>
      </c>
      <c r="S5" s="147">
        <v>2569</v>
      </c>
      <c r="T5" s="147">
        <v>0</v>
      </c>
      <c r="U5" s="147">
        <v>1</v>
      </c>
      <c r="V5" s="147">
        <v>0</v>
      </c>
      <c r="W5" s="147">
        <v>1</v>
      </c>
      <c r="X5" s="147">
        <v>0</v>
      </c>
      <c r="Y5" s="147">
        <v>97</v>
      </c>
      <c r="Z5" s="147">
        <v>0</v>
      </c>
      <c r="AA5" s="147">
        <v>51</v>
      </c>
      <c r="AB5" s="147">
        <v>51</v>
      </c>
      <c r="AC5" s="147">
        <v>0</v>
      </c>
      <c r="AD5" s="147">
        <v>0</v>
      </c>
      <c r="AE5" s="147">
        <v>0</v>
      </c>
      <c r="AF5" s="147">
        <v>0</v>
      </c>
      <c r="AG5" s="147">
        <v>10</v>
      </c>
      <c r="AH5" s="147">
        <v>4514</v>
      </c>
      <c r="AI5" s="147">
        <v>4</v>
      </c>
      <c r="AJ5" s="147">
        <v>1507</v>
      </c>
      <c r="AK5" s="147">
        <v>1511</v>
      </c>
      <c r="AL5" s="147">
        <v>0</v>
      </c>
      <c r="AM5" s="147">
        <v>0</v>
      </c>
      <c r="AN5" s="147">
        <v>0</v>
      </c>
      <c r="AO5" s="147">
        <v>0</v>
      </c>
      <c r="AP5" s="147">
        <v>150</v>
      </c>
      <c r="AQ5" s="147">
        <v>469</v>
      </c>
      <c r="AR5" s="147">
        <v>228</v>
      </c>
      <c r="AS5" s="147">
        <v>821</v>
      </c>
      <c r="AT5" s="147">
        <v>1049</v>
      </c>
      <c r="AU5" s="2"/>
      <c r="AV5" s="147">
        <v>0</v>
      </c>
      <c r="AW5" s="147">
        <v>0</v>
      </c>
      <c r="AX5" s="147">
        <v>0</v>
      </c>
      <c r="AY5" s="147">
        <v>0</v>
      </c>
      <c r="AZ5" s="147">
        <v>0</v>
      </c>
      <c r="BA5" s="2"/>
      <c r="BB5" s="147">
        <v>0</v>
      </c>
      <c r="BC5" s="147">
        <v>0</v>
      </c>
      <c r="BD5" s="147">
        <v>0</v>
      </c>
      <c r="BE5" s="147">
        <v>0</v>
      </c>
      <c r="BF5" s="147">
        <v>0</v>
      </c>
      <c r="BG5" s="2"/>
      <c r="BH5" s="147">
        <v>0</v>
      </c>
      <c r="BI5" s="147">
        <v>0</v>
      </c>
      <c r="BJ5" s="147">
        <v>0</v>
      </c>
      <c r="BK5" s="147">
        <v>0</v>
      </c>
      <c r="BL5" s="147">
        <v>0</v>
      </c>
      <c r="BM5" s="2"/>
      <c r="BN5" s="147">
        <v>0</v>
      </c>
      <c r="BO5" s="147">
        <v>0</v>
      </c>
      <c r="BP5" s="147">
        <v>0</v>
      </c>
      <c r="BQ5" s="147">
        <v>0</v>
      </c>
      <c r="BR5" s="147">
        <v>0</v>
      </c>
      <c r="BS5" s="2"/>
      <c r="BT5" s="147">
        <v>0</v>
      </c>
      <c r="BU5" s="147">
        <v>0</v>
      </c>
      <c r="BV5" s="147">
        <v>0</v>
      </c>
      <c r="BW5" s="147">
        <v>0</v>
      </c>
      <c r="BX5" s="147">
        <v>0</v>
      </c>
      <c r="BY5" s="2"/>
      <c r="BZ5" s="147">
        <v>0</v>
      </c>
      <c r="CA5" s="147">
        <v>0</v>
      </c>
      <c r="CB5" s="147">
        <v>0</v>
      </c>
      <c r="CC5" s="147">
        <v>0</v>
      </c>
      <c r="CD5" s="147">
        <v>0</v>
      </c>
      <c r="CF5" s="147">
        <v>24</v>
      </c>
      <c r="CG5" s="147">
        <v>0</v>
      </c>
      <c r="CH5" s="147">
        <v>9791</v>
      </c>
      <c r="CI5" s="147">
        <v>104811</v>
      </c>
      <c r="CJ5" s="147">
        <v>0</v>
      </c>
      <c r="CK5" s="147">
        <v>0</v>
      </c>
      <c r="CL5" s="147">
        <v>4</v>
      </c>
      <c r="CM5" s="147">
        <v>0</v>
      </c>
      <c r="CN5" s="147">
        <v>424</v>
      </c>
      <c r="CO5" s="147">
        <v>2462</v>
      </c>
      <c r="CP5" s="147">
        <v>0</v>
      </c>
      <c r="CQ5" s="147">
        <v>0</v>
      </c>
      <c r="CR5" s="147">
        <v>3</v>
      </c>
      <c r="CS5" s="147">
        <v>0</v>
      </c>
      <c r="CT5" s="147">
        <v>371</v>
      </c>
      <c r="CU5" s="147">
        <v>2751</v>
      </c>
      <c r="CV5" s="147">
        <v>0</v>
      </c>
      <c r="CW5" s="147">
        <v>0</v>
      </c>
      <c r="CX5" s="147">
        <v>14</v>
      </c>
      <c r="CY5" s="147">
        <v>0</v>
      </c>
      <c r="CZ5" s="147">
        <v>0</v>
      </c>
      <c r="DA5" s="147">
        <v>32595</v>
      </c>
      <c r="DB5" s="147">
        <v>0</v>
      </c>
      <c r="DC5" s="147">
        <v>0</v>
      </c>
      <c r="DD5" s="147">
        <v>1</v>
      </c>
      <c r="DE5" s="147">
        <v>0</v>
      </c>
      <c r="DF5" s="147">
        <v>0</v>
      </c>
      <c r="DG5" s="147">
        <v>0</v>
      </c>
      <c r="DH5" s="147">
        <v>0</v>
      </c>
      <c r="DI5" s="147">
        <v>0</v>
      </c>
      <c r="DJ5" s="147">
        <v>0</v>
      </c>
      <c r="DK5" s="147">
        <v>0</v>
      </c>
      <c r="DL5" s="147">
        <v>0</v>
      </c>
      <c r="DM5" s="147">
        <v>0</v>
      </c>
      <c r="DN5" s="147">
        <v>1</v>
      </c>
      <c r="DO5" s="147">
        <v>0</v>
      </c>
      <c r="DP5" s="147">
        <v>0</v>
      </c>
      <c r="DQ5" s="147">
        <v>582</v>
      </c>
      <c r="DR5" s="147">
        <v>0</v>
      </c>
      <c r="DS5" s="147">
        <v>0</v>
      </c>
      <c r="DT5" s="147">
        <v>3</v>
      </c>
      <c r="DU5" s="147">
        <v>1</v>
      </c>
      <c r="DV5" s="147">
        <v>3260</v>
      </c>
      <c r="DW5" s="147">
        <v>35837</v>
      </c>
      <c r="DX5" s="147">
        <v>0</v>
      </c>
      <c r="DY5" s="147">
        <v>0</v>
      </c>
      <c r="DZ5" s="147">
        <v>2</v>
      </c>
      <c r="EA5" s="147">
        <v>0</v>
      </c>
      <c r="EB5" s="147">
        <v>1695</v>
      </c>
      <c r="EC5" s="147">
        <v>10081</v>
      </c>
      <c r="ED5" s="147">
        <v>0</v>
      </c>
      <c r="EE5" s="147">
        <v>0</v>
      </c>
      <c r="EF5" s="147">
        <v>0</v>
      </c>
      <c r="EG5" s="147">
        <v>0</v>
      </c>
      <c r="EH5" s="147">
        <v>0</v>
      </c>
      <c r="EI5" s="147">
        <v>1</v>
      </c>
      <c r="EJ5" s="147">
        <v>0</v>
      </c>
      <c r="EK5" s="147">
        <v>0</v>
      </c>
      <c r="EL5" s="147">
        <v>4335</v>
      </c>
      <c r="EM5" s="147">
        <v>2231</v>
      </c>
      <c r="EN5" s="147">
        <v>0</v>
      </c>
      <c r="EO5" s="147">
        <v>0</v>
      </c>
      <c r="EP5" s="147">
        <v>330</v>
      </c>
      <c r="EQ5" s="147">
        <v>0</v>
      </c>
      <c r="ER5" s="147">
        <v>0</v>
      </c>
      <c r="ES5" s="147">
        <v>0</v>
      </c>
      <c r="ET5" s="147">
        <v>0</v>
      </c>
      <c r="EU5" s="147">
        <v>0</v>
      </c>
      <c r="EV5" s="147">
        <v>0</v>
      </c>
      <c r="EW5" s="147">
        <v>0</v>
      </c>
      <c r="EX5" s="147">
        <v>0</v>
      </c>
      <c r="EY5" s="147">
        <v>0</v>
      </c>
      <c r="FU5" s="147">
        <v>510174</v>
      </c>
      <c r="FV5" s="147">
        <v>446832</v>
      </c>
      <c r="FW5" s="147">
        <v>54080</v>
      </c>
    </row>
    <row r="6" spans="1:179">
      <c r="A6" s="138">
        <v>3251</v>
      </c>
      <c r="B6" s="2">
        <v>2024</v>
      </c>
      <c r="C6" s="2" t="s">
        <v>353</v>
      </c>
      <c r="D6" s="2" t="s">
        <v>352</v>
      </c>
      <c r="E6" s="140">
        <v>6</v>
      </c>
      <c r="F6" s="141" t="s">
        <v>923</v>
      </c>
      <c r="G6" s="2" t="s">
        <v>3203</v>
      </c>
      <c r="H6" s="2" t="s">
        <v>3201</v>
      </c>
      <c r="I6" s="2" t="s">
        <v>3206</v>
      </c>
      <c r="J6" s="2" t="s">
        <v>1116</v>
      </c>
      <c r="K6" s="147">
        <v>1</v>
      </c>
      <c r="L6" s="147">
        <v>12</v>
      </c>
      <c r="M6" s="147">
        <v>3</v>
      </c>
      <c r="N6" s="147">
        <v>16</v>
      </c>
      <c r="O6" s="147">
        <v>3060</v>
      </c>
      <c r="P6" s="147">
        <v>33701</v>
      </c>
      <c r="Q6" s="147">
        <v>3864</v>
      </c>
      <c r="R6" s="147">
        <v>26118</v>
      </c>
      <c r="S6" s="147">
        <v>29982</v>
      </c>
      <c r="T6" s="147">
        <v>0</v>
      </c>
      <c r="U6" s="147">
        <v>0</v>
      </c>
      <c r="V6" s="147">
        <v>0</v>
      </c>
      <c r="W6" s="147">
        <v>0</v>
      </c>
      <c r="X6" s="147">
        <v>0</v>
      </c>
      <c r="Y6" s="147">
        <v>0</v>
      </c>
      <c r="Z6" s="147">
        <v>0</v>
      </c>
      <c r="AA6" s="147">
        <v>0</v>
      </c>
      <c r="AB6" s="147">
        <v>0</v>
      </c>
      <c r="AC6" s="147">
        <v>0</v>
      </c>
      <c r="AD6" s="147">
        <v>3</v>
      </c>
      <c r="AE6" s="147">
        <v>0</v>
      </c>
      <c r="AF6" s="147">
        <v>3</v>
      </c>
      <c r="AG6" s="147">
        <v>0</v>
      </c>
      <c r="AH6" s="147">
        <v>7749</v>
      </c>
      <c r="AI6" s="147">
        <v>0</v>
      </c>
      <c r="AJ6" s="147">
        <v>3875</v>
      </c>
      <c r="AK6" s="147">
        <v>3875</v>
      </c>
      <c r="AL6" s="147">
        <v>0</v>
      </c>
      <c r="AM6" s="147">
        <v>0</v>
      </c>
      <c r="AN6" s="147">
        <v>0</v>
      </c>
      <c r="AO6" s="147">
        <v>0</v>
      </c>
      <c r="AP6" s="147">
        <v>0</v>
      </c>
      <c r="AQ6" s="147">
        <v>0</v>
      </c>
      <c r="AR6" s="147">
        <v>0</v>
      </c>
      <c r="AS6" s="147">
        <v>0</v>
      </c>
      <c r="AT6" s="147">
        <v>0</v>
      </c>
      <c r="AU6" s="2"/>
      <c r="AV6" s="147">
        <v>0</v>
      </c>
      <c r="AW6" s="147">
        <v>0</v>
      </c>
      <c r="AX6" s="147">
        <v>0</v>
      </c>
      <c r="AY6" s="147">
        <v>0</v>
      </c>
      <c r="AZ6" s="147">
        <v>0</v>
      </c>
      <c r="BA6" s="2"/>
      <c r="BB6" s="147">
        <v>0</v>
      </c>
      <c r="BC6" s="147">
        <v>0</v>
      </c>
      <c r="BD6" s="147">
        <v>0</v>
      </c>
      <c r="BE6" s="147">
        <v>0</v>
      </c>
      <c r="BF6" s="147">
        <v>0</v>
      </c>
      <c r="BG6" s="2"/>
      <c r="BH6" s="147">
        <v>0</v>
      </c>
      <c r="BI6" s="147">
        <v>0</v>
      </c>
      <c r="BJ6" s="147">
        <v>0</v>
      </c>
      <c r="BK6" s="147">
        <v>0</v>
      </c>
      <c r="BL6" s="147">
        <v>0</v>
      </c>
      <c r="BM6" s="2"/>
      <c r="BN6" s="147">
        <v>0</v>
      </c>
      <c r="BO6" s="147">
        <v>0</v>
      </c>
      <c r="BP6" s="147">
        <v>0</v>
      </c>
      <c r="BQ6" s="147">
        <v>0</v>
      </c>
      <c r="BR6" s="147">
        <v>0</v>
      </c>
      <c r="BS6" s="2"/>
      <c r="BT6" s="147">
        <v>0</v>
      </c>
      <c r="BU6" s="147">
        <v>0</v>
      </c>
      <c r="BV6" s="147">
        <v>0</v>
      </c>
      <c r="BW6" s="147">
        <v>0</v>
      </c>
      <c r="BX6" s="147">
        <v>0</v>
      </c>
      <c r="BY6" s="2"/>
      <c r="BZ6" s="147">
        <v>0</v>
      </c>
      <c r="CA6" s="147">
        <v>0</v>
      </c>
      <c r="CB6" s="147">
        <v>0</v>
      </c>
      <c r="CC6" s="147">
        <v>0</v>
      </c>
      <c r="CD6" s="147">
        <v>0</v>
      </c>
      <c r="CF6" s="147">
        <v>16</v>
      </c>
      <c r="CG6" s="147">
        <v>0</v>
      </c>
      <c r="CH6" s="147">
        <v>114430</v>
      </c>
      <c r="CI6" s="147">
        <v>92100</v>
      </c>
      <c r="CJ6" s="147">
        <v>0</v>
      </c>
      <c r="CK6" s="147">
        <v>0</v>
      </c>
      <c r="CL6" s="147">
        <v>9</v>
      </c>
      <c r="CM6" s="147">
        <v>0</v>
      </c>
      <c r="CN6" s="147">
        <v>1374</v>
      </c>
      <c r="CO6" s="147">
        <v>8251</v>
      </c>
      <c r="CP6" s="147">
        <v>0</v>
      </c>
      <c r="CQ6" s="147">
        <v>0</v>
      </c>
      <c r="CR6" s="147">
        <v>14</v>
      </c>
      <c r="CS6" s="147">
        <v>0</v>
      </c>
      <c r="CT6" s="147">
        <v>57</v>
      </c>
      <c r="CU6" s="147">
        <v>55340</v>
      </c>
      <c r="CV6" s="147"/>
      <c r="CW6" s="147">
        <v>0</v>
      </c>
      <c r="CX6" s="147">
        <v>19</v>
      </c>
      <c r="CY6" s="147">
        <v>0</v>
      </c>
      <c r="CZ6" s="147">
        <v>47135</v>
      </c>
      <c r="DA6" s="147">
        <v>84794</v>
      </c>
      <c r="DB6" s="147">
        <v>0</v>
      </c>
      <c r="DC6" s="147">
        <v>0</v>
      </c>
      <c r="DD6" s="147">
        <v>8</v>
      </c>
      <c r="DE6" s="147">
        <v>0</v>
      </c>
      <c r="DF6" s="147">
        <v>1743</v>
      </c>
      <c r="DG6" s="147">
        <v>3002</v>
      </c>
      <c r="DH6" s="147">
        <v>0</v>
      </c>
      <c r="DI6" s="147">
        <v>0</v>
      </c>
      <c r="DJ6" s="147">
        <v>1875</v>
      </c>
      <c r="DK6" s="147">
        <v>2879</v>
      </c>
      <c r="DL6" s="147">
        <v>0</v>
      </c>
      <c r="DM6" s="147">
        <v>0</v>
      </c>
      <c r="DN6" s="147">
        <v>3</v>
      </c>
      <c r="DO6" s="147">
        <v>0</v>
      </c>
      <c r="DP6" s="147">
        <v>534</v>
      </c>
      <c r="DQ6" s="147">
        <v>4827</v>
      </c>
      <c r="DR6" s="147">
        <v>0</v>
      </c>
      <c r="DS6" s="147">
        <v>0</v>
      </c>
      <c r="DT6" s="147">
        <v>10</v>
      </c>
      <c r="DU6" s="147">
        <v>0</v>
      </c>
      <c r="DV6" s="147">
        <v>48522</v>
      </c>
      <c r="DW6" s="147">
        <v>87986</v>
      </c>
      <c r="DX6" s="147">
        <v>0</v>
      </c>
      <c r="DY6" s="147">
        <v>0</v>
      </c>
      <c r="DZ6" s="147">
        <v>18</v>
      </c>
      <c r="EA6" s="147">
        <v>0</v>
      </c>
      <c r="EB6" s="147">
        <v>12331</v>
      </c>
      <c r="EC6" s="147">
        <v>65305</v>
      </c>
      <c r="ED6" s="147">
        <v>0</v>
      </c>
      <c r="EE6" s="147">
        <v>0</v>
      </c>
      <c r="EF6" s="147">
        <v>1</v>
      </c>
      <c r="EG6" s="147">
        <v>0</v>
      </c>
      <c r="EH6" s="147">
        <v>722</v>
      </c>
      <c r="EI6" s="147">
        <v>5</v>
      </c>
      <c r="EJ6" s="147">
        <v>0</v>
      </c>
      <c r="EK6" s="147">
        <v>32509</v>
      </c>
      <c r="EL6" s="147">
        <v>5696</v>
      </c>
      <c r="EM6" s="147">
        <v>17597</v>
      </c>
      <c r="EN6" s="147">
        <v>1</v>
      </c>
      <c r="EO6" s="147">
        <v>0</v>
      </c>
      <c r="EP6" s="147">
        <v>282</v>
      </c>
      <c r="EQ6" s="147">
        <v>0</v>
      </c>
      <c r="ER6" s="147">
        <v>0</v>
      </c>
      <c r="ES6" s="147">
        <v>0</v>
      </c>
      <c r="ET6" s="147">
        <v>1</v>
      </c>
      <c r="EU6" s="147">
        <v>0</v>
      </c>
      <c r="EV6" s="147">
        <v>183</v>
      </c>
      <c r="EW6" s="147">
        <v>0</v>
      </c>
      <c r="EX6" s="147">
        <v>0</v>
      </c>
      <c r="EY6" s="147">
        <v>0</v>
      </c>
      <c r="FU6" s="147">
        <v>3903798</v>
      </c>
      <c r="FV6" s="147">
        <v>4927043</v>
      </c>
      <c r="FW6" s="147">
        <v>368995</v>
      </c>
    </row>
    <row r="7" spans="1:179">
      <c r="A7" s="138">
        <v>5165</v>
      </c>
      <c r="B7" s="2">
        <v>2024</v>
      </c>
      <c r="C7" s="2" t="s">
        <v>355</v>
      </c>
      <c r="D7" s="2" t="s">
        <v>352</v>
      </c>
      <c r="E7" s="140">
        <v>6</v>
      </c>
      <c r="F7" s="141" t="s">
        <v>923</v>
      </c>
      <c r="G7" s="2" t="s">
        <v>3203</v>
      </c>
      <c r="H7" s="2" t="s">
        <v>3201</v>
      </c>
      <c r="I7" s="2" t="s">
        <v>3206</v>
      </c>
      <c r="J7" s="2" t="s">
        <v>1116</v>
      </c>
      <c r="K7" s="147">
        <v>0</v>
      </c>
      <c r="L7" s="147">
        <v>0</v>
      </c>
      <c r="M7" s="147">
        <v>5</v>
      </c>
      <c r="N7" s="147">
        <v>5</v>
      </c>
      <c r="O7" s="147">
        <v>710</v>
      </c>
      <c r="P7" s="147">
        <v>9507</v>
      </c>
      <c r="Q7" s="147">
        <v>396</v>
      </c>
      <c r="R7" s="147">
        <v>4516</v>
      </c>
      <c r="S7" s="147">
        <v>4912</v>
      </c>
      <c r="T7" s="147">
        <v>0</v>
      </c>
      <c r="U7" s="147">
        <v>2</v>
      </c>
      <c r="V7" s="147">
        <v>0</v>
      </c>
      <c r="W7" s="147">
        <v>2</v>
      </c>
      <c r="X7" s="147">
        <v>0</v>
      </c>
      <c r="Y7" s="147">
        <v>151</v>
      </c>
      <c r="Z7" s="147">
        <v>0</v>
      </c>
      <c r="AA7" s="147">
        <v>138</v>
      </c>
      <c r="AB7" s="147">
        <v>138</v>
      </c>
      <c r="AC7" s="147">
        <v>0</v>
      </c>
      <c r="AD7" s="147">
        <v>2</v>
      </c>
      <c r="AE7" s="147">
        <v>0</v>
      </c>
      <c r="AF7" s="147">
        <v>2</v>
      </c>
      <c r="AG7" s="147">
        <v>0</v>
      </c>
      <c r="AH7" s="147">
        <v>5723</v>
      </c>
      <c r="AI7" s="147">
        <v>0</v>
      </c>
      <c r="AJ7" s="147">
        <v>1908</v>
      </c>
      <c r="AK7" s="147">
        <v>1908</v>
      </c>
      <c r="AL7" s="147">
        <v>0</v>
      </c>
      <c r="AM7" s="147">
        <v>0</v>
      </c>
      <c r="AN7" s="147">
        <v>1</v>
      </c>
      <c r="AO7" s="147">
        <v>1</v>
      </c>
      <c r="AP7" s="147">
        <v>146</v>
      </c>
      <c r="AQ7" s="147">
        <v>385</v>
      </c>
      <c r="AR7" s="147">
        <v>134</v>
      </c>
      <c r="AS7" s="147">
        <v>451</v>
      </c>
      <c r="AT7" s="147">
        <v>585</v>
      </c>
      <c r="AU7" s="2"/>
      <c r="AV7" s="147">
        <v>0</v>
      </c>
      <c r="AW7" s="147">
        <v>0</v>
      </c>
      <c r="AX7" s="147">
        <v>0</v>
      </c>
      <c r="AY7" s="147">
        <v>0</v>
      </c>
      <c r="AZ7" s="147">
        <v>0</v>
      </c>
      <c r="BA7" s="2"/>
      <c r="BB7" s="147">
        <v>0</v>
      </c>
      <c r="BC7" s="147">
        <v>0</v>
      </c>
      <c r="BD7" s="147">
        <v>0</v>
      </c>
      <c r="BE7" s="147">
        <v>0</v>
      </c>
      <c r="BF7" s="147">
        <v>0</v>
      </c>
      <c r="BG7" s="2"/>
      <c r="BH7" s="147">
        <v>0</v>
      </c>
      <c r="BI7" s="147">
        <v>0</v>
      </c>
      <c r="BJ7" s="147">
        <v>0</v>
      </c>
      <c r="BK7" s="147">
        <v>0</v>
      </c>
      <c r="BL7" s="147">
        <v>0</v>
      </c>
      <c r="BM7" s="2"/>
      <c r="BN7" s="147">
        <v>0</v>
      </c>
      <c r="BO7" s="147">
        <v>0</v>
      </c>
      <c r="BP7" s="147">
        <v>0</v>
      </c>
      <c r="BQ7" s="147">
        <v>0</v>
      </c>
      <c r="BR7" s="147">
        <v>0</v>
      </c>
      <c r="BS7" s="2"/>
      <c r="BT7" s="147">
        <v>0</v>
      </c>
      <c r="BU7" s="147">
        <v>0</v>
      </c>
      <c r="BV7" s="147">
        <v>0</v>
      </c>
      <c r="BW7" s="147">
        <v>0</v>
      </c>
      <c r="BX7" s="147">
        <v>0</v>
      </c>
      <c r="BY7" s="2"/>
      <c r="BZ7" s="147">
        <v>0</v>
      </c>
      <c r="CA7" s="147">
        <v>0</v>
      </c>
      <c r="CB7" s="147">
        <v>0</v>
      </c>
      <c r="CC7" s="147">
        <v>0</v>
      </c>
      <c r="CD7" s="147">
        <v>0</v>
      </c>
      <c r="CF7" s="147">
        <v>12</v>
      </c>
      <c r="CG7" s="147">
        <v>0</v>
      </c>
      <c r="CH7" s="147">
        <v>21471</v>
      </c>
      <c r="CI7" s="147">
        <v>31701</v>
      </c>
      <c r="CJ7" s="147">
        <v>0</v>
      </c>
      <c r="CK7" s="147">
        <v>0</v>
      </c>
      <c r="CL7" s="147">
        <v>4</v>
      </c>
      <c r="CM7" s="147">
        <v>0</v>
      </c>
      <c r="CN7" s="147">
        <v>435</v>
      </c>
      <c r="CO7" s="147">
        <v>2888</v>
      </c>
      <c r="CP7" s="147">
        <v>0</v>
      </c>
      <c r="CQ7" s="147">
        <v>0</v>
      </c>
      <c r="CR7" s="147">
        <v>3</v>
      </c>
      <c r="CS7" s="147">
        <v>0</v>
      </c>
      <c r="CT7" s="147">
        <v>7</v>
      </c>
      <c r="CU7" s="147">
        <v>15179</v>
      </c>
      <c r="CV7" s="147">
        <v>0</v>
      </c>
      <c r="CW7" s="147">
        <v>0</v>
      </c>
      <c r="CX7" s="147">
        <v>8</v>
      </c>
      <c r="CY7" s="147">
        <v>0</v>
      </c>
      <c r="CZ7" s="147">
        <v>3249</v>
      </c>
      <c r="DA7" s="147">
        <v>26427</v>
      </c>
      <c r="DB7" s="147">
        <v>0</v>
      </c>
      <c r="DC7" s="147">
        <v>0</v>
      </c>
      <c r="DD7" s="147">
        <v>2</v>
      </c>
      <c r="DE7" s="147">
        <v>0</v>
      </c>
      <c r="DF7" s="147">
        <v>435</v>
      </c>
      <c r="DG7" s="147">
        <v>248</v>
      </c>
      <c r="DH7" s="147">
        <v>0</v>
      </c>
      <c r="DI7" s="147">
        <v>0</v>
      </c>
      <c r="DJ7" s="147">
        <v>1630</v>
      </c>
      <c r="DK7" s="147">
        <v>1670</v>
      </c>
      <c r="DL7" s="147">
        <v>0</v>
      </c>
      <c r="DM7" s="147">
        <v>0</v>
      </c>
      <c r="DN7" s="147">
        <v>0</v>
      </c>
      <c r="DO7" s="147">
        <v>0</v>
      </c>
      <c r="DP7" s="147">
        <v>0</v>
      </c>
      <c r="DQ7" s="147">
        <v>0</v>
      </c>
      <c r="DR7" s="147">
        <v>0</v>
      </c>
      <c r="DS7" s="147">
        <v>0</v>
      </c>
      <c r="DT7" s="147">
        <v>4</v>
      </c>
      <c r="DU7" s="147">
        <v>0</v>
      </c>
      <c r="DV7" s="147">
        <v>16772</v>
      </c>
      <c r="DW7" s="147">
        <v>37106</v>
      </c>
      <c r="DX7" s="147">
        <v>0</v>
      </c>
      <c r="DY7" s="147">
        <v>0</v>
      </c>
      <c r="DZ7" s="147">
        <v>3</v>
      </c>
      <c r="EA7" s="147">
        <v>0</v>
      </c>
      <c r="EB7" s="147">
        <v>2349</v>
      </c>
      <c r="EC7" s="147">
        <v>9408</v>
      </c>
      <c r="ED7" s="147">
        <v>0</v>
      </c>
      <c r="EE7" s="147">
        <v>0</v>
      </c>
      <c r="EF7" s="147">
        <v>0</v>
      </c>
      <c r="EG7" s="147">
        <v>0</v>
      </c>
      <c r="EH7" s="147">
        <v>0</v>
      </c>
      <c r="EI7" s="147">
        <v>2</v>
      </c>
      <c r="EJ7" s="147">
        <v>0</v>
      </c>
      <c r="EK7" s="147">
        <v>6937</v>
      </c>
      <c r="EL7" s="147">
        <v>1230</v>
      </c>
      <c r="EM7" s="147">
        <v>3381</v>
      </c>
      <c r="EN7" s="147">
        <v>1</v>
      </c>
      <c r="EO7" s="147">
        <v>0</v>
      </c>
      <c r="EP7" s="147">
        <v>72</v>
      </c>
      <c r="EQ7" s="147">
        <v>0</v>
      </c>
      <c r="ER7" s="147">
        <v>0</v>
      </c>
      <c r="ES7" s="147">
        <v>0</v>
      </c>
      <c r="ET7" s="147">
        <v>0</v>
      </c>
      <c r="EU7" s="147">
        <v>0</v>
      </c>
      <c r="EV7" s="147">
        <v>0</v>
      </c>
      <c r="EW7" s="147">
        <v>0</v>
      </c>
      <c r="EX7" s="147">
        <v>0</v>
      </c>
      <c r="EY7" s="147">
        <v>0</v>
      </c>
      <c r="FU7" s="147">
        <v>444769</v>
      </c>
      <c r="FV7" s="147">
        <v>441604</v>
      </c>
      <c r="FW7" s="147">
        <v>0</v>
      </c>
    </row>
    <row r="8" spans="1:179">
      <c r="A8" s="138">
        <v>5371</v>
      </c>
      <c r="B8" s="2">
        <v>2024</v>
      </c>
      <c r="C8" s="2" t="s">
        <v>357</v>
      </c>
      <c r="D8" s="2" t="s">
        <v>352</v>
      </c>
      <c r="E8" s="140">
        <v>6</v>
      </c>
      <c r="F8" s="141" t="s">
        <v>923</v>
      </c>
      <c r="G8" s="2" t="s">
        <v>3203</v>
      </c>
      <c r="H8" s="2" t="s">
        <v>2613</v>
      </c>
      <c r="I8" s="2" t="s">
        <v>1116</v>
      </c>
      <c r="J8" s="2" t="s">
        <v>1116</v>
      </c>
      <c r="K8" s="147">
        <v>0</v>
      </c>
      <c r="L8" s="147">
        <v>0</v>
      </c>
      <c r="M8" s="147">
        <v>2</v>
      </c>
      <c r="N8" s="147">
        <v>2</v>
      </c>
      <c r="O8" s="147">
        <v>45</v>
      </c>
      <c r="P8" s="147">
        <v>1360</v>
      </c>
      <c r="Q8" s="147">
        <v>39</v>
      </c>
      <c r="R8" s="147">
        <v>629</v>
      </c>
      <c r="S8" s="147">
        <v>668</v>
      </c>
      <c r="T8" s="147">
        <v>0</v>
      </c>
      <c r="U8" s="147">
        <v>0</v>
      </c>
      <c r="V8" s="147">
        <v>0</v>
      </c>
      <c r="W8" s="147">
        <v>0</v>
      </c>
      <c r="X8" s="147">
        <v>0</v>
      </c>
      <c r="Y8" s="147">
        <v>0</v>
      </c>
      <c r="Z8" s="147">
        <v>0</v>
      </c>
      <c r="AA8" s="147">
        <v>0</v>
      </c>
      <c r="AB8" s="147">
        <v>0</v>
      </c>
      <c r="AC8" s="147">
        <v>0</v>
      </c>
      <c r="AD8" s="147">
        <v>0</v>
      </c>
      <c r="AE8" s="147">
        <v>0</v>
      </c>
      <c r="AF8" s="147">
        <v>0</v>
      </c>
      <c r="AG8" s="147">
        <v>0</v>
      </c>
      <c r="AH8" s="147">
        <v>0</v>
      </c>
      <c r="AI8" s="147">
        <v>0</v>
      </c>
      <c r="AJ8" s="147">
        <v>0</v>
      </c>
      <c r="AK8" s="147">
        <v>0</v>
      </c>
      <c r="AL8" s="147">
        <v>0</v>
      </c>
      <c r="AM8" s="147">
        <v>0</v>
      </c>
      <c r="AN8" s="147">
        <v>0</v>
      </c>
      <c r="AO8" s="147">
        <v>0</v>
      </c>
      <c r="AP8" s="147">
        <v>0</v>
      </c>
      <c r="AQ8" s="147">
        <v>0</v>
      </c>
      <c r="AR8" s="147">
        <v>0</v>
      </c>
      <c r="AS8" s="147">
        <v>0</v>
      </c>
      <c r="AT8" s="147">
        <v>0</v>
      </c>
      <c r="AU8" s="2" t="s">
        <v>3209</v>
      </c>
      <c r="AV8" s="147">
        <v>77</v>
      </c>
      <c r="AW8" s="147">
        <v>1225</v>
      </c>
      <c r="AX8" s="147">
        <v>183</v>
      </c>
      <c r="AY8" s="147">
        <v>1143</v>
      </c>
      <c r="AZ8" s="147">
        <v>1326</v>
      </c>
      <c r="BA8" s="2"/>
      <c r="BB8" s="147">
        <v>0</v>
      </c>
      <c r="BC8" s="147">
        <v>0</v>
      </c>
      <c r="BD8" s="147">
        <v>0</v>
      </c>
      <c r="BE8" s="147">
        <v>0</v>
      </c>
      <c r="BF8" s="147">
        <v>0</v>
      </c>
      <c r="BG8" s="2"/>
      <c r="BH8" s="147">
        <v>0</v>
      </c>
      <c r="BI8" s="147">
        <v>0</v>
      </c>
      <c r="BJ8" s="147">
        <v>0</v>
      </c>
      <c r="BK8" s="147">
        <v>0</v>
      </c>
      <c r="BL8" s="147">
        <v>0</v>
      </c>
      <c r="BM8" s="2"/>
      <c r="BN8" s="147">
        <v>0</v>
      </c>
      <c r="BO8" s="147">
        <v>0</v>
      </c>
      <c r="BP8" s="147">
        <v>0</v>
      </c>
      <c r="BQ8" s="147">
        <v>0</v>
      </c>
      <c r="BR8" s="147">
        <v>0</v>
      </c>
      <c r="BS8" s="2"/>
      <c r="BT8" s="147">
        <v>0</v>
      </c>
      <c r="BU8" s="147">
        <v>0</v>
      </c>
      <c r="BV8" s="147">
        <v>0</v>
      </c>
      <c r="BW8" s="147">
        <v>0</v>
      </c>
      <c r="BX8" s="147">
        <v>0</v>
      </c>
      <c r="BY8" s="2"/>
      <c r="BZ8" s="147">
        <v>0</v>
      </c>
      <c r="CA8" s="147">
        <v>0</v>
      </c>
      <c r="CB8" s="147">
        <v>0</v>
      </c>
      <c r="CC8" s="147">
        <v>0</v>
      </c>
      <c r="CD8" s="147">
        <v>0</v>
      </c>
      <c r="CF8" s="147">
        <v>0</v>
      </c>
      <c r="CG8" s="147">
        <v>0</v>
      </c>
      <c r="CH8" s="147">
        <v>1286</v>
      </c>
      <c r="CI8" s="147">
        <v>8578</v>
      </c>
      <c r="CJ8" s="147">
        <v>0</v>
      </c>
      <c r="CK8" s="147">
        <v>0</v>
      </c>
      <c r="CL8" s="147">
        <v>1</v>
      </c>
      <c r="CM8" s="147">
        <v>0</v>
      </c>
      <c r="CN8" s="147">
        <v>104</v>
      </c>
      <c r="CO8" s="147">
        <v>247</v>
      </c>
      <c r="CP8" s="147">
        <v>0</v>
      </c>
      <c r="CQ8" s="147">
        <v>0</v>
      </c>
      <c r="CR8" s="147">
        <v>1</v>
      </c>
      <c r="CS8" s="147">
        <v>0</v>
      </c>
      <c r="CT8" s="147">
        <v>1</v>
      </c>
      <c r="CU8" s="147">
        <v>2300</v>
      </c>
      <c r="CV8" s="147">
        <v>0</v>
      </c>
      <c r="CW8" s="147">
        <v>0</v>
      </c>
      <c r="CX8" s="147">
        <v>4</v>
      </c>
      <c r="CY8" s="147">
        <v>0</v>
      </c>
      <c r="CZ8" s="147">
        <v>0</v>
      </c>
      <c r="DA8" s="147">
        <v>0</v>
      </c>
      <c r="DB8" s="147">
        <v>0</v>
      </c>
      <c r="DC8" s="147">
        <v>0</v>
      </c>
      <c r="DD8" s="147">
        <v>0</v>
      </c>
      <c r="DE8" s="147">
        <v>0</v>
      </c>
      <c r="DF8" s="147">
        <v>2</v>
      </c>
      <c r="DG8" s="147">
        <v>8</v>
      </c>
      <c r="DH8" s="147">
        <v>0</v>
      </c>
      <c r="DI8" s="147">
        <v>0</v>
      </c>
      <c r="DJ8" s="147">
        <v>0</v>
      </c>
      <c r="DK8" s="147">
        <v>0</v>
      </c>
      <c r="DL8" s="147">
        <v>0</v>
      </c>
      <c r="DM8" s="147">
        <v>0</v>
      </c>
      <c r="DN8" s="147">
        <v>0</v>
      </c>
      <c r="DO8" s="147">
        <v>0</v>
      </c>
      <c r="DP8" s="147">
        <v>0</v>
      </c>
      <c r="DQ8" s="147">
        <v>0</v>
      </c>
      <c r="DR8" s="147">
        <v>0</v>
      </c>
      <c r="DS8" s="147">
        <v>0</v>
      </c>
      <c r="DT8" s="147">
        <v>1</v>
      </c>
      <c r="DU8" s="147">
        <v>0</v>
      </c>
      <c r="DV8" s="147">
        <v>616</v>
      </c>
      <c r="DW8" s="147">
        <v>3348</v>
      </c>
      <c r="DX8" s="147">
        <v>0</v>
      </c>
      <c r="DY8" s="147">
        <v>0</v>
      </c>
      <c r="DZ8" s="147">
        <v>1</v>
      </c>
      <c r="EA8" s="147">
        <v>0</v>
      </c>
      <c r="EB8" s="147">
        <v>127</v>
      </c>
      <c r="EC8" s="147">
        <v>760</v>
      </c>
      <c r="ED8" s="147">
        <v>0</v>
      </c>
      <c r="EE8" s="147">
        <v>0</v>
      </c>
      <c r="EF8" s="147">
        <v>0</v>
      </c>
      <c r="EG8" s="147">
        <v>0</v>
      </c>
      <c r="EH8" s="147">
        <v>0</v>
      </c>
      <c r="EI8" s="147">
        <v>1</v>
      </c>
      <c r="EJ8" s="147">
        <v>0</v>
      </c>
      <c r="EK8" s="147">
        <v>0</v>
      </c>
      <c r="EL8" s="147">
        <v>0</v>
      </c>
      <c r="EM8" s="147">
        <v>254</v>
      </c>
      <c r="EN8" s="147">
        <v>0</v>
      </c>
      <c r="EO8" s="147">
        <v>0</v>
      </c>
      <c r="EP8" s="147">
        <v>0</v>
      </c>
      <c r="EQ8" s="147">
        <v>0</v>
      </c>
      <c r="ER8" s="147">
        <v>0</v>
      </c>
      <c r="ES8" s="147">
        <v>0</v>
      </c>
      <c r="ET8" s="147">
        <v>0</v>
      </c>
      <c r="EU8" s="147">
        <v>0</v>
      </c>
      <c r="EV8" s="147">
        <v>0</v>
      </c>
      <c r="EW8" s="147">
        <v>0</v>
      </c>
      <c r="EX8" s="147">
        <v>0</v>
      </c>
      <c r="EY8" s="147">
        <v>0</v>
      </c>
      <c r="FU8" s="147">
        <v>101397</v>
      </c>
      <c r="FV8" s="147">
        <v>76177</v>
      </c>
      <c r="FW8" s="147">
        <v>36417</v>
      </c>
    </row>
    <row r="9" spans="1:179">
      <c r="A9" s="138">
        <v>5843</v>
      </c>
      <c r="B9" s="2">
        <v>2024</v>
      </c>
      <c r="C9" s="2" t="s">
        <v>359</v>
      </c>
      <c r="D9" s="2" t="s">
        <v>352</v>
      </c>
      <c r="E9" s="140">
        <v>6</v>
      </c>
      <c r="F9" s="141" t="s">
        <v>923</v>
      </c>
      <c r="G9" s="2" t="s">
        <v>3203</v>
      </c>
      <c r="H9" s="2" t="s">
        <v>3201</v>
      </c>
      <c r="I9" s="2" t="s">
        <v>3207</v>
      </c>
      <c r="J9" s="2" t="s">
        <v>1116</v>
      </c>
      <c r="K9" s="147">
        <v>0</v>
      </c>
      <c r="L9" s="147">
        <v>0</v>
      </c>
      <c r="M9" s="147">
        <v>0</v>
      </c>
      <c r="N9" s="147">
        <v>0</v>
      </c>
      <c r="O9" s="147">
        <v>0</v>
      </c>
      <c r="P9" s="147">
        <v>0</v>
      </c>
      <c r="Q9" s="147">
        <v>0</v>
      </c>
      <c r="R9" s="147">
        <v>0</v>
      </c>
      <c r="S9" s="147">
        <v>0</v>
      </c>
      <c r="T9" s="147">
        <v>0</v>
      </c>
      <c r="U9" s="147">
        <v>0</v>
      </c>
      <c r="V9" s="147">
        <v>0</v>
      </c>
      <c r="W9" s="147">
        <v>0</v>
      </c>
      <c r="X9" s="147">
        <v>0</v>
      </c>
      <c r="Y9" s="147">
        <v>0</v>
      </c>
      <c r="Z9" s="147">
        <v>0</v>
      </c>
      <c r="AA9" s="147">
        <v>0</v>
      </c>
      <c r="AB9" s="147">
        <v>0</v>
      </c>
      <c r="AC9" s="147">
        <v>0</v>
      </c>
      <c r="AD9" s="147">
        <v>0</v>
      </c>
      <c r="AE9" s="147">
        <v>0</v>
      </c>
      <c r="AF9" s="147">
        <v>0</v>
      </c>
      <c r="AG9" s="147">
        <v>0</v>
      </c>
      <c r="AH9" s="147">
        <v>0</v>
      </c>
      <c r="AI9" s="147">
        <v>0</v>
      </c>
      <c r="AJ9" s="147">
        <v>0</v>
      </c>
      <c r="AK9" s="147">
        <v>0</v>
      </c>
      <c r="AL9" s="147">
        <v>0</v>
      </c>
      <c r="AM9" s="147">
        <v>0</v>
      </c>
      <c r="AN9" s="147">
        <v>0</v>
      </c>
      <c r="AO9" s="147">
        <v>0</v>
      </c>
      <c r="AP9" s="147">
        <v>0</v>
      </c>
      <c r="AQ9" s="147">
        <v>0</v>
      </c>
      <c r="AR9" s="147">
        <v>0</v>
      </c>
      <c r="AS9" s="147">
        <v>0</v>
      </c>
      <c r="AT9" s="147">
        <v>0</v>
      </c>
      <c r="AU9" s="2"/>
      <c r="AV9" s="147">
        <v>0</v>
      </c>
      <c r="AW9" s="147">
        <v>0</v>
      </c>
      <c r="AX9" s="147">
        <v>0</v>
      </c>
      <c r="AY9" s="147">
        <v>0</v>
      </c>
      <c r="AZ9" s="147">
        <v>0</v>
      </c>
      <c r="BA9" s="2"/>
      <c r="BB9" s="147">
        <v>0</v>
      </c>
      <c r="BC9" s="147">
        <v>0</v>
      </c>
      <c r="BD9" s="147">
        <v>0</v>
      </c>
      <c r="BE9" s="147">
        <v>0</v>
      </c>
      <c r="BF9" s="147">
        <v>0</v>
      </c>
      <c r="BG9" s="2"/>
      <c r="BH9" s="147">
        <v>0</v>
      </c>
      <c r="BI9" s="147">
        <v>0</v>
      </c>
      <c r="BJ9" s="147">
        <v>0</v>
      </c>
      <c r="BK9" s="147">
        <v>0</v>
      </c>
      <c r="BL9" s="147">
        <v>0</v>
      </c>
      <c r="BM9" s="2"/>
      <c r="BN9" s="147">
        <v>0</v>
      </c>
      <c r="BO9" s="147">
        <v>0</v>
      </c>
      <c r="BP9" s="147">
        <v>0</v>
      </c>
      <c r="BQ9" s="147">
        <v>0</v>
      </c>
      <c r="BR9" s="147">
        <v>0</v>
      </c>
      <c r="BS9" s="2"/>
      <c r="BT9" s="147">
        <v>0</v>
      </c>
      <c r="BU9" s="147">
        <v>0</v>
      </c>
      <c r="BV9" s="147">
        <v>0</v>
      </c>
      <c r="BW9" s="147">
        <v>0</v>
      </c>
      <c r="BX9" s="147">
        <v>0</v>
      </c>
      <c r="BY9" s="2"/>
      <c r="BZ9" s="147">
        <v>0</v>
      </c>
      <c r="CA9" s="147">
        <v>0</v>
      </c>
      <c r="CB9" s="147">
        <v>0</v>
      </c>
      <c r="CC9" s="147">
        <v>0</v>
      </c>
      <c r="CD9" s="147">
        <v>0</v>
      </c>
      <c r="CF9" s="147">
        <v>39</v>
      </c>
      <c r="CG9" s="147">
        <v>0</v>
      </c>
      <c r="CH9" s="147">
        <v>26588</v>
      </c>
      <c r="CI9" s="147">
        <v>54798</v>
      </c>
      <c r="CJ9" s="147">
        <v>0</v>
      </c>
      <c r="CK9" s="147">
        <v>0</v>
      </c>
      <c r="CL9" s="147">
        <v>2</v>
      </c>
      <c r="CM9" s="147">
        <v>0</v>
      </c>
      <c r="CN9" s="147">
        <v>81</v>
      </c>
      <c r="CO9" s="147">
        <v>903</v>
      </c>
      <c r="CP9" s="147">
        <v>0</v>
      </c>
      <c r="CQ9" s="147">
        <v>0</v>
      </c>
      <c r="CR9" s="147">
        <v>0</v>
      </c>
      <c r="CS9" s="147">
        <v>0</v>
      </c>
      <c r="CT9" s="147">
        <v>0</v>
      </c>
      <c r="CU9" s="147">
        <v>0</v>
      </c>
      <c r="CV9" s="147">
        <v>0</v>
      </c>
      <c r="CW9" s="147">
        <v>0</v>
      </c>
      <c r="CX9" s="147">
        <v>21</v>
      </c>
      <c r="CY9" s="147">
        <v>0</v>
      </c>
      <c r="CZ9" s="147">
        <v>7702</v>
      </c>
      <c r="DA9" s="147">
        <v>24567</v>
      </c>
      <c r="DB9" s="147">
        <v>0</v>
      </c>
      <c r="DC9" s="147">
        <v>0</v>
      </c>
      <c r="DD9" s="147">
        <v>3</v>
      </c>
      <c r="DE9" s="147">
        <v>0</v>
      </c>
      <c r="DF9" s="147">
        <v>0</v>
      </c>
      <c r="DG9" s="147">
        <v>0</v>
      </c>
      <c r="DH9" s="147">
        <v>0</v>
      </c>
      <c r="DI9" s="147">
        <v>0</v>
      </c>
      <c r="DJ9" s="147">
        <v>3477</v>
      </c>
      <c r="DK9" s="147">
        <v>2384</v>
      </c>
      <c r="DL9" s="147">
        <v>0</v>
      </c>
      <c r="DM9" s="147">
        <v>0</v>
      </c>
      <c r="DN9" s="147">
        <v>1</v>
      </c>
      <c r="DO9" s="147">
        <v>0</v>
      </c>
      <c r="DP9" s="147">
        <v>69</v>
      </c>
      <c r="DQ9" s="147">
        <v>181</v>
      </c>
      <c r="DR9" s="147">
        <v>0</v>
      </c>
      <c r="DS9" s="147">
        <v>0</v>
      </c>
      <c r="DT9" s="147">
        <v>3</v>
      </c>
      <c r="DU9" s="147">
        <v>0</v>
      </c>
      <c r="DV9" s="147">
        <v>2715</v>
      </c>
      <c r="DW9" s="147">
        <v>4082</v>
      </c>
      <c r="DX9" s="147">
        <v>0</v>
      </c>
      <c r="DY9" s="147">
        <v>0</v>
      </c>
      <c r="DZ9" s="147">
        <v>6</v>
      </c>
      <c r="EA9" s="147">
        <v>0</v>
      </c>
      <c r="EB9" s="147">
        <v>3448</v>
      </c>
      <c r="EC9" s="147">
        <v>15528</v>
      </c>
      <c r="ED9" s="147">
        <v>0</v>
      </c>
      <c r="EE9" s="147">
        <v>1715</v>
      </c>
      <c r="EF9" s="147">
        <v>0</v>
      </c>
      <c r="EG9" s="147">
        <v>0</v>
      </c>
      <c r="EH9" s="147">
        <v>0</v>
      </c>
      <c r="EI9" s="147">
        <v>0</v>
      </c>
      <c r="EJ9" s="147">
        <v>0</v>
      </c>
      <c r="EK9" s="147">
        <v>0</v>
      </c>
      <c r="EL9" s="147">
        <v>0</v>
      </c>
      <c r="EM9" s="147">
        <v>0</v>
      </c>
      <c r="EN9" s="147">
        <v>0</v>
      </c>
      <c r="EO9" s="147">
        <v>0</v>
      </c>
      <c r="EP9" s="147">
        <v>0</v>
      </c>
      <c r="EQ9" s="147">
        <v>0</v>
      </c>
      <c r="ER9" s="147">
        <v>0</v>
      </c>
      <c r="ES9" s="147">
        <v>0</v>
      </c>
      <c r="ET9" s="147">
        <v>0</v>
      </c>
      <c r="EU9" s="147">
        <v>0</v>
      </c>
      <c r="EV9" s="147">
        <v>0</v>
      </c>
      <c r="EW9" s="147">
        <v>0</v>
      </c>
      <c r="EX9" s="147">
        <v>0</v>
      </c>
      <c r="EY9" s="147">
        <v>0</v>
      </c>
      <c r="FU9" s="147">
        <v>171880</v>
      </c>
      <c r="FV9" s="147">
        <v>115171</v>
      </c>
      <c r="FW9" s="147">
        <v>11434</v>
      </c>
    </row>
    <row r="10" spans="1:179">
      <c r="A10" s="138">
        <v>5959</v>
      </c>
      <c r="B10" s="2">
        <v>2024</v>
      </c>
      <c r="C10" s="2" t="s">
        <v>361</v>
      </c>
      <c r="D10" s="2" t="s">
        <v>352</v>
      </c>
      <c r="E10" s="140">
        <v>6</v>
      </c>
      <c r="F10" s="141" t="s">
        <v>923</v>
      </c>
      <c r="G10" s="2" t="s">
        <v>3203</v>
      </c>
      <c r="H10" s="2" t="s">
        <v>2613</v>
      </c>
      <c r="I10" s="2" t="s">
        <v>1116</v>
      </c>
      <c r="J10" s="2" t="s">
        <v>1116</v>
      </c>
      <c r="K10" s="147">
        <v>0</v>
      </c>
      <c r="L10" s="147">
        <v>0</v>
      </c>
      <c r="M10" s="147">
        <v>2</v>
      </c>
      <c r="N10" s="147">
        <v>2</v>
      </c>
      <c r="O10" s="147">
        <v>286</v>
      </c>
      <c r="P10" s="147">
        <v>912</v>
      </c>
      <c r="Q10" s="147">
        <v>294</v>
      </c>
      <c r="R10" s="147">
        <v>891</v>
      </c>
      <c r="S10" s="147">
        <v>1185</v>
      </c>
      <c r="T10" s="147">
        <v>0</v>
      </c>
      <c r="U10" s="147">
        <v>0</v>
      </c>
      <c r="V10" s="147">
        <v>0</v>
      </c>
      <c r="W10" s="147">
        <v>0</v>
      </c>
      <c r="X10" s="147">
        <v>0</v>
      </c>
      <c r="Y10" s="147">
        <v>0</v>
      </c>
      <c r="Z10" s="147">
        <v>0</v>
      </c>
      <c r="AA10" s="147">
        <v>0</v>
      </c>
      <c r="AB10" s="147">
        <v>0</v>
      </c>
      <c r="AC10" s="147">
        <v>0</v>
      </c>
      <c r="AD10" s="147">
        <v>0</v>
      </c>
      <c r="AE10" s="147">
        <v>0</v>
      </c>
      <c r="AF10" s="147">
        <v>0</v>
      </c>
      <c r="AG10" s="147">
        <v>0</v>
      </c>
      <c r="AH10" s="147">
        <v>0</v>
      </c>
      <c r="AI10" s="147">
        <v>0</v>
      </c>
      <c r="AJ10" s="147">
        <v>0</v>
      </c>
      <c r="AK10" s="147">
        <v>0</v>
      </c>
      <c r="AL10" s="147">
        <v>0</v>
      </c>
      <c r="AM10" s="147">
        <v>0</v>
      </c>
      <c r="AN10" s="147">
        <v>1</v>
      </c>
      <c r="AO10" s="147">
        <v>1</v>
      </c>
      <c r="AP10" s="147">
        <v>48</v>
      </c>
      <c r="AQ10" s="147">
        <v>54</v>
      </c>
      <c r="AR10" s="147">
        <v>44</v>
      </c>
      <c r="AS10" s="147">
        <v>60</v>
      </c>
      <c r="AT10" s="147">
        <v>104</v>
      </c>
      <c r="AU10" s="2"/>
      <c r="AV10" s="147">
        <v>0</v>
      </c>
      <c r="AW10" s="147">
        <v>0</v>
      </c>
      <c r="AX10" s="147">
        <v>0</v>
      </c>
      <c r="AY10" s="147">
        <v>0</v>
      </c>
      <c r="AZ10" s="147">
        <v>0</v>
      </c>
      <c r="BA10" s="2"/>
      <c r="BB10" s="147">
        <v>0</v>
      </c>
      <c r="BC10" s="147">
        <v>0</v>
      </c>
      <c r="BD10" s="147">
        <v>0</v>
      </c>
      <c r="BE10" s="147">
        <v>0</v>
      </c>
      <c r="BF10" s="147">
        <v>0</v>
      </c>
      <c r="BG10" s="2"/>
      <c r="BH10" s="147">
        <v>0</v>
      </c>
      <c r="BI10" s="147">
        <v>0</v>
      </c>
      <c r="BJ10" s="147">
        <v>0</v>
      </c>
      <c r="BK10" s="147">
        <v>0</v>
      </c>
      <c r="BL10" s="147">
        <v>0</v>
      </c>
      <c r="BM10" s="2"/>
      <c r="BN10" s="147">
        <v>0</v>
      </c>
      <c r="BO10" s="147">
        <v>0</v>
      </c>
      <c r="BP10" s="147">
        <v>0</v>
      </c>
      <c r="BQ10" s="147">
        <v>0</v>
      </c>
      <c r="BR10" s="147">
        <v>0</v>
      </c>
      <c r="BS10" s="2"/>
      <c r="BT10" s="147">
        <v>0</v>
      </c>
      <c r="BU10" s="147">
        <v>0</v>
      </c>
      <c r="BV10" s="147">
        <v>0</v>
      </c>
      <c r="BW10" s="147">
        <v>0</v>
      </c>
      <c r="BX10" s="147">
        <v>0</v>
      </c>
      <c r="BY10" s="2"/>
      <c r="BZ10" s="147">
        <v>0</v>
      </c>
      <c r="CA10" s="147">
        <v>0</v>
      </c>
      <c r="CB10" s="147">
        <v>0</v>
      </c>
      <c r="CC10" s="147">
        <v>0</v>
      </c>
      <c r="CD10" s="147">
        <v>0</v>
      </c>
      <c r="CF10" s="147">
        <v>4</v>
      </c>
      <c r="CG10" s="147">
        <v>0</v>
      </c>
      <c r="CH10" s="147">
        <v>5877</v>
      </c>
      <c r="CI10" s="147">
        <v>5135</v>
      </c>
      <c r="CJ10" s="147">
        <v>0</v>
      </c>
      <c r="CK10" s="147">
        <v>0</v>
      </c>
      <c r="CL10" s="147">
        <v>2</v>
      </c>
      <c r="CM10" s="147">
        <v>0</v>
      </c>
      <c r="CN10" s="147">
        <v>205</v>
      </c>
      <c r="CO10" s="147">
        <v>306</v>
      </c>
      <c r="CP10" s="147">
        <v>0</v>
      </c>
      <c r="CQ10" s="147">
        <v>0</v>
      </c>
      <c r="CR10" s="147">
        <v>1</v>
      </c>
      <c r="CS10" s="147">
        <v>0</v>
      </c>
      <c r="CT10" s="147">
        <v>0</v>
      </c>
      <c r="CU10" s="147">
        <v>1656</v>
      </c>
      <c r="CV10" s="147">
        <v>0</v>
      </c>
      <c r="CW10" s="147">
        <v>0</v>
      </c>
      <c r="CX10" s="147">
        <v>4</v>
      </c>
      <c r="CY10" s="147">
        <v>0</v>
      </c>
      <c r="CZ10" s="147">
        <v>1459</v>
      </c>
      <c r="DA10" s="147">
        <v>2226</v>
      </c>
      <c r="DB10" s="147">
        <v>0</v>
      </c>
      <c r="DC10" s="147">
        <v>0</v>
      </c>
      <c r="DD10" s="147">
        <v>1</v>
      </c>
      <c r="DE10" s="147">
        <v>0</v>
      </c>
      <c r="DF10" s="147">
        <v>14</v>
      </c>
      <c r="DG10" s="147">
        <v>7</v>
      </c>
      <c r="DH10" s="147">
        <v>0</v>
      </c>
      <c r="DI10" s="147">
        <v>0</v>
      </c>
      <c r="DJ10" s="147">
        <v>16</v>
      </c>
      <c r="DK10" s="147">
        <v>3</v>
      </c>
      <c r="DL10" s="147">
        <v>0</v>
      </c>
      <c r="DM10" s="147">
        <v>0</v>
      </c>
      <c r="DN10" s="147">
        <v>0</v>
      </c>
      <c r="DO10" s="147">
        <v>0</v>
      </c>
      <c r="DP10" s="147">
        <v>0</v>
      </c>
      <c r="DQ10" s="147">
        <v>0</v>
      </c>
      <c r="DR10" s="147">
        <v>0</v>
      </c>
      <c r="DS10" s="147">
        <v>0</v>
      </c>
      <c r="DT10" s="147">
        <v>2</v>
      </c>
      <c r="DU10" s="147">
        <v>0</v>
      </c>
      <c r="DV10" s="147">
        <v>3002</v>
      </c>
      <c r="DW10" s="147">
        <v>1899</v>
      </c>
      <c r="DX10" s="147">
        <v>0</v>
      </c>
      <c r="DY10" s="147">
        <v>0</v>
      </c>
      <c r="DZ10" s="147">
        <v>1</v>
      </c>
      <c r="EA10" s="147">
        <v>0</v>
      </c>
      <c r="EB10" s="147">
        <v>230</v>
      </c>
      <c r="EC10" s="147">
        <v>336</v>
      </c>
      <c r="ED10" s="147">
        <v>0</v>
      </c>
      <c r="EE10" s="147">
        <v>0</v>
      </c>
      <c r="EF10" s="147">
        <v>0</v>
      </c>
      <c r="EG10" s="147">
        <v>0</v>
      </c>
      <c r="EH10" s="147">
        <v>0</v>
      </c>
      <c r="EI10" s="147">
        <v>0</v>
      </c>
      <c r="EJ10" s="147">
        <v>0</v>
      </c>
      <c r="EK10" s="147">
        <v>0</v>
      </c>
      <c r="EL10" s="147">
        <v>0</v>
      </c>
      <c r="EM10" s="147">
        <v>0</v>
      </c>
      <c r="EN10" s="147">
        <v>0</v>
      </c>
      <c r="EO10" s="147">
        <v>0</v>
      </c>
      <c r="EP10" s="147">
        <v>0</v>
      </c>
      <c r="EQ10" s="147">
        <v>0</v>
      </c>
      <c r="ER10" s="147">
        <v>0</v>
      </c>
      <c r="ES10" s="147">
        <v>0</v>
      </c>
      <c r="ET10" s="147">
        <v>0</v>
      </c>
      <c r="EU10" s="147">
        <v>0</v>
      </c>
      <c r="EV10" s="147">
        <v>0</v>
      </c>
      <c r="EW10" s="147">
        <v>0</v>
      </c>
      <c r="EX10" s="147">
        <v>0</v>
      </c>
      <c r="EY10" s="147">
        <v>0</v>
      </c>
      <c r="FU10" s="147">
        <v>3802</v>
      </c>
      <c r="FV10" s="147">
        <v>15118</v>
      </c>
      <c r="FW10" s="147">
        <v>28838</v>
      </c>
    </row>
    <row r="11" spans="1:179">
      <c r="A11" s="138">
        <v>5983</v>
      </c>
      <c r="B11" s="2">
        <v>2024</v>
      </c>
      <c r="C11" s="2" t="s">
        <v>363</v>
      </c>
      <c r="D11" s="2" t="s">
        <v>352</v>
      </c>
      <c r="E11" s="140">
        <v>6</v>
      </c>
      <c r="F11" s="141" t="s">
        <v>923</v>
      </c>
      <c r="G11" s="2" t="s">
        <v>3203</v>
      </c>
      <c r="H11" s="2" t="s">
        <v>2613</v>
      </c>
      <c r="I11" s="2" t="s">
        <v>1116</v>
      </c>
      <c r="J11" s="2" t="s">
        <v>1116</v>
      </c>
      <c r="K11" s="147">
        <v>0</v>
      </c>
      <c r="L11" s="147">
        <v>0</v>
      </c>
      <c r="M11" s="147">
        <v>1</v>
      </c>
      <c r="N11" s="147">
        <v>1</v>
      </c>
      <c r="O11" s="147">
        <v>443</v>
      </c>
      <c r="P11" s="147">
        <v>880</v>
      </c>
      <c r="Q11" s="147">
        <v>235</v>
      </c>
      <c r="R11" s="147">
        <v>475</v>
      </c>
      <c r="S11" s="147">
        <v>710</v>
      </c>
      <c r="T11" s="147">
        <v>0</v>
      </c>
      <c r="U11" s="147">
        <v>0</v>
      </c>
      <c r="V11" s="147">
        <v>0</v>
      </c>
      <c r="W11" s="147">
        <v>0</v>
      </c>
      <c r="X11" s="147">
        <v>0</v>
      </c>
      <c r="Y11" s="147">
        <v>0</v>
      </c>
      <c r="Z11" s="147">
        <v>0</v>
      </c>
      <c r="AA11" s="147">
        <v>0</v>
      </c>
      <c r="AB11" s="147">
        <v>0</v>
      </c>
      <c r="AC11" s="147">
        <v>0</v>
      </c>
      <c r="AD11" s="147">
        <v>0</v>
      </c>
      <c r="AE11" s="147">
        <v>0</v>
      </c>
      <c r="AF11" s="147">
        <v>0</v>
      </c>
      <c r="AG11" s="147">
        <v>76</v>
      </c>
      <c r="AH11" s="147">
        <v>967</v>
      </c>
      <c r="AI11" s="147">
        <v>24</v>
      </c>
      <c r="AJ11" s="147">
        <v>316</v>
      </c>
      <c r="AK11" s="147">
        <v>340</v>
      </c>
      <c r="AL11" s="147">
        <v>0</v>
      </c>
      <c r="AM11" s="147">
        <v>0</v>
      </c>
      <c r="AN11" s="147">
        <v>0</v>
      </c>
      <c r="AO11" s="147">
        <v>0</v>
      </c>
      <c r="AP11" s="147">
        <v>0</v>
      </c>
      <c r="AQ11" s="147">
        <v>0</v>
      </c>
      <c r="AR11" s="147">
        <v>0</v>
      </c>
      <c r="AS11" s="147">
        <v>0</v>
      </c>
      <c r="AT11" s="147">
        <v>0</v>
      </c>
      <c r="AU11" s="2"/>
      <c r="AV11" s="147">
        <v>0</v>
      </c>
      <c r="AW11" s="147">
        <v>0</v>
      </c>
      <c r="AX11" s="147">
        <v>0</v>
      </c>
      <c r="AY11" s="147">
        <v>0</v>
      </c>
      <c r="AZ11" s="147">
        <v>0</v>
      </c>
      <c r="BA11" s="2"/>
      <c r="BB11" s="147">
        <v>0</v>
      </c>
      <c r="BC11" s="147">
        <v>0</v>
      </c>
      <c r="BD11" s="147">
        <v>0</v>
      </c>
      <c r="BE11" s="147">
        <v>0</v>
      </c>
      <c r="BF11" s="147">
        <v>0</v>
      </c>
      <c r="BG11" s="2"/>
      <c r="BH11" s="147">
        <v>0</v>
      </c>
      <c r="BI11" s="147">
        <v>0</v>
      </c>
      <c r="BJ11" s="147">
        <v>0</v>
      </c>
      <c r="BK11" s="147">
        <v>0</v>
      </c>
      <c r="BL11" s="147">
        <v>0</v>
      </c>
      <c r="BM11" s="2"/>
      <c r="BN11" s="147">
        <v>0</v>
      </c>
      <c r="BO11" s="147">
        <v>0</v>
      </c>
      <c r="BP11" s="147">
        <v>0</v>
      </c>
      <c r="BQ11" s="147">
        <v>0</v>
      </c>
      <c r="BR11" s="147">
        <v>0</v>
      </c>
      <c r="BS11" s="2"/>
      <c r="BT11" s="147">
        <v>0</v>
      </c>
      <c r="BU11" s="147">
        <v>0</v>
      </c>
      <c r="BV11" s="147">
        <v>0</v>
      </c>
      <c r="BW11" s="147">
        <v>0</v>
      </c>
      <c r="BX11" s="147">
        <v>0</v>
      </c>
      <c r="BY11" s="2"/>
      <c r="BZ11" s="147">
        <v>0</v>
      </c>
      <c r="CA11" s="147">
        <v>0</v>
      </c>
      <c r="CB11" s="147">
        <v>0</v>
      </c>
      <c r="CC11" s="147">
        <v>0</v>
      </c>
      <c r="CD11" s="147">
        <v>0</v>
      </c>
      <c r="CF11" s="147">
        <v>14</v>
      </c>
      <c r="CG11" s="147">
        <v>0</v>
      </c>
      <c r="CH11" s="147">
        <v>6542</v>
      </c>
      <c r="CI11" s="147">
        <v>14265</v>
      </c>
      <c r="CJ11" s="147">
        <v>0</v>
      </c>
      <c r="CK11" s="147">
        <v>0</v>
      </c>
      <c r="CL11" s="147">
        <v>2</v>
      </c>
      <c r="CM11" s="147">
        <v>0</v>
      </c>
      <c r="CN11" s="147">
        <v>256</v>
      </c>
      <c r="CO11" s="147">
        <v>683</v>
      </c>
      <c r="CP11" s="147">
        <v>0</v>
      </c>
      <c r="CQ11" s="147">
        <v>0</v>
      </c>
      <c r="CR11" s="147">
        <v>3</v>
      </c>
      <c r="CS11" s="147">
        <v>0</v>
      </c>
      <c r="CT11" s="147">
        <v>0</v>
      </c>
      <c r="CU11" s="147">
        <v>7185</v>
      </c>
      <c r="CV11" s="147">
        <v>0</v>
      </c>
      <c r="CW11" s="147">
        <v>0</v>
      </c>
      <c r="CX11" s="147">
        <v>5</v>
      </c>
      <c r="CY11" s="147">
        <v>0</v>
      </c>
      <c r="CZ11" s="147">
        <v>1627</v>
      </c>
      <c r="DA11" s="147">
        <v>8621</v>
      </c>
      <c r="DB11" s="147">
        <v>0</v>
      </c>
      <c r="DC11" s="147">
        <v>0</v>
      </c>
      <c r="DD11" s="147">
        <v>0</v>
      </c>
      <c r="DE11" s="147">
        <v>0</v>
      </c>
      <c r="DF11" s="147">
        <v>0</v>
      </c>
      <c r="DG11" s="147">
        <v>0</v>
      </c>
      <c r="DH11" s="147">
        <v>0</v>
      </c>
      <c r="DI11" s="147">
        <v>0</v>
      </c>
      <c r="DJ11" s="147">
        <v>0</v>
      </c>
      <c r="DK11" s="147">
        <v>0</v>
      </c>
      <c r="DL11" s="147">
        <v>0</v>
      </c>
      <c r="DM11" s="147">
        <v>0</v>
      </c>
      <c r="DN11" s="147">
        <v>1</v>
      </c>
      <c r="DO11" s="147">
        <v>0</v>
      </c>
      <c r="DP11" s="147">
        <v>0</v>
      </c>
      <c r="DQ11" s="147">
        <v>439</v>
      </c>
      <c r="DR11" s="147">
        <v>0</v>
      </c>
      <c r="DS11" s="147">
        <v>0</v>
      </c>
      <c r="DT11" s="147">
        <v>2</v>
      </c>
      <c r="DU11" s="147">
        <v>0</v>
      </c>
      <c r="DV11" s="147">
        <v>3372</v>
      </c>
      <c r="DW11" s="147">
        <v>8226</v>
      </c>
      <c r="DX11" s="147">
        <v>0</v>
      </c>
      <c r="DY11" s="147">
        <v>0</v>
      </c>
      <c r="DZ11" s="147">
        <v>2</v>
      </c>
      <c r="EA11" s="147">
        <v>0</v>
      </c>
      <c r="EB11" s="147">
        <v>1143</v>
      </c>
      <c r="EC11" s="147">
        <v>2508</v>
      </c>
      <c r="ED11" s="147">
        <v>0</v>
      </c>
      <c r="EE11" s="147">
        <v>0</v>
      </c>
      <c r="EF11" s="147">
        <v>0</v>
      </c>
      <c r="EG11" s="147">
        <v>0</v>
      </c>
      <c r="EH11" s="147">
        <v>0</v>
      </c>
      <c r="EI11" s="147">
        <v>1</v>
      </c>
      <c r="EJ11" s="147">
        <v>0</v>
      </c>
      <c r="EK11" s="147">
        <v>1857</v>
      </c>
      <c r="EL11" s="147">
        <v>1244</v>
      </c>
      <c r="EM11" s="147">
        <v>949</v>
      </c>
      <c r="EN11" s="147">
        <v>0</v>
      </c>
      <c r="EO11" s="147">
        <v>0</v>
      </c>
      <c r="EP11" s="147">
        <v>3</v>
      </c>
      <c r="EQ11" s="147">
        <v>0</v>
      </c>
      <c r="ER11" s="147">
        <v>0</v>
      </c>
      <c r="ES11" s="147">
        <v>0</v>
      </c>
      <c r="ET11" s="147">
        <v>0</v>
      </c>
      <c r="EU11" s="147">
        <v>0</v>
      </c>
      <c r="EV11" s="147">
        <v>0</v>
      </c>
      <c r="EW11" s="147">
        <v>0</v>
      </c>
      <c r="EX11" s="147">
        <v>0</v>
      </c>
      <c r="EY11" s="147">
        <v>0</v>
      </c>
      <c r="FU11" s="147">
        <v>239760</v>
      </c>
      <c r="FV11" s="147">
        <v>171784</v>
      </c>
      <c r="FW11" s="147">
        <v>4127</v>
      </c>
    </row>
    <row r="12" spans="1:179">
      <c r="A12" s="138">
        <v>6031</v>
      </c>
      <c r="B12" s="2">
        <v>2024</v>
      </c>
      <c r="C12" s="2" t="s">
        <v>365</v>
      </c>
      <c r="D12" s="2" t="s">
        <v>352</v>
      </c>
      <c r="E12" s="140">
        <v>6</v>
      </c>
      <c r="F12" s="141" t="s">
        <v>923</v>
      </c>
      <c r="G12" s="2" t="s">
        <v>3203</v>
      </c>
      <c r="H12" s="2" t="s">
        <v>2613</v>
      </c>
      <c r="I12" s="2" t="s">
        <v>1116</v>
      </c>
      <c r="J12" s="2" t="s">
        <v>1116</v>
      </c>
      <c r="K12" s="147">
        <v>0</v>
      </c>
      <c r="L12" s="147">
        <v>0</v>
      </c>
      <c r="M12" s="147">
        <v>4</v>
      </c>
      <c r="N12" s="147">
        <v>4</v>
      </c>
      <c r="O12" s="147">
        <v>778</v>
      </c>
      <c r="P12" s="147">
        <v>3895</v>
      </c>
      <c r="Q12" s="147">
        <v>529</v>
      </c>
      <c r="R12" s="147">
        <v>2431</v>
      </c>
      <c r="S12" s="147">
        <v>2960</v>
      </c>
      <c r="T12" s="147">
        <v>0</v>
      </c>
      <c r="U12" s="147">
        <v>0</v>
      </c>
      <c r="V12" s="147">
        <v>0</v>
      </c>
      <c r="W12" s="147">
        <v>0</v>
      </c>
      <c r="X12" s="147">
        <v>0</v>
      </c>
      <c r="Y12" s="147">
        <v>0</v>
      </c>
      <c r="Z12" s="147">
        <v>0</v>
      </c>
      <c r="AA12" s="147">
        <v>0</v>
      </c>
      <c r="AB12" s="147">
        <v>0</v>
      </c>
      <c r="AC12" s="147">
        <v>0</v>
      </c>
      <c r="AD12" s="147">
        <v>0</v>
      </c>
      <c r="AE12" s="147">
        <v>0</v>
      </c>
      <c r="AF12" s="147">
        <v>0</v>
      </c>
      <c r="AG12" s="147">
        <v>0</v>
      </c>
      <c r="AH12" s="147">
        <v>0</v>
      </c>
      <c r="AI12" s="147">
        <v>0</v>
      </c>
      <c r="AJ12" s="147">
        <v>0</v>
      </c>
      <c r="AK12" s="147">
        <v>0</v>
      </c>
      <c r="AL12" s="147">
        <v>0</v>
      </c>
      <c r="AM12" s="147">
        <v>0</v>
      </c>
      <c r="AN12" s="147">
        <v>0</v>
      </c>
      <c r="AO12" s="147">
        <v>0</v>
      </c>
      <c r="AP12" s="147">
        <v>0</v>
      </c>
      <c r="AQ12" s="147">
        <v>0</v>
      </c>
      <c r="AR12" s="147">
        <v>0</v>
      </c>
      <c r="AS12" s="147">
        <v>0</v>
      </c>
      <c r="AT12" s="147">
        <v>0</v>
      </c>
      <c r="AU12" s="2"/>
      <c r="AV12" s="147">
        <v>0</v>
      </c>
      <c r="AW12" s="147">
        <v>0</v>
      </c>
      <c r="AX12" s="147">
        <v>0</v>
      </c>
      <c r="AY12" s="147">
        <v>0</v>
      </c>
      <c r="AZ12" s="147">
        <v>0</v>
      </c>
      <c r="BA12" s="2"/>
      <c r="BB12" s="147">
        <v>0</v>
      </c>
      <c r="BC12" s="147">
        <v>0</v>
      </c>
      <c r="BD12" s="147">
        <v>0</v>
      </c>
      <c r="BE12" s="147">
        <v>0</v>
      </c>
      <c r="BF12" s="147">
        <v>0</v>
      </c>
      <c r="BG12" s="2"/>
      <c r="BH12" s="147">
        <v>0</v>
      </c>
      <c r="BI12" s="147">
        <v>0</v>
      </c>
      <c r="BJ12" s="147">
        <v>0</v>
      </c>
      <c r="BK12" s="147">
        <v>0</v>
      </c>
      <c r="BL12" s="147">
        <v>0</v>
      </c>
      <c r="BM12" s="2"/>
      <c r="BN12" s="147">
        <v>0</v>
      </c>
      <c r="BO12" s="147">
        <v>0</v>
      </c>
      <c r="BP12" s="147">
        <v>0</v>
      </c>
      <c r="BQ12" s="147">
        <v>0</v>
      </c>
      <c r="BR12" s="147">
        <v>0</v>
      </c>
      <c r="BS12" s="2"/>
      <c r="BT12" s="147">
        <v>0</v>
      </c>
      <c r="BU12" s="147">
        <v>0</v>
      </c>
      <c r="BV12" s="147">
        <v>0</v>
      </c>
      <c r="BW12" s="147">
        <v>0</v>
      </c>
      <c r="BX12" s="147">
        <v>0</v>
      </c>
      <c r="BY12" s="2"/>
      <c r="BZ12" s="147">
        <v>0</v>
      </c>
      <c r="CA12" s="147">
        <v>0</v>
      </c>
      <c r="CB12" s="147">
        <v>0</v>
      </c>
      <c r="CC12" s="147">
        <v>0</v>
      </c>
      <c r="CD12" s="147">
        <v>0</v>
      </c>
      <c r="CF12" s="147">
        <v>7</v>
      </c>
      <c r="CG12" s="147">
        <v>0</v>
      </c>
      <c r="CH12" s="147">
        <v>28471</v>
      </c>
      <c r="CI12" s="147">
        <v>26043</v>
      </c>
      <c r="CJ12" s="147">
        <v>0</v>
      </c>
      <c r="CK12" s="147">
        <v>0</v>
      </c>
      <c r="CL12" s="147">
        <v>4</v>
      </c>
      <c r="CM12" s="147">
        <v>0</v>
      </c>
      <c r="CN12" s="147">
        <v>852</v>
      </c>
      <c r="CO12" s="147">
        <v>1951</v>
      </c>
      <c r="CP12" s="147">
        <v>0</v>
      </c>
      <c r="CQ12" s="147">
        <v>0</v>
      </c>
      <c r="CR12" s="147">
        <v>3</v>
      </c>
      <c r="CS12" s="147">
        <v>0</v>
      </c>
      <c r="CT12" s="147">
        <v>11</v>
      </c>
      <c r="CU12" s="147">
        <v>15746</v>
      </c>
      <c r="CV12" s="147">
        <v>0</v>
      </c>
      <c r="CW12" s="147">
        <v>0</v>
      </c>
      <c r="CX12" s="147">
        <v>6</v>
      </c>
      <c r="CY12" s="147">
        <v>1</v>
      </c>
      <c r="CZ12" s="147">
        <v>4819</v>
      </c>
      <c r="DA12" s="147">
        <v>11157</v>
      </c>
      <c r="DB12" s="147">
        <v>0</v>
      </c>
      <c r="DC12" s="147">
        <v>0</v>
      </c>
      <c r="DD12" s="147">
        <v>2</v>
      </c>
      <c r="DE12" s="147"/>
      <c r="DF12" s="147">
        <v>0</v>
      </c>
      <c r="DG12" s="147">
        <v>0</v>
      </c>
      <c r="DH12" s="147">
        <v>0</v>
      </c>
      <c r="DI12" s="147">
        <v>0</v>
      </c>
      <c r="DJ12" s="147">
        <v>1296</v>
      </c>
      <c r="DK12" s="147">
        <v>942</v>
      </c>
      <c r="DL12" s="147">
        <v>0</v>
      </c>
      <c r="DM12" s="147">
        <v>0</v>
      </c>
      <c r="DN12" s="147">
        <v>1</v>
      </c>
      <c r="DO12" s="147">
        <v>0</v>
      </c>
      <c r="DP12" s="147">
        <v>1</v>
      </c>
      <c r="DQ12" s="147">
        <v>402</v>
      </c>
      <c r="DR12" s="147">
        <v>0</v>
      </c>
      <c r="DS12" s="147">
        <v>0</v>
      </c>
      <c r="DT12" s="147">
        <v>4</v>
      </c>
      <c r="DU12" s="147">
        <v>0</v>
      </c>
      <c r="DV12" s="147">
        <v>12131</v>
      </c>
      <c r="DW12" s="147">
        <v>16452</v>
      </c>
      <c r="DX12" s="147">
        <v>0</v>
      </c>
      <c r="DY12" s="147">
        <v>0</v>
      </c>
      <c r="DZ12" s="147">
        <v>2</v>
      </c>
      <c r="EA12" s="147">
        <v>0</v>
      </c>
      <c r="EB12" s="147">
        <v>1875</v>
      </c>
      <c r="EC12" s="147">
        <v>4332</v>
      </c>
      <c r="ED12" s="147">
        <v>0</v>
      </c>
      <c r="EE12" s="147">
        <v>0</v>
      </c>
      <c r="EF12" s="147">
        <v>0</v>
      </c>
      <c r="EG12" s="147">
        <v>0</v>
      </c>
      <c r="EH12" s="147">
        <v>0</v>
      </c>
      <c r="EI12" s="147">
        <v>1</v>
      </c>
      <c r="EJ12" s="147">
        <v>0</v>
      </c>
      <c r="EK12" s="147">
        <v>3778</v>
      </c>
      <c r="EL12" s="147">
        <v>3302</v>
      </c>
      <c r="EM12" s="147">
        <v>2368</v>
      </c>
      <c r="EN12" s="147">
        <v>1</v>
      </c>
      <c r="EO12" s="147">
        <v>0</v>
      </c>
      <c r="EP12" s="147">
        <v>53</v>
      </c>
      <c r="EQ12" s="147">
        <v>0</v>
      </c>
      <c r="ER12" s="147">
        <v>0</v>
      </c>
      <c r="ES12" s="147">
        <v>0</v>
      </c>
      <c r="ET12" s="147">
        <v>0</v>
      </c>
      <c r="EU12" s="147">
        <v>0</v>
      </c>
      <c r="EV12" s="147">
        <v>0</v>
      </c>
      <c r="EW12" s="147">
        <v>0</v>
      </c>
      <c r="EX12" s="147">
        <v>0</v>
      </c>
      <c r="EY12" s="147">
        <v>0</v>
      </c>
      <c r="FU12" s="147">
        <v>736775</v>
      </c>
      <c r="FV12" s="147">
        <v>225939</v>
      </c>
      <c r="FW12" s="147">
        <v>63963</v>
      </c>
    </row>
    <row r="13" spans="1:179">
      <c r="A13" s="138">
        <v>6056</v>
      </c>
      <c r="B13" s="2">
        <v>2024</v>
      </c>
      <c r="C13" s="2" t="s">
        <v>367</v>
      </c>
      <c r="D13" s="2" t="s">
        <v>352</v>
      </c>
      <c r="E13" s="140">
        <v>6</v>
      </c>
      <c r="F13" s="141" t="s">
        <v>923</v>
      </c>
      <c r="G13" s="2" t="s">
        <v>1116</v>
      </c>
      <c r="H13" s="2" t="s">
        <v>2613</v>
      </c>
      <c r="I13" s="2" t="s">
        <v>1116</v>
      </c>
      <c r="J13" s="2" t="s">
        <v>1116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0</v>
      </c>
      <c r="AE13" s="147">
        <v>0</v>
      </c>
      <c r="AF13" s="147">
        <v>0</v>
      </c>
      <c r="AG13" s="147">
        <v>0</v>
      </c>
      <c r="AH13" s="147">
        <v>0</v>
      </c>
      <c r="AI13" s="147">
        <v>0</v>
      </c>
      <c r="AJ13" s="147">
        <v>0</v>
      </c>
      <c r="AK13" s="147">
        <v>0</v>
      </c>
      <c r="AL13" s="147">
        <v>0</v>
      </c>
      <c r="AM13" s="147">
        <v>0</v>
      </c>
      <c r="AN13" s="147">
        <v>0</v>
      </c>
      <c r="AO13" s="147">
        <v>0</v>
      </c>
      <c r="AP13" s="147">
        <v>0</v>
      </c>
      <c r="AQ13" s="147">
        <v>0</v>
      </c>
      <c r="AR13" s="147">
        <v>0</v>
      </c>
      <c r="AS13" s="147">
        <v>0</v>
      </c>
      <c r="AT13" s="147">
        <v>0</v>
      </c>
      <c r="AU13" s="2"/>
      <c r="AV13" s="147">
        <v>0</v>
      </c>
      <c r="AW13" s="147">
        <v>0</v>
      </c>
      <c r="AX13" s="147">
        <v>0</v>
      </c>
      <c r="AY13" s="147">
        <v>0</v>
      </c>
      <c r="AZ13" s="147">
        <v>0</v>
      </c>
      <c r="BA13" s="2"/>
      <c r="BB13" s="147">
        <v>0</v>
      </c>
      <c r="BC13" s="147">
        <v>0</v>
      </c>
      <c r="BD13" s="147">
        <v>0</v>
      </c>
      <c r="BE13" s="147">
        <v>0</v>
      </c>
      <c r="BF13" s="147">
        <v>0</v>
      </c>
      <c r="BG13" s="2"/>
      <c r="BH13" s="147">
        <v>0</v>
      </c>
      <c r="BI13" s="147">
        <v>0</v>
      </c>
      <c r="BJ13" s="147">
        <v>0</v>
      </c>
      <c r="BK13" s="147">
        <v>0</v>
      </c>
      <c r="BL13" s="147">
        <v>0</v>
      </c>
      <c r="BM13" s="2"/>
      <c r="BN13" s="147">
        <v>0</v>
      </c>
      <c r="BO13" s="147">
        <v>0</v>
      </c>
      <c r="BP13" s="147">
        <v>0</v>
      </c>
      <c r="BQ13" s="147">
        <v>0</v>
      </c>
      <c r="BR13" s="147">
        <v>0</v>
      </c>
      <c r="BS13" s="2"/>
      <c r="BT13" s="147">
        <v>0</v>
      </c>
      <c r="BU13" s="147">
        <v>0</v>
      </c>
      <c r="BV13" s="147">
        <v>0</v>
      </c>
      <c r="BW13" s="147">
        <v>0</v>
      </c>
      <c r="BX13" s="147">
        <v>0</v>
      </c>
      <c r="BY13" s="2"/>
      <c r="BZ13" s="147">
        <v>0</v>
      </c>
      <c r="CA13" s="147">
        <v>0</v>
      </c>
      <c r="CB13" s="147">
        <v>0</v>
      </c>
      <c r="CC13" s="147">
        <v>0</v>
      </c>
      <c r="CD13" s="147">
        <v>0</v>
      </c>
      <c r="CF13" s="147">
        <v>7</v>
      </c>
      <c r="CG13" s="147">
        <v>0</v>
      </c>
      <c r="CH13" s="147">
        <v>3804</v>
      </c>
      <c r="CI13" s="147">
        <v>3357</v>
      </c>
      <c r="CJ13" s="147">
        <v>0</v>
      </c>
      <c r="CK13" s="147">
        <v>0</v>
      </c>
      <c r="CL13" s="147">
        <v>0</v>
      </c>
      <c r="CM13" s="147">
        <v>0</v>
      </c>
      <c r="CN13" s="147">
        <v>0</v>
      </c>
      <c r="CO13" s="147">
        <v>0</v>
      </c>
      <c r="CP13" s="147">
        <v>0</v>
      </c>
      <c r="CQ13" s="147">
        <v>0</v>
      </c>
      <c r="CR13" s="147">
        <v>0</v>
      </c>
      <c r="CS13" s="147">
        <v>0</v>
      </c>
      <c r="CT13" s="147">
        <v>0</v>
      </c>
      <c r="CU13" s="147">
        <v>0</v>
      </c>
      <c r="CV13" s="147">
        <v>0</v>
      </c>
      <c r="CW13" s="147">
        <v>0</v>
      </c>
      <c r="CX13" s="147">
        <v>2</v>
      </c>
      <c r="CY13" s="147">
        <v>0</v>
      </c>
      <c r="CZ13" s="147">
        <v>1196</v>
      </c>
      <c r="DA13" s="147">
        <v>38</v>
      </c>
      <c r="DB13" s="147">
        <v>0</v>
      </c>
      <c r="DC13" s="147">
        <v>0</v>
      </c>
      <c r="DD13" s="147">
        <v>0</v>
      </c>
      <c r="DE13" s="147">
        <v>0</v>
      </c>
      <c r="DF13" s="147">
        <v>0</v>
      </c>
      <c r="DG13" s="147">
        <v>0</v>
      </c>
      <c r="DH13" s="147">
        <v>0</v>
      </c>
      <c r="DI13" s="147">
        <v>0</v>
      </c>
      <c r="DJ13" s="147">
        <v>0</v>
      </c>
      <c r="DK13" s="147">
        <v>0</v>
      </c>
      <c r="DL13" s="147">
        <v>0</v>
      </c>
      <c r="DM13" s="147">
        <v>0</v>
      </c>
      <c r="DN13" s="147">
        <v>0</v>
      </c>
      <c r="DO13" s="147">
        <v>0</v>
      </c>
      <c r="DP13" s="147">
        <v>0</v>
      </c>
      <c r="DQ13" s="147">
        <v>0</v>
      </c>
      <c r="DR13" s="147">
        <v>0</v>
      </c>
      <c r="DS13" s="147">
        <v>0</v>
      </c>
      <c r="DT13" s="147">
        <v>0</v>
      </c>
      <c r="DU13" s="147">
        <v>0</v>
      </c>
      <c r="DV13" s="147">
        <v>989</v>
      </c>
      <c r="DW13" s="147">
        <v>41</v>
      </c>
      <c r="DX13" s="147">
        <v>0</v>
      </c>
      <c r="DY13" s="147">
        <v>0</v>
      </c>
      <c r="DZ13" s="147">
        <v>1</v>
      </c>
      <c r="EA13" s="147">
        <v>0</v>
      </c>
      <c r="EB13" s="147">
        <v>149</v>
      </c>
      <c r="EC13" s="147">
        <v>1051</v>
      </c>
      <c r="ED13" s="147">
        <v>0</v>
      </c>
      <c r="EE13" s="147">
        <v>0</v>
      </c>
      <c r="EF13" s="147">
        <v>0</v>
      </c>
      <c r="EG13" s="147">
        <v>0</v>
      </c>
      <c r="EH13" s="147">
        <v>0</v>
      </c>
      <c r="EI13" s="147">
        <v>0</v>
      </c>
      <c r="EJ13" s="147">
        <v>0</v>
      </c>
      <c r="EK13" s="147">
        <v>0</v>
      </c>
      <c r="EL13" s="147">
        <v>0</v>
      </c>
      <c r="EM13" s="147">
        <v>0</v>
      </c>
      <c r="EN13" s="147">
        <v>0</v>
      </c>
      <c r="EO13" s="147">
        <v>0</v>
      </c>
      <c r="EP13" s="147">
        <v>0</v>
      </c>
      <c r="EQ13" s="147">
        <v>0</v>
      </c>
      <c r="ER13" s="147">
        <v>0</v>
      </c>
      <c r="ES13" s="147">
        <v>0</v>
      </c>
      <c r="ET13" s="147">
        <v>0</v>
      </c>
      <c r="EU13" s="147">
        <v>0</v>
      </c>
      <c r="EV13" s="147">
        <v>0</v>
      </c>
      <c r="EW13" s="147">
        <v>0</v>
      </c>
      <c r="EX13" s="147">
        <v>0</v>
      </c>
      <c r="EY13" s="147">
        <v>0</v>
      </c>
      <c r="FU13" s="147">
        <v>115274</v>
      </c>
      <c r="FV13" s="147">
        <v>610</v>
      </c>
      <c r="FW13" s="147">
        <v>39820</v>
      </c>
    </row>
    <row r="14" spans="1:179">
      <c r="A14" s="138">
        <v>6155</v>
      </c>
      <c r="B14" s="2">
        <v>2024</v>
      </c>
      <c r="C14" s="2" t="s">
        <v>369</v>
      </c>
      <c r="D14" s="2" t="s">
        <v>371</v>
      </c>
      <c r="E14" s="140">
        <v>6</v>
      </c>
      <c r="F14" s="141" t="s">
        <v>923</v>
      </c>
      <c r="G14" s="2" t="s">
        <v>3204</v>
      </c>
      <c r="H14" s="2" t="s">
        <v>2613</v>
      </c>
      <c r="I14" s="2" t="s">
        <v>1116</v>
      </c>
      <c r="J14" s="2" t="s">
        <v>1116</v>
      </c>
      <c r="K14" s="147">
        <v>0</v>
      </c>
      <c r="L14" s="147">
        <v>0</v>
      </c>
      <c r="M14" s="147">
        <v>1</v>
      </c>
      <c r="N14" s="147">
        <v>1</v>
      </c>
      <c r="O14" s="147">
        <v>0</v>
      </c>
      <c r="P14" s="147">
        <v>1002</v>
      </c>
      <c r="Q14" s="147">
        <v>0</v>
      </c>
      <c r="R14" s="147">
        <v>1002</v>
      </c>
      <c r="S14" s="147">
        <v>1002</v>
      </c>
      <c r="T14" s="147">
        <v>0</v>
      </c>
      <c r="U14" s="147">
        <v>0</v>
      </c>
      <c r="V14" s="147">
        <v>0</v>
      </c>
      <c r="W14" s="147">
        <v>0</v>
      </c>
      <c r="X14" s="147">
        <v>0</v>
      </c>
      <c r="Y14" s="147">
        <v>0</v>
      </c>
      <c r="Z14" s="147">
        <v>0</v>
      </c>
      <c r="AA14" s="147">
        <v>0</v>
      </c>
      <c r="AB14" s="147">
        <v>0</v>
      </c>
      <c r="AC14" s="147">
        <v>0</v>
      </c>
      <c r="AD14" s="147">
        <v>0</v>
      </c>
      <c r="AE14" s="147">
        <v>0</v>
      </c>
      <c r="AF14" s="147">
        <v>0</v>
      </c>
      <c r="AG14" s="147">
        <v>0</v>
      </c>
      <c r="AH14" s="147">
        <v>0</v>
      </c>
      <c r="AI14" s="147">
        <v>0</v>
      </c>
      <c r="AJ14" s="147">
        <v>0</v>
      </c>
      <c r="AK14" s="147">
        <v>0</v>
      </c>
      <c r="AL14" s="147">
        <v>0</v>
      </c>
      <c r="AM14" s="147">
        <v>0</v>
      </c>
      <c r="AN14" s="147">
        <v>0</v>
      </c>
      <c r="AO14" s="147">
        <v>0</v>
      </c>
      <c r="AP14" s="147">
        <v>0</v>
      </c>
      <c r="AQ14" s="147">
        <v>0</v>
      </c>
      <c r="AR14" s="147">
        <v>0</v>
      </c>
      <c r="AS14" s="147">
        <v>0</v>
      </c>
      <c r="AT14" s="147">
        <v>0</v>
      </c>
      <c r="AU14" s="2"/>
      <c r="AV14" s="147">
        <v>0</v>
      </c>
      <c r="AW14" s="147">
        <v>0</v>
      </c>
      <c r="AX14" s="147">
        <v>0</v>
      </c>
      <c r="AY14" s="147">
        <v>0</v>
      </c>
      <c r="AZ14" s="147">
        <v>0</v>
      </c>
      <c r="BA14" s="2"/>
      <c r="BB14" s="147">
        <v>0</v>
      </c>
      <c r="BC14" s="147">
        <v>0</v>
      </c>
      <c r="BD14" s="147">
        <v>0</v>
      </c>
      <c r="BE14" s="147">
        <v>0</v>
      </c>
      <c r="BF14" s="147">
        <v>0</v>
      </c>
      <c r="BG14" s="2"/>
      <c r="BH14" s="147">
        <v>0</v>
      </c>
      <c r="BI14" s="147">
        <v>0</v>
      </c>
      <c r="BJ14" s="147">
        <v>0</v>
      </c>
      <c r="BK14" s="147">
        <v>0</v>
      </c>
      <c r="BL14" s="147">
        <v>0</v>
      </c>
      <c r="BM14" s="2"/>
      <c r="BN14" s="147">
        <v>0</v>
      </c>
      <c r="BO14" s="147">
        <v>0</v>
      </c>
      <c r="BP14" s="147">
        <v>0</v>
      </c>
      <c r="BQ14" s="147">
        <v>0</v>
      </c>
      <c r="BR14" s="147">
        <v>0</v>
      </c>
      <c r="BS14" s="2"/>
      <c r="BT14" s="147">
        <v>0</v>
      </c>
      <c r="BU14" s="147">
        <v>0</v>
      </c>
      <c r="BV14" s="147">
        <v>0</v>
      </c>
      <c r="BW14" s="147">
        <v>0</v>
      </c>
      <c r="BX14" s="147">
        <v>0</v>
      </c>
      <c r="BY14" s="2"/>
      <c r="BZ14" s="147">
        <v>0</v>
      </c>
      <c r="CA14" s="147">
        <v>0</v>
      </c>
      <c r="CB14" s="147">
        <v>0</v>
      </c>
      <c r="CC14" s="147">
        <v>0</v>
      </c>
      <c r="CD14" s="147">
        <v>0</v>
      </c>
      <c r="CF14" s="147">
        <v>5</v>
      </c>
      <c r="CG14" s="147">
        <v>0</v>
      </c>
      <c r="CH14" s="147">
        <v>105</v>
      </c>
      <c r="CI14" s="147">
        <v>621</v>
      </c>
      <c r="CJ14" s="147">
        <v>0</v>
      </c>
      <c r="CK14" s="147">
        <v>0</v>
      </c>
      <c r="CL14" s="147">
        <v>0</v>
      </c>
      <c r="CM14" s="147">
        <v>0</v>
      </c>
      <c r="CN14" s="147">
        <v>0</v>
      </c>
      <c r="CO14" s="147">
        <v>0</v>
      </c>
      <c r="CP14" s="147">
        <v>0</v>
      </c>
      <c r="CQ14" s="147">
        <v>0</v>
      </c>
      <c r="CR14" s="147">
        <v>0</v>
      </c>
      <c r="CS14" s="147">
        <v>0</v>
      </c>
      <c r="CT14" s="147">
        <v>0</v>
      </c>
      <c r="CU14" s="147">
        <v>0</v>
      </c>
      <c r="CV14" s="147">
        <v>0</v>
      </c>
      <c r="CW14" s="147">
        <v>0</v>
      </c>
      <c r="CX14" s="147">
        <v>1</v>
      </c>
      <c r="CY14" s="147">
        <v>0</v>
      </c>
      <c r="CZ14" s="147">
        <v>21</v>
      </c>
      <c r="DA14" s="147">
        <v>339</v>
      </c>
      <c r="DB14" s="147">
        <v>0</v>
      </c>
      <c r="DC14" s="147">
        <v>0</v>
      </c>
      <c r="DD14" s="147">
        <v>0</v>
      </c>
      <c r="DE14" s="147">
        <v>0</v>
      </c>
      <c r="DF14" s="147">
        <v>0</v>
      </c>
      <c r="DG14" s="147">
        <v>0</v>
      </c>
      <c r="DH14" s="147">
        <v>0</v>
      </c>
      <c r="DI14" s="147">
        <v>0</v>
      </c>
      <c r="DJ14" s="147">
        <v>0</v>
      </c>
      <c r="DK14" s="147">
        <v>0</v>
      </c>
      <c r="DL14" s="147">
        <v>0</v>
      </c>
      <c r="DM14" s="147">
        <v>0</v>
      </c>
      <c r="DN14" s="147">
        <v>0</v>
      </c>
      <c r="DO14" s="147">
        <v>0</v>
      </c>
      <c r="DP14" s="147">
        <v>0</v>
      </c>
      <c r="DQ14" s="147">
        <v>0</v>
      </c>
      <c r="DR14" s="147">
        <v>0</v>
      </c>
      <c r="DS14" s="147">
        <v>0</v>
      </c>
      <c r="DT14" s="147">
        <v>1</v>
      </c>
      <c r="DU14" s="147">
        <v>0</v>
      </c>
      <c r="DV14" s="147">
        <v>43</v>
      </c>
      <c r="DW14" s="147">
        <v>304</v>
      </c>
      <c r="DX14" s="147">
        <v>0</v>
      </c>
      <c r="DY14" s="147">
        <v>0</v>
      </c>
      <c r="DZ14" s="147">
        <v>0</v>
      </c>
      <c r="EA14" s="147">
        <v>0</v>
      </c>
      <c r="EB14" s="147">
        <v>0</v>
      </c>
      <c r="EC14" s="147">
        <v>0</v>
      </c>
      <c r="ED14" s="147">
        <v>0</v>
      </c>
      <c r="EE14" s="147">
        <v>0</v>
      </c>
      <c r="EF14" s="147">
        <v>0</v>
      </c>
      <c r="EG14" s="147">
        <v>0</v>
      </c>
      <c r="EH14" s="147">
        <v>0</v>
      </c>
      <c r="EI14" s="147">
        <v>0</v>
      </c>
      <c r="EJ14" s="147">
        <v>0</v>
      </c>
      <c r="EK14" s="147">
        <v>0</v>
      </c>
      <c r="EL14" s="147">
        <v>0</v>
      </c>
      <c r="EM14" s="147">
        <v>0</v>
      </c>
      <c r="EN14" s="147">
        <v>0</v>
      </c>
      <c r="EO14" s="147">
        <v>0</v>
      </c>
      <c r="EP14" s="147">
        <v>0</v>
      </c>
      <c r="EQ14" s="147">
        <v>0</v>
      </c>
      <c r="ER14" s="147">
        <v>0</v>
      </c>
      <c r="ES14" s="147">
        <v>0</v>
      </c>
      <c r="ET14" s="147">
        <v>0</v>
      </c>
      <c r="EU14" s="147">
        <v>0</v>
      </c>
      <c r="EV14" s="147">
        <v>0</v>
      </c>
      <c r="EW14" s="147">
        <v>0</v>
      </c>
      <c r="EX14" s="147">
        <v>0</v>
      </c>
      <c r="EY14" s="147">
        <v>0</v>
      </c>
      <c r="FU14" s="147">
        <v>2242</v>
      </c>
      <c r="FV14" s="147">
        <v>640</v>
      </c>
      <c r="FW14" s="147">
        <v>67</v>
      </c>
    </row>
    <row r="15" spans="1:179">
      <c r="A15" s="138">
        <v>6221</v>
      </c>
      <c r="B15" s="2">
        <v>2024</v>
      </c>
      <c r="C15" s="2" t="s">
        <v>372</v>
      </c>
      <c r="D15" s="2" t="s">
        <v>352</v>
      </c>
      <c r="E15" s="140">
        <v>6</v>
      </c>
      <c r="F15" s="141" t="s">
        <v>923</v>
      </c>
      <c r="G15" s="2" t="s">
        <v>3204</v>
      </c>
      <c r="H15" s="2" t="s">
        <v>2613</v>
      </c>
      <c r="I15" s="2" t="s">
        <v>1116</v>
      </c>
      <c r="J15" s="2" t="s">
        <v>1116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0</v>
      </c>
      <c r="AE15" s="147">
        <v>0</v>
      </c>
      <c r="AF15" s="147">
        <v>0</v>
      </c>
      <c r="AG15" s="147">
        <v>0</v>
      </c>
      <c r="AH15" s="147">
        <v>0</v>
      </c>
      <c r="AI15" s="147">
        <v>0</v>
      </c>
      <c r="AJ15" s="147">
        <v>0</v>
      </c>
      <c r="AK15" s="147">
        <v>0</v>
      </c>
      <c r="AL15" s="147">
        <v>0</v>
      </c>
      <c r="AM15" s="147">
        <v>0</v>
      </c>
      <c r="AN15" s="147">
        <v>0</v>
      </c>
      <c r="AO15" s="147">
        <v>0</v>
      </c>
      <c r="AP15" s="147">
        <v>0</v>
      </c>
      <c r="AQ15" s="147">
        <v>0</v>
      </c>
      <c r="AR15" s="147">
        <v>0</v>
      </c>
      <c r="AS15" s="147">
        <v>0</v>
      </c>
      <c r="AT15" s="147">
        <v>0</v>
      </c>
      <c r="AU15" s="2"/>
      <c r="AV15" s="147">
        <v>0</v>
      </c>
      <c r="AW15" s="147">
        <v>0</v>
      </c>
      <c r="AX15" s="147">
        <v>0</v>
      </c>
      <c r="AY15" s="147">
        <v>0</v>
      </c>
      <c r="AZ15" s="147">
        <v>0</v>
      </c>
      <c r="BA15" s="2"/>
      <c r="BB15" s="147">
        <v>0</v>
      </c>
      <c r="BC15" s="147">
        <v>0</v>
      </c>
      <c r="BD15" s="147">
        <v>0</v>
      </c>
      <c r="BE15" s="147">
        <v>0</v>
      </c>
      <c r="BF15" s="147">
        <v>0</v>
      </c>
      <c r="BG15" s="2"/>
      <c r="BH15" s="147">
        <v>0</v>
      </c>
      <c r="BI15" s="147">
        <v>0</v>
      </c>
      <c r="BJ15" s="147">
        <v>0</v>
      </c>
      <c r="BK15" s="147">
        <v>0</v>
      </c>
      <c r="BL15" s="147">
        <v>0</v>
      </c>
      <c r="BM15" s="2"/>
      <c r="BN15" s="147">
        <v>0</v>
      </c>
      <c r="BO15" s="147">
        <v>0</v>
      </c>
      <c r="BP15" s="147">
        <v>0</v>
      </c>
      <c r="BQ15" s="147">
        <v>0</v>
      </c>
      <c r="BR15" s="147">
        <v>0</v>
      </c>
      <c r="BS15" s="2"/>
      <c r="BT15" s="147">
        <v>0</v>
      </c>
      <c r="BU15" s="147">
        <v>0</v>
      </c>
      <c r="BV15" s="147">
        <v>0</v>
      </c>
      <c r="BW15" s="147">
        <v>0</v>
      </c>
      <c r="BX15" s="147">
        <v>0</v>
      </c>
      <c r="BY15" s="2"/>
      <c r="BZ15" s="147">
        <v>0</v>
      </c>
      <c r="CA15" s="147">
        <v>0</v>
      </c>
      <c r="CB15" s="147">
        <v>0</v>
      </c>
      <c r="CC15" s="147">
        <v>0</v>
      </c>
      <c r="CD15" s="147">
        <v>0</v>
      </c>
      <c r="CF15" s="147">
        <v>4</v>
      </c>
      <c r="CG15" s="147">
        <v>0</v>
      </c>
      <c r="CH15" s="147">
        <v>2159</v>
      </c>
      <c r="CI15" s="147">
        <v>0</v>
      </c>
      <c r="CJ15" s="147">
        <v>0</v>
      </c>
      <c r="CK15" s="147">
        <v>0</v>
      </c>
      <c r="CL15" s="147">
        <v>0</v>
      </c>
      <c r="CM15" s="147">
        <v>0</v>
      </c>
      <c r="CN15" s="147">
        <v>0</v>
      </c>
      <c r="CO15" s="147">
        <v>0</v>
      </c>
      <c r="CP15" s="147">
        <v>0</v>
      </c>
      <c r="CQ15" s="147">
        <v>0</v>
      </c>
      <c r="CR15" s="147">
        <v>0</v>
      </c>
      <c r="CS15" s="147">
        <v>0</v>
      </c>
      <c r="CT15" s="147">
        <v>0</v>
      </c>
      <c r="CU15" s="147">
        <v>0</v>
      </c>
      <c r="CV15" s="147">
        <v>0</v>
      </c>
      <c r="CW15" s="147">
        <v>0</v>
      </c>
      <c r="CX15" s="147">
        <v>0</v>
      </c>
      <c r="CY15" s="147">
        <v>1</v>
      </c>
      <c r="CZ15" s="147">
        <v>0</v>
      </c>
      <c r="DA15" s="147">
        <v>0</v>
      </c>
      <c r="DB15" s="147">
        <v>383</v>
      </c>
      <c r="DC15" s="147">
        <v>0</v>
      </c>
      <c r="DD15" s="147">
        <v>0</v>
      </c>
      <c r="DE15" s="147">
        <v>0</v>
      </c>
      <c r="DF15" s="147">
        <v>0</v>
      </c>
      <c r="DG15" s="147">
        <v>0</v>
      </c>
      <c r="DH15" s="147">
        <v>0</v>
      </c>
      <c r="DI15" s="147">
        <v>0</v>
      </c>
      <c r="DJ15" s="147">
        <v>0</v>
      </c>
      <c r="DK15" s="147">
        <v>0</v>
      </c>
      <c r="DL15" s="147">
        <v>0</v>
      </c>
      <c r="DM15" s="147">
        <v>0</v>
      </c>
      <c r="DN15" s="147">
        <v>0</v>
      </c>
      <c r="DO15" s="147">
        <v>0</v>
      </c>
      <c r="DP15" s="147">
        <v>0</v>
      </c>
      <c r="DQ15" s="147">
        <v>0</v>
      </c>
      <c r="DR15" s="147">
        <v>0</v>
      </c>
      <c r="DS15" s="147">
        <v>0</v>
      </c>
      <c r="DT15" s="147">
        <v>1</v>
      </c>
      <c r="DU15" s="147">
        <v>0</v>
      </c>
      <c r="DV15" s="147">
        <v>284</v>
      </c>
      <c r="DW15" s="147">
        <v>0</v>
      </c>
      <c r="DX15" s="147">
        <v>0</v>
      </c>
      <c r="DY15" s="147">
        <v>0</v>
      </c>
      <c r="DZ15" s="147">
        <v>0</v>
      </c>
      <c r="EA15" s="147">
        <v>0</v>
      </c>
      <c r="EB15" s="147">
        <v>0</v>
      </c>
      <c r="EC15" s="147">
        <v>0</v>
      </c>
      <c r="ED15" s="147">
        <v>0</v>
      </c>
      <c r="EE15" s="147">
        <v>0</v>
      </c>
      <c r="EF15" s="147">
        <v>0</v>
      </c>
      <c r="EG15" s="147">
        <v>0</v>
      </c>
      <c r="EH15" s="147">
        <v>0</v>
      </c>
      <c r="EI15" s="147">
        <v>0</v>
      </c>
      <c r="EJ15" s="147">
        <v>0</v>
      </c>
      <c r="EK15" s="147">
        <v>0</v>
      </c>
      <c r="EL15" s="147">
        <v>0</v>
      </c>
      <c r="EM15" s="147">
        <v>0</v>
      </c>
      <c r="EN15" s="147">
        <v>0</v>
      </c>
      <c r="EO15" s="147">
        <v>0</v>
      </c>
      <c r="EP15" s="147">
        <v>0</v>
      </c>
      <c r="EQ15" s="147">
        <v>0</v>
      </c>
      <c r="ER15" s="147">
        <v>0</v>
      </c>
      <c r="ES15" s="147">
        <v>0</v>
      </c>
      <c r="ET15" s="147">
        <v>0</v>
      </c>
      <c r="EU15" s="147">
        <v>0</v>
      </c>
      <c r="EV15" s="147">
        <v>0</v>
      </c>
      <c r="EW15" s="147">
        <v>0</v>
      </c>
      <c r="EX15" s="147">
        <v>0</v>
      </c>
      <c r="EY15" s="147">
        <v>0</v>
      </c>
      <c r="FU15" s="147">
        <v>24311</v>
      </c>
      <c r="FV15" s="147">
        <v>0</v>
      </c>
      <c r="FW15" s="147">
        <v>5075</v>
      </c>
    </row>
    <row r="16" spans="1:179">
      <c r="A16" s="138">
        <v>6338</v>
      </c>
      <c r="B16" s="2">
        <v>2024</v>
      </c>
      <c r="C16" s="2" t="s">
        <v>374</v>
      </c>
      <c r="D16" s="2" t="s">
        <v>352</v>
      </c>
      <c r="E16" s="140">
        <v>6</v>
      </c>
      <c r="F16" s="141" t="s">
        <v>923</v>
      </c>
      <c r="G16" s="2" t="s">
        <v>3205</v>
      </c>
      <c r="H16" s="2" t="s">
        <v>2613</v>
      </c>
      <c r="I16" s="2" t="s">
        <v>1116</v>
      </c>
      <c r="J16" s="2" t="s">
        <v>1116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47">
        <v>0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0</v>
      </c>
      <c r="AE16" s="147">
        <v>0</v>
      </c>
      <c r="AF16" s="147">
        <v>0</v>
      </c>
      <c r="AG16" s="147">
        <v>0</v>
      </c>
      <c r="AH16" s="147">
        <v>0</v>
      </c>
      <c r="AI16" s="147">
        <v>0</v>
      </c>
      <c r="AJ16" s="147">
        <v>0</v>
      </c>
      <c r="AK16" s="147">
        <v>0</v>
      </c>
      <c r="AL16" s="147">
        <v>0</v>
      </c>
      <c r="AM16" s="147">
        <v>0</v>
      </c>
      <c r="AN16" s="147">
        <v>0</v>
      </c>
      <c r="AO16" s="147">
        <v>0</v>
      </c>
      <c r="AP16" s="147">
        <v>0</v>
      </c>
      <c r="AQ16" s="147">
        <v>0</v>
      </c>
      <c r="AR16" s="147">
        <v>0</v>
      </c>
      <c r="AS16" s="147">
        <v>0</v>
      </c>
      <c r="AT16" s="147">
        <v>0</v>
      </c>
      <c r="AU16" s="2"/>
      <c r="AV16" s="147">
        <v>0</v>
      </c>
      <c r="AW16" s="147">
        <v>0</v>
      </c>
      <c r="AX16" s="147">
        <v>0</v>
      </c>
      <c r="AY16" s="147">
        <v>0</v>
      </c>
      <c r="AZ16" s="147">
        <v>0</v>
      </c>
      <c r="BA16" s="2"/>
      <c r="BB16" s="147">
        <v>0</v>
      </c>
      <c r="BC16" s="147">
        <v>0</v>
      </c>
      <c r="BD16" s="147">
        <v>0</v>
      </c>
      <c r="BE16" s="147">
        <v>0</v>
      </c>
      <c r="BF16" s="147">
        <v>0</v>
      </c>
      <c r="BG16" s="2"/>
      <c r="BH16" s="147">
        <v>0</v>
      </c>
      <c r="BI16" s="147">
        <v>0</v>
      </c>
      <c r="BJ16" s="147">
        <v>0</v>
      </c>
      <c r="BK16" s="147">
        <v>0</v>
      </c>
      <c r="BL16" s="147">
        <v>0</v>
      </c>
      <c r="BM16" s="2"/>
      <c r="BN16" s="147">
        <v>0</v>
      </c>
      <c r="BO16" s="147">
        <v>0</v>
      </c>
      <c r="BP16" s="147">
        <v>0</v>
      </c>
      <c r="BQ16" s="147">
        <v>0</v>
      </c>
      <c r="BR16" s="147">
        <v>0</v>
      </c>
      <c r="BS16" s="2"/>
      <c r="BT16" s="147">
        <v>0</v>
      </c>
      <c r="BU16" s="147">
        <v>0</v>
      </c>
      <c r="BV16" s="147">
        <v>0</v>
      </c>
      <c r="BW16" s="147">
        <v>0</v>
      </c>
      <c r="BX16" s="147">
        <v>0</v>
      </c>
      <c r="BY16" s="2"/>
      <c r="BZ16" s="147">
        <v>0</v>
      </c>
      <c r="CA16" s="147">
        <v>0</v>
      </c>
      <c r="CB16" s="147">
        <v>0</v>
      </c>
      <c r="CC16" s="147">
        <v>0</v>
      </c>
      <c r="CD16" s="147">
        <v>0</v>
      </c>
      <c r="CF16" s="147">
        <v>9</v>
      </c>
      <c r="CG16" s="147">
        <v>0</v>
      </c>
      <c r="CH16" s="147">
        <v>3458</v>
      </c>
      <c r="CI16" s="147">
        <v>13603</v>
      </c>
      <c r="CJ16" s="147">
        <v>0</v>
      </c>
      <c r="CK16" s="147">
        <v>0</v>
      </c>
      <c r="CL16" s="147">
        <v>3</v>
      </c>
      <c r="CM16" s="147">
        <v>0</v>
      </c>
      <c r="CN16" s="147">
        <v>16</v>
      </c>
      <c r="CO16" s="147">
        <v>304</v>
      </c>
      <c r="CP16" s="147">
        <v>0</v>
      </c>
      <c r="CQ16" s="147">
        <v>0</v>
      </c>
      <c r="CR16" s="147">
        <v>0</v>
      </c>
      <c r="CS16" s="147">
        <v>0</v>
      </c>
      <c r="CT16" s="147">
        <v>0</v>
      </c>
      <c r="CU16" s="147">
        <v>977</v>
      </c>
      <c r="CV16" s="147">
        <v>0</v>
      </c>
      <c r="CW16" s="147">
        <v>0</v>
      </c>
      <c r="CX16" s="147">
        <v>3</v>
      </c>
      <c r="CY16" s="147">
        <v>0</v>
      </c>
      <c r="CZ16" s="147">
        <v>100</v>
      </c>
      <c r="DA16" s="147">
        <v>1826</v>
      </c>
      <c r="DB16" s="147">
        <v>0</v>
      </c>
      <c r="DC16" s="147">
        <v>0</v>
      </c>
      <c r="DD16" s="147">
        <v>0</v>
      </c>
      <c r="DE16" s="147">
        <v>0</v>
      </c>
      <c r="DF16" s="147">
        <v>0</v>
      </c>
      <c r="DG16" s="147">
        <v>0</v>
      </c>
      <c r="DH16" s="147">
        <v>0</v>
      </c>
      <c r="DI16" s="147">
        <v>0</v>
      </c>
      <c r="DJ16" s="147">
        <v>0</v>
      </c>
      <c r="DK16" s="147">
        <v>0</v>
      </c>
      <c r="DL16" s="147">
        <v>0</v>
      </c>
      <c r="DM16" s="147">
        <v>0</v>
      </c>
      <c r="DN16" s="147">
        <v>0</v>
      </c>
      <c r="DO16" s="147">
        <v>0</v>
      </c>
      <c r="DP16" s="147">
        <v>0</v>
      </c>
      <c r="DQ16" s="147">
        <v>0</v>
      </c>
      <c r="DR16" s="147">
        <v>0</v>
      </c>
      <c r="DS16" s="147">
        <v>0</v>
      </c>
      <c r="DT16" s="147">
        <v>2</v>
      </c>
      <c r="DU16" s="147">
        <v>0</v>
      </c>
      <c r="DV16" s="147">
        <v>2608</v>
      </c>
      <c r="DW16" s="147">
        <v>5216</v>
      </c>
      <c r="DX16" s="147">
        <v>0</v>
      </c>
      <c r="DY16" s="147">
        <v>0</v>
      </c>
      <c r="DZ16" s="147">
        <v>1</v>
      </c>
      <c r="EA16" s="147">
        <v>0</v>
      </c>
      <c r="EB16" s="147">
        <v>60</v>
      </c>
      <c r="EC16" s="147">
        <v>1150</v>
      </c>
      <c r="ED16" s="147">
        <v>0</v>
      </c>
      <c r="EE16" s="147">
        <v>0</v>
      </c>
      <c r="EF16" s="147">
        <v>0</v>
      </c>
      <c r="EG16" s="147">
        <v>0</v>
      </c>
      <c r="EH16" s="147">
        <v>0</v>
      </c>
      <c r="EI16" s="147">
        <v>0</v>
      </c>
      <c r="EJ16" s="147">
        <v>0</v>
      </c>
      <c r="EK16" s="147">
        <v>0</v>
      </c>
      <c r="EL16" s="147">
        <v>0</v>
      </c>
      <c r="EM16" s="147">
        <v>0</v>
      </c>
      <c r="EN16" s="147">
        <v>0</v>
      </c>
      <c r="EO16" s="147">
        <v>0</v>
      </c>
      <c r="EP16" s="147">
        <v>0</v>
      </c>
      <c r="EQ16" s="147">
        <v>0</v>
      </c>
      <c r="ER16" s="147">
        <v>0</v>
      </c>
      <c r="ES16" s="147">
        <v>0</v>
      </c>
      <c r="ET16" s="147">
        <v>0</v>
      </c>
      <c r="EU16" s="147">
        <v>0</v>
      </c>
      <c r="EV16" s="147">
        <v>0</v>
      </c>
      <c r="EW16" s="147">
        <v>0</v>
      </c>
      <c r="EX16" s="147">
        <v>0</v>
      </c>
      <c r="EY16" s="147">
        <v>0</v>
      </c>
      <c r="FU16" s="147">
        <v>171965</v>
      </c>
      <c r="FV16" s="147">
        <v>124526</v>
      </c>
      <c r="FW16" s="147">
        <v>20696</v>
      </c>
    </row>
    <row r="17" spans="1:179">
      <c r="A17" s="138">
        <v>160</v>
      </c>
      <c r="B17" s="2">
        <v>2024</v>
      </c>
      <c r="C17" s="2" t="s">
        <v>376</v>
      </c>
      <c r="D17" s="2" t="s">
        <v>352</v>
      </c>
      <c r="E17" s="140">
        <v>6</v>
      </c>
      <c r="F17" s="141" t="s">
        <v>924</v>
      </c>
      <c r="G17" s="2" t="s">
        <v>3203</v>
      </c>
      <c r="H17" s="2" t="s">
        <v>1116</v>
      </c>
      <c r="I17" s="2" t="s">
        <v>1116</v>
      </c>
      <c r="J17" s="2" t="s">
        <v>1116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47">
        <v>0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47">
        <v>0</v>
      </c>
      <c r="AE17" s="147">
        <v>0</v>
      </c>
      <c r="AF17" s="147">
        <v>0</v>
      </c>
      <c r="AG17" s="147">
        <v>0</v>
      </c>
      <c r="AH17" s="147">
        <v>0</v>
      </c>
      <c r="AI17" s="147">
        <v>0</v>
      </c>
      <c r="AJ17" s="147">
        <v>0</v>
      </c>
      <c r="AK17" s="147">
        <v>0</v>
      </c>
      <c r="AL17" s="147">
        <v>0</v>
      </c>
      <c r="AM17" s="147">
        <v>0</v>
      </c>
      <c r="AN17" s="147">
        <v>0</v>
      </c>
      <c r="AO17" s="147">
        <v>0</v>
      </c>
      <c r="AP17" s="147">
        <v>0</v>
      </c>
      <c r="AQ17" s="147">
        <v>0</v>
      </c>
      <c r="AR17" s="147">
        <v>0</v>
      </c>
      <c r="AS17" s="147">
        <v>0</v>
      </c>
      <c r="AT17" s="147">
        <v>0</v>
      </c>
      <c r="AU17" s="2"/>
      <c r="AV17" s="147">
        <v>0</v>
      </c>
      <c r="AW17" s="147">
        <v>0</v>
      </c>
      <c r="AX17" s="147">
        <v>0</v>
      </c>
      <c r="AY17" s="147">
        <v>0</v>
      </c>
      <c r="AZ17" s="147">
        <v>0</v>
      </c>
      <c r="BA17" s="2"/>
      <c r="BB17" s="147">
        <v>0</v>
      </c>
      <c r="BC17" s="147">
        <v>0</v>
      </c>
      <c r="BD17" s="147">
        <v>0</v>
      </c>
      <c r="BE17" s="147">
        <v>0</v>
      </c>
      <c r="BF17" s="147">
        <v>0</v>
      </c>
      <c r="BG17" s="2"/>
      <c r="BH17" s="147">
        <v>0</v>
      </c>
      <c r="BI17" s="147">
        <v>0</v>
      </c>
      <c r="BJ17" s="147">
        <v>0</v>
      </c>
      <c r="BK17" s="147">
        <v>0</v>
      </c>
      <c r="BL17" s="147">
        <v>0</v>
      </c>
      <c r="BM17" s="2"/>
      <c r="BN17" s="147">
        <v>0</v>
      </c>
      <c r="BO17" s="147">
        <v>0</v>
      </c>
      <c r="BP17" s="147">
        <v>0</v>
      </c>
      <c r="BQ17" s="147">
        <v>0</v>
      </c>
      <c r="BR17" s="147">
        <v>0</v>
      </c>
      <c r="BS17" s="2"/>
      <c r="BT17" s="147">
        <v>0</v>
      </c>
      <c r="BU17" s="147">
        <v>0</v>
      </c>
      <c r="BV17" s="147">
        <v>0</v>
      </c>
      <c r="BW17" s="147">
        <v>0</v>
      </c>
      <c r="BX17" s="147">
        <v>0</v>
      </c>
      <c r="BY17" s="2"/>
      <c r="BZ17" s="147">
        <v>0</v>
      </c>
      <c r="CA17" s="147">
        <v>0</v>
      </c>
      <c r="CB17" s="147">
        <v>0</v>
      </c>
      <c r="CC17" s="147">
        <v>0</v>
      </c>
      <c r="CD17" s="147">
        <v>0</v>
      </c>
      <c r="CF17" s="147">
        <v>0</v>
      </c>
      <c r="CG17" s="147">
        <v>0</v>
      </c>
      <c r="CH17" s="147">
        <v>0</v>
      </c>
      <c r="CI17" s="147">
        <v>0</v>
      </c>
      <c r="CJ17" s="147">
        <v>0</v>
      </c>
      <c r="CK17" s="147">
        <v>0</v>
      </c>
      <c r="CL17" s="147">
        <v>0</v>
      </c>
      <c r="CM17" s="147">
        <v>0</v>
      </c>
      <c r="CN17" s="147">
        <v>0</v>
      </c>
      <c r="CO17" s="147">
        <v>0</v>
      </c>
      <c r="CP17" s="147">
        <v>0</v>
      </c>
      <c r="CQ17" s="147">
        <v>0</v>
      </c>
      <c r="CR17" s="147">
        <v>0</v>
      </c>
      <c r="CS17" s="147">
        <v>0</v>
      </c>
      <c r="CT17" s="147">
        <v>0</v>
      </c>
      <c r="CU17" s="147">
        <v>0</v>
      </c>
      <c r="CV17" s="147">
        <v>0</v>
      </c>
      <c r="CW17" s="147">
        <v>0</v>
      </c>
      <c r="CX17" s="147">
        <v>0</v>
      </c>
      <c r="CY17" s="147">
        <v>0</v>
      </c>
      <c r="CZ17" s="147">
        <v>0</v>
      </c>
      <c r="DA17" s="147">
        <v>0</v>
      </c>
      <c r="DB17" s="147">
        <v>0</v>
      </c>
      <c r="DC17" s="147">
        <v>0</v>
      </c>
      <c r="DD17" s="147">
        <v>0</v>
      </c>
      <c r="DE17" s="147">
        <v>0</v>
      </c>
      <c r="DF17" s="147">
        <v>0</v>
      </c>
      <c r="DG17" s="147">
        <v>0</v>
      </c>
      <c r="DH17" s="147">
        <v>0</v>
      </c>
      <c r="DI17" s="147">
        <v>0</v>
      </c>
      <c r="DJ17" s="147">
        <v>0</v>
      </c>
      <c r="DK17" s="147">
        <v>0</v>
      </c>
      <c r="DL17" s="147">
        <v>0</v>
      </c>
      <c r="DM17" s="147">
        <v>0</v>
      </c>
      <c r="DN17" s="147">
        <v>0</v>
      </c>
      <c r="DO17" s="147">
        <v>0</v>
      </c>
      <c r="DP17" s="147">
        <v>0</v>
      </c>
      <c r="DQ17" s="147">
        <v>0</v>
      </c>
      <c r="DR17" s="147">
        <v>0</v>
      </c>
      <c r="DS17" s="147">
        <v>0</v>
      </c>
      <c r="DT17" s="147">
        <v>0</v>
      </c>
      <c r="DU17" s="147">
        <v>0</v>
      </c>
      <c r="DV17" s="147">
        <v>0</v>
      </c>
      <c r="DW17" s="147">
        <v>0</v>
      </c>
      <c r="DX17" s="147">
        <v>0</v>
      </c>
      <c r="DY17" s="147">
        <v>0</v>
      </c>
      <c r="DZ17" s="147">
        <v>0</v>
      </c>
      <c r="EA17" s="147">
        <v>0</v>
      </c>
      <c r="EB17" s="147">
        <v>0</v>
      </c>
      <c r="EC17" s="147">
        <v>0</v>
      </c>
      <c r="ED17" s="147">
        <v>0</v>
      </c>
      <c r="EE17" s="147">
        <v>0</v>
      </c>
      <c r="EF17" s="147">
        <v>0</v>
      </c>
      <c r="EG17" s="147">
        <v>0</v>
      </c>
      <c r="EH17" s="147">
        <v>0</v>
      </c>
      <c r="EI17" s="147">
        <v>0</v>
      </c>
      <c r="EJ17" s="147">
        <v>0</v>
      </c>
      <c r="EK17" s="147">
        <v>0</v>
      </c>
      <c r="EL17" s="147">
        <v>0</v>
      </c>
      <c r="EM17" s="147">
        <v>0</v>
      </c>
      <c r="EN17" s="147">
        <v>0</v>
      </c>
      <c r="EO17" s="147">
        <v>0</v>
      </c>
      <c r="EP17" s="147">
        <v>0</v>
      </c>
      <c r="EQ17" s="147">
        <v>0</v>
      </c>
      <c r="ER17" s="147">
        <v>0</v>
      </c>
      <c r="ES17" s="147">
        <v>0</v>
      </c>
      <c r="ET17" s="147">
        <v>0</v>
      </c>
      <c r="EU17" s="147">
        <v>0</v>
      </c>
      <c r="EV17" s="147">
        <v>0</v>
      </c>
      <c r="EW17" s="147">
        <v>0</v>
      </c>
      <c r="EX17" s="147">
        <v>0</v>
      </c>
      <c r="EY17" s="147">
        <v>0</v>
      </c>
      <c r="FU17" s="147">
        <v>7957</v>
      </c>
      <c r="FV17" s="147">
        <v>0</v>
      </c>
      <c r="FW17" s="147">
        <v>0</v>
      </c>
    </row>
    <row r="18" spans="1:179">
      <c r="A18" s="138">
        <v>1289</v>
      </c>
      <c r="B18" s="2">
        <v>2024</v>
      </c>
      <c r="C18" s="2" t="s">
        <v>378</v>
      </c>
      <c r="D18" s="2" t="s">
        <v>352</v>
      </c>
      <c r="E18" s="140">
        <v>6</v>
      </c>
      <c r="F18" s="141" t="s">
        <v>924</v>
      </c>
      <c r="G18" s="2" t="s">
        <v>3203</v>
      </c>
      <c r="H18" s="2" t="s">
        <v>2613</v>
      </c>
      <c r="I18" s="2" t="s">
        <v>1116</v>
      </c>
      <c r="J18" s="2" t="s">
        <v>1116</v>
      </c>
      <c r="K18" s="147">
        <v>0</v>
      </c>
      <c r="L18" s="147">
        <v>0</v>
      </c>
      <c r="M18" s="147">
        <v>1</v>
      </c>
      <c r="N18" s="147">
        <v>1</v>
      </c>
      <c r="O18" s="147">
        <v>13</v>
      </c>
      <c r="P18" s="147">
        <v>51</v>
      </c>
      <c r="Q18" s="147">
        <v>386</v>
      </c>
      <c r="R18" s="147">
        <v>2232</v>
      </c>
      <c r="S18" s="147">
        <v>2618</v>
      </c>
      <c r="T18" s="147">
        <v>0</v>
      </c>
      <c r="U18" s="147">
        <v>0</v>
      </c>
      <c r="V18" s="147">
        <v>1</v>
      </c>
      <c r="W18" s="147">
        <v>1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0</v>
      </c>
      <c r="AE18" s="147">
        <v>1</v>
      </c>
      <c r="AF18" s="147">
        <v>1</v>
      </c>
      <c r="AG18" s="147">
        <v>0</v>
      </c>
      <c r="AH18" s="147">
        <v>70</v>
      </c>
      <c r="AI18" s="147">
        <v>0</v>
      </c>
      <c r="AJ18" s="147">
        <v>353</v>
      </c>
      <c r="AK18" s="147">
        <v>353</v>
      </c>
      <c r="AL18" s="147">
        <v>0</v>
      </c>
      <c r="AM18" s="147">
        <v>0</v>
      </c>
      <c r="AN18" s="147">
        <v>1</v>
      </c>
      <c r="AO18" s="147">
        <v>1</v>
      </c>
      <c r="AP18" s="147">
        <v>9</v>
      </c>
      <c r="AQ18" s="147">
        <v>20</v>
      </c>
      <c r="AR18" s="147">
        <v>573</v>
      </c>
      <c r="AS18" s="147">
        <v>1247</v>
      </c>
      <c r="AT18" s="147">
        <v>1820</v>
      </c>
      <c r="AU18" s="2"/>
      <c r="AV18" s="147">
        <v>0</v>
      </c>
      <c r="AW18" s="147">
        <v>0</v>
      </c>
      <c r="AX18" s="147">
        <v>0</v>
      </c>
      <c r="AY18" s="147">
        <v>0</v>
      </c>
      <c r="AZ18" s="147">
        <v>0</v>
      </c>
      <c r="BA18" s="2"/>
      <c r="BB18" s="147">
        <v>0</v>
      </c>
      <c r="BC18" s="147">
        <v>0</v>
      </c>
      <c r="BD18" s="147">
        <v>0</v>
      </c>
      <c r="BE18" s="147">
        <v>0</v>
      </c>
      <c r="BF18" s="147">
        <v>0</v>
      </c>
      <c r="BG18" s="2"/>
      <c r="BH18" s="147">
        <v>0</v>
      </c>
      <c r="BI18" s="147">
        <v>0</v>
      </c>
      <c r="BJ18" s="147">
        <v>0</v>
      </c>
      <c r="BK18" s="147">
        <v>0</v>
      </c>
      <c r="BL18" s="147">
        <v>0</v>
      </c>
      <c r="BM18" s="2"/>
      <c r="BN18" s="147">
        <v>0</v>
      </c>
      <c r="BO18" s="147">
        <v>0</v>
      </c>
      <c r="BP18" s="147">
        <v>0</v>
      </c>
      <c r="BQ18" s="147">
        <v>0</v>
      </c>
      <c r="BR18" s="147">
        <v>0</v>
      </c>
      <c r="BS18" s="2"/>
      <c r="BT18" s="147">
        <v>0</v>
      </c>
      <c r="BU18" s="147">
        <v>0</v>
      </c>
      <c r="BV18" s="147">
        <v>0</v>
      </c>
      <c r="BW18" s="147">
        <v>0</v>
      </c>
      <c r="BX18" s="147">
        <v>0</v>
      </c>
      <c r="BY18" s="2"/>
      <c r="BZ18" s="147">
        <v>0</v>
      </c>
      <c r="CA18" s="147">
        <v>0</v>
      </c>
      <c r="CB18" s="147">
        <v>0</v>
      </c>
      <c r="CC18" s="147">
        <v>0</v>
      </c>
      <c r="CD18" s="147">
        <v>0</v>
      </c>
      <c r="CF18" s="147">
        <v>6</v>
      </c>
      <c r="CG18" s="147">
        <v>0</v>
      </c>
      <c r="CH18" s="147">
        <v>1432</v>
      </c>
      <c r="CI18" s="147">
        <v>3582</v>
      </c>
      <c r="CJ18" s="147">
        <v>0</v>
      </c>
      <c r="CK18" s="147">
        <v>0</v>
      </c>
      <c r="CL18" s="147">
        <v>1</v>
      </c>
      <c r="CM18" s="147">
        <v>0</v>
      </c>
      <c r="CN18" s="147">
        <v>79</v>
      </c>
      <c r="CO18" s="147">
        <v>40</v>
      </c>
      <c r="CP18" s="147">
        <v>0</v>
      </c>
      <c r="CQ18" s="147">
        <v>0</v>
      </c>
      <c r="CR18" s="147">
        <v>1</v>
      </c>
      <c r="CS18" s="147">
        <v>0</v>
      </c>
      <c r="CT18" s="147">
        <v>0</v>
      </c>
      <c r="CU18" s="147">
        <v>447</v>
      </c>
      <c r="CV18" s="147">
        <v>0</v>
      </c>
      <c r="CW18" s="147">
        <v>0</v>
      </c>
      <c r="CX18" s="147">
        <v>3</v>
      </c>
      <c r="CY18" s="147">
        <v>0</v>
      </c>
      <c r="CZ18" s="147">
        <v>567</v>
      </c>
      <c r="DA18" s="147">
        <v>560</v>
      </c>
      <c r="DB18" s="147">
        <v>0</v>
      </c>
      <c r="DC18" s="147">
        <v>0</v>
      </c>
      <c r="DD18" s="147">
        <v>0</v>
      </c>
      <c r="DE18" s="147">
        <v>0</v>
      </c>
      <c r="DF18" s="147">
        <v>0</v>
      </c>
      <c r="DG18" s="147">
        <v>0</v>
      </c>
      <c r="DH18" s="147">
        <v>0</v>
      </c>
      <c r="DI18" s="147">
        <v>0</v>
      </c>
      <c r="DJ18" s="147">
        <v>0</v>
      </c>
      <c r="DK18" s="147">
        <v>0</v>
      </c>
      <c r="DL18" s="147">
        <v>0</v>
      </c>
      <c r="DM18" s="147">
        <v>0</v>
      </c>
      <c r="DN18" s="147">
        <v>0</v>
      </c>
      <c r="DO18" s="147">
        <v>0</v>
      </c>
      <c r="DP18" s="147">
        <v>0</v>
      </c>
      <c r="DQ18" s="147">
        <v>0</v>
      </c>
      <c r="DR18" s="147">
        <v>0</v>
      </c>
      <c r="DS18" s="147">
        <v>0</v>
      </c>
      <c r="DT18" s="147">
        <v>1</v>
      </c>
      <c r="DU18" s="147">
        <v>0</v>
      </c>
      <c r="DV18" s="147">
        <v>523</v>
      </c>
      <c r="DW18" s="147">
        <v>1927</v>
      </c>
      <c r="DX18" s="147">
        <v>0</v>
      </c>
      <c r="DY18" s="147">
        <v>0</v>
      </c>
      <c r="DZ18" s="147">
        <v>1</v>
      </c>
      <c r="EA18" s="147">
        <v>0</v>
      </c>
      <c r="EB18" s="147">
        <v>91</v>
      </c>
      <c r="EC18" s="147">
        <v>85</v>
      </c>
      <c r="ED18" s="147">
        <v>0</v>
      </c>
      <c r="EE18" s="147">
        <v>0</v>
      </c>
      <c r="EF18" s="147">
        <v>0</v>
      </c>
      <c r="EG18" s="147">
        <v>0</v>
      </c>
      <c r="EH18" s="147">
        <v>0</v>
      </c>
      <c r="EI18" s="147">
        <v>0</v>
      </c>
      <c r="EJ18" s="147">
        <v>0</v>
      </c>
      <c r="EK18" s="147">
        <v>0</v>
      </c>
      <c r="EL18" s="147">
        <v>0</v>
      </c>
      <c r="EM18" s="147">
        <v>0</v>
      </c>
      <c r="EN18" s="147">
        <v>0</v>
      </c>
      <c r="EO18" s="147">
        <v>0</v>
      </c>
      <c r="EP18" s="147">
        <v>0</v>
      </c>
      <c r="EQ18" s="147">
        <v>0</v>
      </c>
      <c r="ER18" s="147">
        <v>0</v>
      </c>
      <c r="ES18" s="147">
        <v>0</v>
      </c>
      <c r="ET18" s="147">
        <v>0</v>
      </c>
      <c r="EU18" s="147">
        <v>0</v>
      </c>
      <c r="EV18" s="147">
        <v>0</v>
      </c>
      <c r="EW18" s="147">
        <v>0</v>
      </c>
      <c r="EX18" s="147">
        <v>0</v>
      </c>
      <c r="EY18" s="147">
        <v>0</v>
      </c>
      <c r="FU18" s="147">
        <v>2416</v>
      </c>
      <c r="FV18" s="147">
        <v>2134</v>
      </c>
      <c r="FW18" s="147">
        <v>9472</v>
      </c>
    </row>
    <row r="19" spans="1:179">
      <c r="A19" s="138">
        <v>1644</v>
      </c>
      <c r="B19" s="2">
        <v>2024</v>
      </c>
      <c r="C19" s="2" t="s">
        <v>380</v>
      </c>
      <c r="D19" s="2" t="s">
        <v>352</v>
      </c>
      <c r="E19" s="140">
        <v>6</v>
      </c>
      <c r="F19" s="141" t="s">
        <v>924</v>
      </c>
      <c r="G19" s="2" t="s">
        <v>3203</v>
      </c>
      <c r="H19" s="2" t="s">
        <v>3201</v>
      </c>
      <c r="I19" s="2" t="s">
        <v>3206</v>
      </c>
      <c r="J19" s="2" t="s">
        <v>1116</v>
      </c>
      <c r="K19" s="147">
        <v>0</v>
      </c>
      <c r="L19" s="147">
        <v>0</v>
      </c>
      <c r="M19" s="147">
        <v>6</v>
      </c>
      <c r="N19" s="147">
        <v>6</v>
      </c>
      <c r="O19" s="147">
        <v>161</v>
      </c>
      <c r="P19" s="147">
        <v>3415</v>
      </c>
      <c r="Q19" s="147">
        <v>86</v>
      </c>
      <c r="R19" s="147">
        <v>1650</v>
      </c>
      <c r="S19" s="147">
        <v>1736</v>
      </c>
      <c r="T19" s="147">
        <v>0</v>
      </c>
      <c r="U19" s="147">
        <v>0</v>
      </c>
      <c r="V19" s="147">
        <v>0</v>
      </c>
      <c r="W19" s="147">
        <v>0</v>
      </c>
      <c r="X19" s="147">
        <v>0</v>
      </c>
      <c r="Y19" s="147">
        <v>0</v>
      </c>
      <c r="Z19" s="147">
        <v>0</v>
      </c>
      <c r="AA19" s="147">
        <v>0</v>
      </c>
      <c r="AB19" s="147">
        <v>0</v>
      </c>
      <c r="AC19" s="147">
        <v>0</v>
      </c>
      <c r="AD19" s="147">
        <v>0</v>
      </c>
      <c r="AE19" s="147">
        <v>0</v>
      </c>
      <c r="AF19" s="147">
        <v>0</v>
      </c>
      <c r="AG19" s="147">
        <v>0</v>
      </c>
      <c r="AH19" s="147">
        <v>0</v>
      </c>
      <c r="AI19" s="147">
        <v>0</v>
      </c>
      <c r="AJ19" s="147">
        <v>0</v>
      </c>
      <c r="AK19" s="147">
        <v>0</v>
      </c>
      <c r="AL19" s="147">
        <v>0</v>
      </c>
      <c r="AM19" s="147">
        <v>0</v>
      </c>
      <c r="AN19" s="147">
        <v>1</v>
      </c>
      <c r="AO19" s="147">
        <v>1</v>
      </c>
      <c r="AP19" s="147">
        <v>65</v>
      </c>
      <c r="AQ19" s="147">
        <v>385</v>
      </c>
      <c r="AR19" s="147">
        <v>66</v>
      </c>
      <c r="AS19" s="147">
        <v>337</v>
      </c>
      <c r="AT19" s="147">
        <v>403</v>
      </c>
      <c r="AU19" s="2"/>
      <c r="AV19" s="147">
        <v>0</v>
      </c>
      <c r="AW19" s="147">
        <v>0</v>
      </c>
      <c r="AX19" s="147">
        <v>0</v>
      </c>
      <c r="AY19" s="147">
        <v>0</v>
      </c>
      <c r="AZ19" s="147">
        <v>0</v>
      </c>
      <c r="BA19" s="2"/>
      <c r="BB19" s="147">
        <v>0</v>
      </c>
      <c r="BC19" s="147">
        <v>0</v>
      </c>
      <c r="BD19" s="147">
        <v>0</v>
      </c>
      <c r="BE19" s="147">
        <v>0</v>
      </c>
      <c r="BF19" s="147">
        <v>0</v>
      </c>
      <c r="BG19" s="2"/>
      <c r="BH19" s="147">
        <v>0</v>
      </c>
      <c r="BI19" s="147">
        <v>0</v>
      </c>
      <c r="BJ19" s="147">
        <v>0</v>
      </c>
      <c r="BK19" s="147">
        <v>0</v>
      </c>
      <c r="BL19" s="147">
        <v>0</v>
      </c>
      <c r="BM19" s="2"/>
      <c r="BN19" s="147">
        <v>0</v>
      </c>
      <c r="BO19" s="147">
        <v>0</v>
      </c>
      <c r="BP19" s="147">
        <v>0</v>
      </c>
      <c r="BQ19" s="147">
        <v>0</v>
      </c>
      <c r="BR19" s="147">
        <v>0</v>
      </c>
      <c r="BS19" s="2"/>
      <c r="BT19" s="147">
        <v>0</v>
      </c>
      <c r="BU19" s="147">
        <v>0</v>
      </c>
      <c r="BV19" s="147">
        <v>0</v>
      </c>
      <c r="BW19" s="147">
        <v>0</v>
      </c>
      <c r="BX19" s="147">
        <v>0</v>
      </c>
      <c r="BY19" s="2"/>
      <c r="BZ19" s="147">
        <v>0</v>
      </c>
      <c r="CA19" s="147">
        <v>0</v>
      </c>
      <c r="CB19" s="147">
        <v>0</v>
      </c>
      <c r="CC19" s="147">
        <v>0</v>
      </c>
      <c r="CD19" s="147">
        <v>0</v>
      </c>
      <c r="CF19" s="147">
        <v>17</v>
      </c>
      <c r="CG19" s="147">
        <v>1</v>
      </c>
      <c r="CH19" s="147">
        <v>21589</v>
      </c>
      <c r="CI19" s="147">
        <v>37363</v>
      </c>
      <c r="CJ19" s="147">
        <v>0</v>
      </c>
      <c r="CK19" s="147">
        <v>0</v>
      </c>
      <c r="CL19" s="147">
        <v>2</v>
      </c>
      <c r="CM19" s="147">
        <v>0</v>
      </c>
      <c r="CN19" s="147">
        <v>329</v>
      </c>
      <c r="CO19" s="147">
        <v>739</v>
      </c>
      <c r="CP19" s="147">
        <v>0</v>
      </c>
      <c r="CQ19" s="147">
        <v>0</v>
      </c>
      <c r="CR19" s="147">
        <v>3</v>
      </c>
      <c r="CS19" s="147">
        <v>0</v>
      </c>
      <c r="CT19" s="147">
        <v>4</v>
      </c>
      <c r="CU19" s="147">
        <v>10984</v>
      </c>
      <c r="CV19" s="147">
        <v>0</v>
      </c>
      <c r="CW19" s="147">
        <v>0</v>
      </c>
      <c r="CX19" s="147">
        <v>13</v>
      </c>
      <c r="CY19" s="147">
        <v>0</v>
      </c>
      <c r="CZ19" s="147">
        <v>3139</v>
      </c>
      <c r="DA19" s="147">
        <v>20168</v>
      </c>
      <c r="DB19" s="147">
        <v>0</v>
      </c>
      <c r="DC19" s="147">
        <v>0</v>
      </c>
      <c r="DD19" s="147">
        <v>3</v>
      </c>
      <c r="DE19" s="147">
        <v>0</v>
      </c>
      <c r="DF19" s="147">
        <v>0</v>
      </c>
      <c r="DG19" s="147">
        <v>0</v>
      </c>
      <c r="DH19" s="147">
        <v>0</v>
      </c>
      <c r="DI19" s="147">
        <v>0</v>
      </c>
      <c r="DJ19" s="147">
        <v>0</v>
      </c>
      <c r="DK19" s="147">
        <v>0</v>
      </c>
      <c r="DL19" s="147">
        <v>0</v>
      </c>
      <c r="DM19" s="147">
        <v>0</v>
      </c>
      <c r="DN19" s="147">
        <v>0</v>
      </c>
      <c r="DO19" s="147">
        <v>0</v>
      </c>
      <c r="DP19" s="147">
        <v>0</v>
      </c>
      <c r="DQ19" s="147">
        <v>0</v>
      </c>
      <c r="DR19" s="147">
        <v>0</v>
      </c>
      <c r="DS19" s="147">
        <v>0</v>
      </c>
      <c r="DT19" s="147">
        <v>2</v>
      </c>
      <c r="DU19" s="147">
        <v>0</v>
      </c>
      <c r="DV19" s="147">
        <v>10750</v>
      </c>
      <c r="DW19" s="147">
        <v>17746</v>
      </c>
      <c r="DX19" s="147">
        <v>0</v>
      </c>
      <c r="DY19" s="147">
        <v>0</v>
      </c>
      <c r="DZ19" s="147">
        <v>1</v>
      </c>
      <c r="EA19" s="147">
        <v>0</v>
      </c>
      <c r="EB19" s="147">
        <v>1176</v>
      </c>
      <c r="EC19" s="147">
        <v>2307</v>
      </c>
      <c r="ED19" s="147">
        <v>0</v>
      </c>
      <c r="EE19" s="147">
        <v>0</v>
      </c>
      <c r="EF19" s="147">
        <v>0</v>
      </c>
      <c r="EG19" s="147">
        <v>0</v>
      </c>
      <c r="EH19" s="147">
        <v>0</v>
      </c>
      <c r="EI19" s="147">
        <v>1</v>
      </c>
      <c r="EJ19" s="147">
        <v>0</v>
      </c>
      <c r="EK19" s="147">
        <v>2509</v>
      </c>
      <c r="EL19" s="147">
        <v>1019</v>
      </c>
      <c r="EM19" s="147">
        <v>0</v>
      </c>
      <c r="EN19" s="147">
        <v>0</v>
      </c>
      <c r="EO19" s="147">
        <v>0</v>
      </c>
      <c r="EP19" s="147">
        <v>0</v>
      </c>
      <c r="EQ19" s="147">
        <v>0</v>
      </c>
      <c r="ER19" s="147">
        <v>0</v>
      </c>
      <c r="ES19" s="147">
        <v>0</v>
      </c>
      <c r="ET19" s="147">
        <v>0</v>
      </c>
      <c r="EU19" s="147">
        <v>0</v>
      </c>
      <c r="EV19" s="147">
        <v>0</v>
      </c>
      <c r="EW19" s="147">
        <v>0</v>
      </c>
      <c r="EX19" s="147">
        <v>0</v>
      </c>
      <c r="EY19" s="147">
        <v>0</v>
      </c>
      <c r="FU19" s="147">
        <v>656746</v>
      </c>
      <c r="FV19" s="147">
        <v>72463</v>
      </c>
      <c r="FW19" s="147">
        <v>123170</v>
      </c>
    </row>
    <row r="20" spans="1:179">
      <c r="A20" s="138">
        <v>1727</v>
      </c>
      <c r="B20" s="2">
        <v>2024</v>
      </c>
      <c r="C20" s="2" t="s">
        <v>382</v>
      </c>
      <c r="D20" s="2" t="s">
        <v>352</v>
      </c>
      <c r="E20" s="140">
        <v>6</v>
      </c>
      <c r="F20" s="141" t="s">
        <v>924</v>
      </c>
      <c r="G20" s="2" t="s">
        <v>3203</v>
      </c>
      <c r="H20" s="2" t="s">
        <v>2613</v>
      </c>
      <c r="I20" s="2" t="s">
        <v>1116</v>
      </c>
      <c r="J20" s="2" t="s">
        <v>1116</v>
      </c>
      <c r="K20" s="147">
        <v>0</v>
      </c>
      <c r="L20" s="147">
        <v>0</v>
      </c>
      <c r="M20" s="147">
        <v>0</v>
      </c>
      <c r="N20" s="147">
        <v>0</v>
      </c>
      <c r="O20" s="147">
        <v>301</v>
      </c>
      <c r="P20" s="147">
        <v>1405</v>
      </c>
      <c r="Q20" s="147">
        <v>194</v>
      </c>
      <c r="R20" s="147">
        <v>740</v>
      </c>
      <c r="S20" s="147">
        <v>934</v>
      </c>
      <c r="T20" s="147">
        <v>0</v>
      </c>
      <c r="U20" s="147">
        <v>0</v>
      </c>
      <c r="V20" s="147">
        <v>0</v>
      </c>
      <c r="W20" s="147">
        <v>0</v>
      </c>
      <c r="X20" s="147">
        <v>0</v>
      </c>
      <c r="Y20" s="147">
        <v>0</v>
      </c>
      <c r="Z20" s="147">
        <v>0</v>
      </c>
      <c r="AA20" s="147">
        <v>0</v>
      </c>
      <c r="AB20" s="147">
        <v>0</v>
      </c>
      <c r="AC20" s="147">
        <v>0</v>
      </c>
      <c r="AD20" s="147">
        <v>0</v>
      </c>
      <c r="AE20" s="147">
        <v>0</v>
      </c>
      <c r="AF20" s="147">
        <v>0</v>
      </c>
      <c r="AG20" s="147">
        <v>0</v>
      </c>
      <c r="AH20" s="147">
        <v>0</v>
      </c>
      <c r="AI20" s="147">
        <v>169</v>
      </c>
      <c r="AJ20" s="147">
        <v>93.5</v>
      </c>
      <c r="AK20" s="147">
        <v>262.5</v>
      </c>
      <c r="AL20" s="147">
        <v>0</v>
      </c>
      <c r="AM20" s="147">
        <v>0</v>
      </c>
      <c r="AN20" s="147">
        <v>0</v>
      </c>
      <c r="AO20" s="147">
        <v>0</v>
      </c>
      <c r="AP20" s="147">
        <v>0</v>
      </c>
      <c r="AQ20" s="147">
        <v>0</v>
      </c>
      <c r="AR20" s="147">
        <v>0</v>
      </c>
      <c r="AS20" s="147">
        <v>0</v>
      </c>
      <c r="AT20" s="147">
        <v>0</v>
      </c>
      <c r="AU20" s="2"/>
      <c r="AV20" s="147">
        <v>0</v>
      </c>
      <c r="AW20" s="147">
        <v>0</v>
      </c>
      <c r="AX20" s="147">
        <v>0</v>
      </c>
      <c r="AY20" s="147">
        <v>0</v>
      </c>
      <c r="AZ20" s="147">
        <v>0</v>
      </c>
      <c r="BA20" s="2"/>
      <c r="BB20" s="147">
        <v>0</v>
      </c>
      <c r="BC20" s="147">
        <v>0</v>
      </c>
      <c r="BD20" s="147">
        <v>0</v>
      </c>
      <c r="BE20" s="147">
        <v>0</v>
      </c>
      <c r="BF20" s="147">
        <v>0</v>
      </c>
      <c r="BG20" s="2"/>
      <c r="BH20" s="147">
        <v>0</v>
      </c>
      <c r="BI20" s="147">
        <v>0</v>
      </c>
      <c r="BJ20" s="147">
        <v>0</v>
      </c>
      <c r="BK20" s="147">
        <v>0</v>
      </c>
      <c r="BL20" s="147">
        <v>0</v>
      </c>
      <c r="BM20" s="2"/>
      <c r="BN20" s="147">
        <v>0</v>
      </c>
      <c r="BO20" s="147">
        <v>0</v>
      </c>
      <c r="BP20" s="147">
        <v>0</v>
      </c>
      <c r="BQ20" s="147">
        <v>0</v>
      </c>
      <c r="BR20" s="147">
        <v>0</v>
      </c>
      <c r="BS20" s="2"/>
      <c r="BT20" s="147">
        <v>0</v>
      </c>
      <c r="BU20" s="147">
        <v>0</v>
      </c>
      <c r="BV20" s="147">
        <v>0</v>
      </c>
      <c r="BW20" s="147">
        <v>0</v>
      </c>
      <c r="BX20" s="147">
        <v>0</v>
      </c>
      <c r="BY20" s="2"/>
      <c r="BZ20" s="147">
        <v>0</v>
      </c>
      <c r="CA20" s="147">
        <v>0</v>
      </c>
      <c r="CB20" s="147">
        <v>0</v>
      </c>
      <c r="CC20" s="147">
        <v>0</v>
      </c>
      <c r="CD20" s="147">
        <v>0</v>
      </c>
      <c r="CF20" s="147">
        <v>8</v>
      </c>
      <c r="CG20" s="147">
        <v>0</v>
      </c>
      <c r="CH20" s="147">
        <v>23</v>
      </c>
      <c r="CI20" s="147">
        <v>0</v>
      </c>
      <c r="CJ20" s="147">
        <v>0</v>
      </c>
      <c r="CK20" s="147">
        <v>0</v>
      </c>
      <c r="CL20" s="147">
        <v>1</v>
      </c>
      <c r="CM20" s="147">
        <v>0</v>
      </c>
      <c r="CN20" s="147">
        <v>182</v>
      </c>
      <c r="CO20" s="147">
        <v>120</v>
      </c>
      <c r="CP20" s="147">
        <v>0</v>
      </c>
      <c r="CQ20" s="147">
        <v>0</v>
      </c>
      <c r="CR20" s="147">
        <v>1</v>
      </c>
      <c r="CS20" s="147">
        <v>0</v>
      </c>
      <c r="CT20" s="147">
        <v>0</v>
      </c>
      <c r="CU20" s="147">
        <v>1332</v>
      </c>
      <c r="CV20" s="147">
        <v>0</v>
      </c>
      <c r="CW20" s="147">
        <v>0</v>
      </c>
      <c r="CX20" s="147">
        <v>3</v>
      </c>
      <c r="CY20" s="147">
        <v>0</v>
      </c>
      <c r="CZ20" s="147">
        <v>1519</v>
      </c>
      <c r="DA20" s="147">
        <v>5213</v>
      </c>
      <c r="DB20" s="147">
        <v>0</v>
      </c>
      <c r="DC20" s="147">
        <v>0</v>
      </c>
      <c r="DD20" s="147">
        <v>0</v>
      </c>
      <c r="DE20" s="147">
        <v>0</v>
      </c>
      <c r="DF20" s="147">
        <v>170</v>
      </c>
      <c r="DG20" s="147">
        <v>65</v>
      </c>
      <c r="DH20" s="147">
        <v>0</v>
      </c>
      <c r="DI20" s="147">
        <v>0</v>
      </c>
      <c r="DJ20" s="147">
        <v>62</v>
      </c>
      <c r="DK20" s="147">
        <v>6</v>
      </c>
      <c r="DL20" s="147">
        <v>0</v>
      </c>
      <c r="DM20" s="147">
        <v>0</v>
      </c>
      <c r="DN20" s="147">
        <v>0</v>
      </c>
      <c r="DO20" s="147">
        <v>0</v>
      </c>
      <c r="DP20" s="147">
        <v>0</v>
      </c>
      <c r="DQ20" s="147">
        <v>0</v>
      </c>
      <c r="DR20" s="147">
        <v>0</v>
      </c>
      <c r="DS20" s="147">
        <v>0</v>
      </c>
      <c r="DT20" s="147">
        <v>1</v>
      </c>
      <c r="DU20" s="147">
        <v>0</v>
      </c>
      <c r="DV20" s="147">
        <v>1064</v>
      </c>
      <c r="DW20" s="147">
        <v>8680</v>
      </c>
      <c r="DX20" s="147">
        <v>0</v>
      </c>
      <c r="DY20" s="147">
        <v>0</v>
      </c>
      <c r="DZ20" s="147">
        <v>1</v>
      </c>
      <c r="EA20" s="147">
        <v>0</v>
      </c>
      <c r="EB20" s="147">
        <v>411</v>
      </c>
      <c r="EC20" s="147">
        <v>1212</v>
      </c>
      <c r="ED20" s="147">
        <v>0</v>
      </c>
      <c r="EE20" s="147">
        <v>0</v>
      </c>
      <c r="EF20" s="147">
        <v>0</v>
      </c>
      <c r="EG20" s="147">
        <v>0</v>
      </c>
      <c r="EH20" s="147">
        <v>0</v>
      </c>
      <c r="EI20" s="147">
        <v>0</v>
      </c>
      <c r="EJ20" s="147">
        <v>0</v>
      </c>
      <c r="EK20" s="147">
        <v>0</v>
      </c>
      <c r="EL20" s="147">
        <v>0</v>
      </c>
      <c r="EM20" s="147">
        <v>0</v>
      </c>
      <c r="EN20" s="147">
        <v>0</v>
      </c>
      <c r="EO20" s="147">
        <v>0</v>
      </c>
      <c r="EP20" s="147">
        <v>0</v>
      </c>
      <c r="EQ20" s="147">
        <v>0</v>
      </c>
      <c r="ER20" s="147">
        <v>0</v>
      </c>
      <c r="ES20" s="147">
        <v>0</v>
      </c>
      <c r="ET20" s="147">
        <v>0</v>
      </c>
      <c r="EU20" s="147">
        <v>0</v>
      </c>
      <c r="EV20" s="147">
        <v>0</v>
      </c>
      <c r="EW20" s="147">
        <v>0</v>
      </c>
      <c r="EX20" s="147">
        <v>0</v>
      </c>
      <c r="EY20" s="147">
        <v>0</v>
      </c>
      <c r="FU20" s="147">
        <v>250007</v>
      </c>
      <c r="FV20" s="147">
        <v>131970</v>
      </c>
      <c r="FW20" s="147">
        <v>61199</v>
      </c>
    </row>
    <row r="21" spans="1:179">
      <c r="A21" s="138">
        <v>1917</v>
      </c>
      <c r="B21" s="2">
        <v>2024</v>
      </c>
      <c r="C21" s="2" t="s">
        <v>384</v>
      </c>
      <c r="D21" s="2" t="s">
        <v>352</v>
      </c>
      <c r="E21" s="140">
        <v>6</v>
      </c>
      <c r="F21" s="141" t="s">
        <v>924</v>
      </c>
      <c r="G21" s="2" t="s">
        <v>3203</v>
      </c>
      <c r="H21" s="2" t="s">
        <v>2613</v>
      </c>
      <c r="I21" s="2" t="s">
        <v>1116</v>
      </c>
      <c r="J21" s="2" t="s">
        <v>1116</v>
      </c>
      <c r="K21" s="147">
        <v>0</v>
      </c>
      <c r="L21" s="147">
        <v>0</v>
      </c>
      <c r="M21" s="147">
        <v>8</v>
      </c>
      <c r="N21" s="147">
        <v>8</v>
      </c>
      <c r="O21" s="147">
        <v>1139</v>
      </c>
      <c r="P21" s="147">
        <v>11029</v>
      </c>
      <c r="Q21" s="147">
        <v>920</v>
      </c>
      <c r="R21" s="147">
        <v>6766</v>
      </c>
      <c r="S21" s="147">
        <v>7686</v>
      </c>
      <c r="T21" s="147">
        <v>0</v>
      </c>
      <c r="U21" s="147">
        <v>0</v>
      </c>
      <c r="V21" s="147">
        <v>2</v>
      </c>
      <c r="W21" s="147">
        <v>2</v>
      </c>
      <c r="X21" s="147">
        <v>0</v>
      </c>
      <c r="Y21" s="147">
        <v>602</v>
      </c>
      <c r="Z21" s="147">
        <v>0</v>
      </c>
      <c r="AA21" s="147">
        <v>452</v>
      </c>
      <c r="AB21" s="147">
        <v>452</v>
      </c>
      <c r="AC21" s="147">
        <v>0</v>
      </c>
      <c r="AD21" s="147">
        <v>0</v>
      </c>
      <c r="AE21" s="147">
        <v>0</v>
      </c>
      <c r="AF21" s="147">
        <v>0</v>
      </c>
      <c r="AG21" s="147">
        <v>39</v>
      </c>
      <c r="AH21" s="147">
        <v>16</v>
      </c>
      <c r="AI21" s="147">
        <v>59</v>
      </c>
      <c r="AJ21" s="147">
        <v>32</v>
      </c>
      <c r="AK21" s="147">
        <v>91</v>
      </c>
      <c r="AL21" s="147">
        <v>0</v>
      </c>
      <c r="AM21" s="147">
        <v>0</v>
      </c>
      <c r="AN21" s="147">
        <v>0</v>
      </c>
      <c r="AO21" s="147">
        <v>0</v>
      </c>
      <c r="AP21" s="147">
        <v>0</v>
      </c>
      <c r="AQ21" s="147">
        <v>0</v>
      </c>
      <c r="AR21" s="147">
        <v>0</v>
      </c>
      <c r="AS21" s="147">
        <v>0</v>
      </c>
      <c r="AT21" s="147">
        <v>0</v>
      </c>
      <c r="AU21" s="2"/>
      <c r="AV21" s="147">
        <v>0</v>
      </c>
      <c r="AW21" s="147">
        <v>0</v>
      </c>
      <c r="AX21" s="147">
        <v>0</v>
      </c>
      <c r="AY21" s="147">
        <v>0</v>
      </c>
      <c r="AZ21" s="147">
        <v>0</v>
      </c>
      <c r="BA21" s="2"/>
      <c r="BB21" s="147">
        <v>0</v>
      </c>
      <c r="BC21" s="147">
        <v>0</v>
      </c>
      <c r="BD21" s="147">
        <v>0</v>
      </c>
      <c r="BE21" s="147">
        <v>0</v>
      </c>
      <c r="BF21" s="147">
        <v>0</v>
      </c>
      <c r="BG21" s="2"/>
      <c r="BH21" s="147">
        <v>0</v>
      </c>
      <c r="BI21" s="147">
        <v>0</v>
      </c>
      <c r="BJ21" s="147">
        <v>0</v>
      </c>
      <c r="BK21" s="147">
        <v>0</v>
      </c>
      <c r="BL21" s="147">
        <v>0</v>
      </c>
      <c r="BM21" s="2"/>
      <c r="BN21" s="147">
        <v>0</v>
      </c>
      <c r="BO21" s="147">
        <v>0</v>
      </c>
      <c r="BP21" s="147">
        <v>0</v>
      </c>
      <c r="BQ21" s="147">
        <v>0</v>
      </c>
      <c r="BR21" s="147">
        <v>0</v>
      </c>
      <c r="BS21" s="2"/>
      <c r="BT21" s="147">
        <v>0</v>
      </c>
      <c r="BU21" s="147">
        <v>0</v>
      </c>
      <c r="BV21" s="147">
        <v>0</v>
      </c>
      <c r="BW21" s="147">
        <v>0</v>
      </c>
      <c r="BX21" s="147">
        <v>0</v>
      </c>
      <c r="BY21" s="2"/>
      <c r="BZ21" s="147">
        <v>0</v>
      </c>
      <c r="CA21" s="147">
        <v>0</v>
      </c>
      <c r="CB21" s="147">
        <v>0</v>
      </c>
      <c r="CC21" s="147">
        <v>0</v>
      </c>
      <c r="CD21" s="147">
        <v>0</v>
      </c>
      <c r="CF21" s="147">
        <v>41</v>
      </c>
      <c r="CG21" s="147">
        <v>0</v>
      </c>
      <c r="CH21" s="147">
        <v>64743</v>
      </c>
      <c r="CI21" s="147">
        <v>71061</v>
      </c>
      <c r="CJ21" s="147">
        <v>0</v>
      </c>
      <c r="CK21" s="147">
        <v>0</v>
      </c>
      <c r="CL21" s="147">
        <v>5</v>
      </c>
      <c r="CM21" s="147">
        <v>0</v>
      </c>
      <c r="CN21" s="147">
        <v>747</v>
      </c>
      <c r="CO21" s="147">
        <v>5526</v>
      </c>
      <c r="CP21" s="147">
        <v>0</v>
      </c>
      <c r="CQ21" s="147">
        <v>0</v>
      </c>
      <c r="CR21" s="147">
        <v>13</v>
      </c>
      <c r="CS21" s="147">
        <v>0</v>
      </c>
      <c r="CT21" s="147">
        <v>19</v>
      </c>
      <c r="CU21" s="147">
        <v>76048</v>
      </c>
      <c r="CV21" s="147">
        <v>0</v>
      </c>
      <c r="CW21" s="147">
        <v>0</v>
      </c>
      <c r="CX21" s="147">
        <v>26</v>
      </c>
      <c r="CY21" s="147">
        <v>0</v>
      </c>
      <c r="CZ21" s="147">
        <v>13490</v>
      </c>
      <c r="DA21" s="147">
        <v>38343</v>
      </c>
      <c r="DB21" s="147">
        <v>0</v>
      </c>
      <c r="DC21" s="147">
        <v>0</v>
      </c>
      <c r="DD21" s="147">
        <v>15</v>
      </c>
      <c r="DE21" s="147">
        <v>0</v>
      </c>
      <c r="DF21" s="147">
        <v>1468</v>
      </c>
      <c r="DG21" s="147">
        <v>1970</v>
      </c>
      <c r="DH21" s="147">
        <v>0</v>
      </c>
      <c r="DI21" s="147">
        <v>0</v>
      </c>
      <c r="DJ21" s="147">
        <v>1014</v>
      </c>
      <c r="DK21" s="147">
        <v>712</v>
      </c>
      <c r="DL21" s="147">
        <v>0</v>
      </c>
      <c r="DM21" s="147">
        <v>0</v>
      </c>
      <c r="DN21" s="147">
        <v>2</v>
      </c>
      <c r="DO21" s="147">
        <v>0</v>
      </c>
      <c r="DP21" s="147">
        <v>40</v>
      </c>
      <c r="DQ21" s="147">
        <v>2141</v>
      </c>
      <c r="DR21" s="147">
        <v>0</v>
      </c>
      <c r="DS21" s="147">
        <v>0</v>
      </c>
      <c r="DT21" s="147">
        <v>11</v>
      </c>
      <c r="DU21" s="147">
        <v>0</v>
      </c>
      <c r="DV21" s="147">
        <v>28464</v>
      </c>
      <c r="DW21" s="147">
        <v>59794</v>
      </c>
      <c r="DX21" s="147">
        <v>0</v>
      </c>
      <c r="DY21" s="147">
        <v>0</v>
      </c>
      <c r="DZ21" s="147">
        <v>10</v>
      </c>
      <c r="EA21" s="147">
        <v>0</v>
      </c>
      <c r="EB21" s="147">
        <v>8032</v>
      </c>
      <c r="EC21" s="147">
        <v>30425</v>
      </c>
      <c r="ED21" s="147">
        <v>0</v>
      </c>
      <c r="EE21" s="147">
        <v>0</v>
      </c>
      <c r="EF21" s="147">
        <v>1</v>
      </c>
      <c r="EG21" s="147">
        <v>0</v>
      </c>
      <c r="EH21" s="147">
        <v>67</v>
      </c>
      <c r="EI21" s="147">
        <v>5</v>
      </c>
      <c r="EJ21" s="147">
        <v>0</v>
      </c>
      <c r="EK21" s="147">
        <v>16651</v>
      </c>
      <c r="EL21" s="147">
        <v>1917</v>
      </c>
      <c r="EM21" s="147">
        <v>12104</v>
      </c>
      <c r="EN21" s="147">
        <v>1</v>
      </c>
      <c r="EO21" s="147">
        <v>0</v>
      </c>
      <c r="EP21" s="147">
        <v>170</v>
      </c>
      <c r="EQ21" s="147">
        <v>0</v>
      </c>
      <c r="ER21" s="147">
        <v>0</v>
      </c>
      <c r="ES21" s="147">
        <v>0</v>
      </c>
      <c r="ET21" s="147">
        <v>0</v>
      </c>
      <c r="EU21" s="147">
        <v>0</v>
      </c>
      <c r="EV21" s="147">
        <v>0</v>
      </c>
      <c r="EW21" s="147">
        <v>0</v>
      </c>
      <c r="EX21" s="147">
        <v>0</v>
      </c>
      <c r="EY21" s="147">
        <v>0</v>
      </c>
      <c r="FU21" s="147">
        <v>1672363</v>
      </c>
      <c r="FV21" s="147">
        <v>1599142</v>
      </c>
      <c r="FW21" s="147">
        <v>75407</v>
      </c>
    </row>
    <row r="22" spans="1:179">
      <c r="A22" s="138">
        <v>2147</v>
      </c>
      <c r="B22" s="2">
        <v>2024</v>
      </c>
      <c r="C22" s="2" t="s">
        <v>386</v>
      </c>
      <c r="D22" s="2" t="s">
        <v>352</v>
      </c>
      <c r="E22" s="140">
        <v>6</v>
      </c>
      <c r="F22" s="141" t="s">
        <v>924</v>
      </c>
      <c r="G22" s="2" t="s">
        <v>1116</v>
      </c>
      <c r="H22" s="2" t="s">
        <v>2613</v>
      </c>
      <c r="I22" s="2" t="s">
        <v>1116</v>
      </c>
      <c r="J22" s="2" t="s">
        <v>1116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  <c r="Q22" s="147">
        <v>0</v>
      </c>
      <c r="R22" s="147">
        <v>0</v>
      </c>
      <c r="S22" s="147">
        <v>0</v>
      </c>
      <c r="T22" s="147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v>0</v>
      </c>
      <c r="AA22" s="147">
        <v>0</v>
      </c>
      <c r="AB22" s="147">
        <v>0</v>
      </c>
      <c r="AC22" s="147">
        <v>0</v>
      </c>
      <c r="AD22" s="147">
        <v>0</v>
      </c>
      <c r="AE22" s="147">
        <v>0</v>
      </c>
      <c r="AF22" s="147">
        <v>0</v>
      </c>
      <c r="AG22" s="147">
        <v>0</v>
      </c>
      <c r="AH22" s="147">
        <v>0</v>
      </c>
      <c r="AI22" s="147">
        <v>0</v>
      </c>
      <c r="AJ22" s="147">
        <v>0</v>
      </c>
      <c r="AK22" s="147">
        <v>0</v>
      </c>
      <c r="AL22" s="147">
        <v>0</v>
      </c>
      <c r="AM22" s="147">
        <v>0</v>
      </c>
      <c r="AN22" s="147">
        <v>0</v>
      </c>
      <c r="AO22" s="147">
        <v>0</v>
      </c>
      <c r="AP22" s="147">
        <v>0</v>
      </c>
      <c r="AQ22" s="147">
        <v>0</v>
      </c>
      <c r="AR22" s="147">
        <v>0</v>
      </c>
      <c r="AS22" s="147">
        <v>0</v>
      </c>
      <c r="AT22" s="147">
        <v>0</v>
      </c>
      <c r="AU22" s="2"/>
      <c r="AV22" s="147">
        <v>0</v>
      </c>
      <c r="AW22" s="147">
        <v>0</v>
      </c>
      <c r="AX22" s="147">
        <v>0</v>
      </c>
      <c r="AY22" s="147">
        <v>0</v>
      </c>
      <c r="AZ22" s="147">
        <v>0</v>
      </c>
      <c r="BA22" s="2"/>
      <c r="BB22" s="147">
        <v>0</v>
      </c>
      <c r="BC22" s="147">
        <v>0</v>
      </c>
      <c r="BD22" s="147">
        <v>0</v>
      </c>
      <c r="BE22" s="147">
        <v>0</v>
      </c>
      <c r="BF22" s="147">
        <v>0</v>
      </c>
      <c r="BG22" s="2"/>
      <c r="BH22" s="147">
        <v>0</v>
      </c>
      <c r="BI22" s="147">
        <v>0</v>
      </c>
      <c r="BJ22" s="147">
        <v>0</v>
      </c>
      <c r="BK22" s="147">
        <v>0</v>
      </c>
      <c r="BL22" s="147">
        <v>0</v>
      </c>
      <c r="BM22" s="2"/>
      <c r="BN22" s="147">
        <v>0</v>
      </c>
      <c r="BO22" s="147">
        <v>0</v>
      </c>
      <c r="BP22" s="147">
        <v>0</v>
      </c>
      <c r="BQ22" s="147">
        <v>0</v>
      </c>
      <c r="BR22" s="147">
        <v>0</v>
      </c>
      <c r="BS22" s="2"/>
      <c r="BT22" s="147">
        <v>0</v>
      </c>
      <c r="BU22" s="147">
        <v>0</v>
      </c>
      <c r="BV22" s="147">
        <v>0</v>
      </c>
      <c r="BW22" s="147">
        <v>0</v>
      </c>
      <c r="BX22" s="147">
        <v>0</v>
      </c>
      <c r="BY22" s="2"/>
      <c r="BZ22" s="147">
        <v>0</v>
      </c>
      <c r="CA22" s="147">
        <v>0</v>
      </c>
      <c r="CB22" s="147">
        <v>0</v>
      </c>
      <c r="CC22" s="147">
        <v>0</v>
      </c>
      <c r="CD22" s="147">
        <v>0</v>
      </c>
      <c r="CF22" s="147">
        <v>0</v>
      </c>
      <c r="CG22" s="147">
        <v>0</v>
      </c>
      <c r="CH22" s="147">
        <v>74</v>
      </c>
      <c r="CI22" s="147">
        <v>1</v>
      </c>
      <c r="CJ22" s="147">
        <v>0</v>
      </c>
      <c r="CK22" s="147">
        <v>0</v>
      </c>
      <c r="CL22" s="147">
        <v>0</v>
      </c>
      <c r="CM22" s="147">
        <v>0</v>
      </c>
      <c r="CN22" s="147">
        <v>0</v>
      </c>
      <c r="CO22" s="147">
        <v>0</v>
      </c>
      <c r="CP22" s="147">
        <v>0</v>
      </c>
      <c r="CQ22" s="147">
        <v>0</v>
      </c>
      <c r="CR22" s="147">
        <v>0</v>
      </c>
      <c r="CS22" s="147">
        <v>0</v>
      </c>
      <c r="CT22" s="147">
        <v>0</v>
      </c>
      <c r="CU22" s="147">
        <v>0</v>
      </c>
      <c r="CV22" s="147">
        <v>0</v>
      </c>
      <c r="CW22" s="147">
        <v>0</v>
      </c>
      <c r="CX22" s="147">
        <v>0</v>
      </c>
      <c r="CY22" s="147">
        <v>0</v>
      </c>
      <c r="CZ22" s="147">
        <v>19</v>
      </c>
      <c r="DA22" s="147">
        <v>0</v>
      </c>
      <c r="DB22" s="147">
        <v>0</v>
      </c>
      <c r="DC22" s="147">
        <v>0</v>
      </c>
      <c r="DD22" s="147">
        <v>0</v>
      </c>
      <c r="DE22" s="147">
        <v>0</v>
      </c>
      <c r="DF22" s="147">
        <v>0</v>
      </c>
      <c r="DG22" s="147">
        <v>0</v>
      </c>
      <c r="DH22" s="147">
        <v>0</v>
      </c>
      <c r="DI22" s="147">
        <v>0</v>
      </c>
      <c r="DJ22" s="147">
        <v>0</v>
      </c>
      <c r="DK22" s="147">
        <v>0</v>
      </c>
      <c r="DL22" s="147">
        <v>0</v>
      </c>
      <c r="DM22" s="147">
        <v>0</v>
      </c>
      <c r="DN22" s="147">
        <v>0</v>
      </c>
      <c r="DO22" s="147">
        <v>0</v>
      </c>
      <c r="DP22" s="147">
        <v>0</v>
      </c>
      <c r="DQ22" s="147">
        <v>0</v>
      </c>
      <c r="DR22" s="147">
        <v>0</v>
      </c>
      <c r="DS22" s="147">
        <v>0</v>
      </c>
      <c r="DT22" s="147">
        <v>0</v>
      </c>
      <c r="DU22" s="147">
        <v>0</v>
      </c>
      <c r="DV22" s="147">
        <v>0</v>
      </c>
      <c r="DW22" s="147">
        <v>0</v>
      </c>
      <c r="DX22" s="147">
        <v>0</v>
      </c>
      <c r="DY22" s="147">
        <v>0</v>
      </c>
      <c r="DZ22" s="147">
        <v>0</v>
      </c>
      <c r="EA22" s="147">
        <v>0</v>
      </c>
      <c r="EB22" s="147">
        <v>0</v>
      </c>
      <c r="EC22" s="147">
        <v>0</v>
      </c>
      <c r="ED22" s="147">
        <v>0</v>
      </c>
      <c r="EE22" s="147">
        <v>0</v>
      </c>
      <c r="EF22" s="147">
        <v>0</v>
      </c>
      <c r="EG22" s="147">
        <v>0</v>
      </c>
      <c r="EH22" s="147">
        <v>0</v>
      </c>
      <c r="EI22" s="147">
        <v>0</v>
      </c>
      <c r="EJ22" s="147">
        <v>0</v>
      </c>
      <c r="EK22" s="147">
        <v>0</v>
      </c>
      <c r="EL22" s="147">
        <v>0</v>
      </c>
      <c r="EM22" s="147">
        <v>0</v>
      </c>
      <c r="EN22" s="147">
        <v>0</v>
      </c>
      <c r="EO22" s="147">
        <v>0</v>
      </c>
      <c r="EP22" s="147">
        <v>0</v>
      </c>
      <c r="EQ22" s="147">
        <v>0</v>
      </c>
      <c r="ER22" s="147">
        <v>0</v>
      </c>
      <c r="ES22" s="147">
        <v>0</v>
      </c>
      <c r="ET22" s="147">
        <v>0</v>
      </c>
      <c r="EU22" s="147">
        <v>0</v>
      </c>
      <c r="EV22" s="147">
        <v>0</v>
      </c>
      <c r="EW22" s="147">
        <v>0</v>
      </c>
      <c r="EX22" s="147">
        <v>0</v>
      </c>
      <c r="EY22" s="147">
        <v>0</v>
      </c>
      <c r="FU22" s="147">
        <v>43839</v>
      </c>
      <c r="FV22" s="147">
        <v>3129</v>
      </c>
      <c r="FW22" s="147">
        <v>2844</v>
      </c>
    </row>
    <row r="23" spans="1:179">
      <c r="A23" s="138">
        <v>5272</v>
      </c>
      <c r="B23" s="2">
        <v>2024</v>
      </c>
      <c r="C23" s="2" t="s">
        <v>388</v>
      </c>
      <c r="D23" s="2" t="s">
        <v>352</v>
      </c>
      <c r="E23" s="140">
        <v>6</v>
      </c>
      <c r="F23" s="141" t="s">
        <v>924</v>
      </c>
      <c r="G23" s="2" t="s">
        <v>3203</v>
      </c>
      <c r="H23" s="2" t="s">
        <v>3201</v>
      </c>
      <c r="I23" s="2" t="s">
        <v>3208</v>
      </c>
      <c r="J23" s="2" t="s">
        <v>1116</v>
      </c>
      <c r="K23" s="147">
        <v>0</v>
      </c>
      <c r="L23" s="147">
        <v>0</v>
      </c>
      <c r="M23" s="147">
        <v>9</v>
      </c>
      <c r="N23" s="147">
        <v>9</v>
      </c>
      <c r="O23" s="147">
        <v>1603</v>
      </c>
      <c r="P23" s="147">
        <v>7863</v>
      </c>
      <c r="Q23" s="147">
        <v>1384</v>
      </c>
      <c r="R23" s="147">
        <v>5402</v>
      </c>
      <c r="S23" s="147">
        <v>6786</v>
      </c>
      <c r="T23" s="147">
        <v>0</v>
      </c>
      <c r="U23" s="147">
        <v>0</v>
      </c>
      <c r="V23" s="147">
        <v>2</v>
      </c>
      <c r="W23" s="147">
        <v>2</v>
      </c>
      <c r="X23" s="147">
        <v>0</v>
      </c>
      <c r="Y23" s="147">
        <v>1122</v>
      </c>
      <c r="Z23" s="147">
        <v>0</v>
      </c>
      <c r="AA23" s="147">
        <v>280</v>
      </c>
      <c r="AB23" s="147">
        <v>280</v>
      </c>
      <c r="AC23" s="147">
        <v>0</v>
      </c>
      <c r="AD23" s="147">
        <v>0</v>
      </c>
      <c r="AE23" s="147">
        <v>2</v>
      </c>
      <c r="AF23" s="147">
        <v>2</v>
      </c>
      <c r="AG23" s="147">
        <v>326</v>
      </c>
      <c r="AH23" s="147">
        <v>2957</v>
      </c>
      <c r="AI23" s="147">
        <v>400</v>
      </c>
      <c r="AJ23" s="147">
        <v>4000</v>
      </c>
      <c r="AK23" s="147">
        <v>4400</v>
      </c>
      <c r="AL23" s="147">
        <v>0</v>
      </c>
      <c r="AM23" s="147">
        <v>1</v>
      </c>
      <c r="AN23" s="147">
        <v>0</v>
      </c>
      <c r="AO23" s="147">
        <v>1</v>
      </c>
      <c r="AP23" s="147">
        <v>0</v>
      </c>
      <c r="AQ23" s="147">
        <v>662</v>
      </c>
      <c r="AR23" s="147">
        <v>0</v>
      </c>
      <c r="AS23" s="147">
        <v>662</v>
      </c>
      <c r="AT23" s="147">
        <v>662</v>
      </c>
      <c r="AU23" s="2" t="s">
        <v>3210</v>
      </c>
      <c r="AV23" s="147">
        <v>0</v>
      </c>
      <c r="AW23" s="147">
        <v>460</v>
      </c>
      <c r="AX23" s="147">
        <v>0</v>
      </c>
      <c r="AY23" s="147">
        <v>400</v>
      </c>
      <c r="AZ23" s="147">
        <v>400</v>
      </c>
      <c r="BA23" s="2"/>
      <c r="BB23" s="147">
        <v>0</v>
      </c>
      <c r="BC23" s="147">
        <v>0</v>
      </c>
      <c r="BD23" s="147">
        <v>0</v>
      </c>
      <c r="BE23" s="147">
        <v>0</v>
      </c>
      <c r="BF23" s="147">
        <v>0</v>
      </c>
      <c r="BG23" s="2"/>
      <c r="BH23" s="147">
        <v>0</v>
      </c>
      <c r="BI23" s="147">
        <v>0</v>
      </c>
      <c r="BJ23" s="147">
        <v>0</v>
      </c>
      <c r="BK23" s="147">
        <v>0</v>
      </c>
      <c r="BL23" s="147">
        <v>0</v>
      </c>
      <c r="BM23" s="2"/>
      <c r="BN23" s="147">
        <v>0</v>
      </c>
      <c r="BO23" s="147">
        <v>0</v>
      </c>
      <c r="BP23" s="147">
        <v>0</v>
      </c>
      <c r="BQ23" s="147">
        <v>0</v>
      </c>
      <c r="BR23" s="147">
        <v>0</v>
      </c>
      <c r="BS23" s="2"/>
      <c r="BT23" s="147">
        <v>0</v>
      </c>
      <c r="BU23" s="147">
        <v>0</v>
      </c>
      <c r="BV23" s="147">
        <v>0</v>
      </c>
      <c r="BW23" s="147">
        <v>0</v>
      </c>
      <c r="BX23" s="147">
        <v>0</v>
      </c>
      <c r="BY23" s="2"/>
      <c r="BZ23" s="147">
        <v>0</v>
      </c>
      <c r="CA23" s="147">
        <v>0</v>
      </c>
      <c r="CB23" s="147">
        <v>0</v>
      </c>
      <c r="CC23" s="147">
        <v>0</v>
      </c>
      <c r="CD23" s="147">
        <v>0</v>
      </c>
      <c r="CF23" s="147">
        <v>19</v>
      </c>
      <c r="CG23" s="147">
        <v>0</v>
      </c>
      <c r="CH23" s="147">
        <v>23582</v>
      </c>
      <c r="CI23" s="147">
        <v>83022</v>
      </c>
      <c r="CJ23" s="147">
        <v>0</v>
      </c>
      <c r="CK23" s="147">
        <v>0</v>
      </c>
      <c r="CL23" s="147">
        <v>3</v>
      </c>
      <c r="CM23" s="147">
        <v>0</v>
      </c>
      <c r="CN23" s="147">
        <v>894</v>
      </c>
      <c r="CO23" s="147">
        <v>3997</v>
      </c>
      <c r="CP23" s="147">
        <v>0</v>
      </c>
      <c r="CQ23" s="147">
        <v>0</v>
      </c>
      <c r="CR23" s="147">
        <v>5</v>
      </c>
      <c r="CS23" s="147">
        <v>0</v>
      </c>
      <c r="CT23" s="147">
        <v>1</v>
      </c>
      <c r="CU23" s="147">
        <v>11189</v>
      </c>
      <c r="CV23" s="147">
        <v>0</v>
      </c>
      <c r="CW23" s="147">
        <v>0</v>
      </c>
      <c r="CX23" s="147">
        <v>9</v>
      </c>
      <c r="CY23" s="147">
        <v>0</v>
      </c>
      <c r="CZ23" s="147">
        <v>5308</v>
      </c>
      <c r="DA23" s="147">
        <v>28372</v>
      </c>
      <c r="DB23" s="147">
        <v>0</v>
      </c>
      <c r="DC23" s="147">
        <v>0</v>
      </c>
      <c r="DD23" s="147">
        <v>4</v>
      </c>
      <c r="DE23" s="147">
        <v>0</v>
      </c>
      <c r="DF23" s="147">
        <v>92</v>
      </c>
      <c r="DG23" s="147">
        <v>84</v>
      </c>
      <c r="DH23" s="147">
        <v>0</v>
      </c>
      <c r="DI23" s="147">
        <v>0</v>
      </c>
      <c r="DJ23" s="147">
        <v>1757</v>
      </c>
      <c r="DK23" s="147">
        <v>1602</v>
      </c>
      <c r="DL23" s="147">
        <v>0</v>
      </c>
      <c r="DM23" s="147">
        <v>0</v>
      </c>
      <c r="DN23" s="147">
        <v>1</v>
      </c>
      <c r="DO23" s="147">
        <v>0</v>
      </c>
      <c r="DP23" s="147">
        <v>0</v>
      </c>
      <c r="DQ23" s="147">
        <v>805</v>
      </c>
      <c r="DR23" s="147">
        <v>0</v>
      </c>
      <c r="DS23" s="147">
        <v>0</v>
      </c>
      <c r="DT23" s="147">
        <v>7</v>
      </c>
      <c r="DU23" s="147">
        <v>0</v>
      </c>
      <c r="DV23" s="147">
        <v>9484</v>
      </c>
      <c r="DW23" s="147">
        <v>52430</v>
      </c>
      <c r="DX23" s="147">
        <v>0</v>
      </c>
      <c r="DY23" s="147">
        <v>0</v>
      </c>
      <c r="DZ23" s="147">
        <v>3</v>
      </c>
      <c r="EA23" s="147">
        <v>2</v>
      </c>
      <c r="EB23" s="147">
        <v>3822</v>
      </c>
      <c r="EC23" s="147">
        <v>3191</v>
      </c>
      <c r="ED23" s="147">
        <v>0</v>
      </c>
      <c r="EE23" s="147">
        <v>0</v>
      </c>
      <c r="EF23" s="147">
        <v>0</v>
      </c>
      <c r="EG23" s="147">
        <v>0</v>
      </c>
      <c r="EH23" s="147">
        <v>0</v>
      </c>
      <c r="EI23" s="147">
        <v>2</v>
      </c>
      <c r="EJ23" s="147">
        <v>0</v>
      </c>
      <c r="EK23" s="147">
        <v>11174</v>
      </c>
      <c r="EL23" s="147">
        <v>5844</v>
      </c>
      <c r="EM23" s="147">
        <v>6942</v>
      </c>
      <c r="EN23" s="147">
        <v>0</v>
      </c>
      <c r="EO23" s="147">
        <v>0</v>
      </c>
      <c r="EP23" s="147">
        <v>235</v>
      </c>
      <c r="EQ23" s="147">
        <v>0</v>
      </c>
      <c r="ER23" s="147">
        <v>0</v>
      </c>
      <c r="ES23" s="147">
        <v>0</v>
      </c>
      <c r="ET23" s="147">
        <v>0</v>
      </c>
      <c r="EU23" s="147">
        <v>0</v>
      </c>
      <c r="EV23" s="147">
        <v>0</v>
      </c>
      <c r="EW23" s="147">
        <v>0</v>
      </c>
      <c r="EX23" s="147">
        <v>0</v>
      </c>
      <c r="EY23" s="147">
        <v>0</v>
      </c>
      <c r="FU23" s="147">
        <v>724699</v>
      </c>
      <c r="FV23" s="147">
        <v>890280</v>
      </c>
      <c r="FW23" s="147">
        <v>81425</v>
      </c>
    </row>
    <row r="24" spans="1:179">
      <c r="A24" s="138">
        <v>5280</v>
      </c>
      <c r="B24" s="2">
        <v>2024</v>
      </c>
      <c r="C24" s="2" t="s">
        <v>390</v>
      </c>
      <c r="D24" s="2" t="s">
        <v>352</v>
      </c>
      <c r="E24" s="140">
        <v>6</v>
      </c>
      <c r="F24" s="141" t="s">
        <v>924</v>
      </c>
      <c r="G24" s="2" t="s">
        <v>3203</v>
      </c>
      <c r="H24" s="2" t="s">
        <v>2613</v>
      </c>
      <c r="I24" s="2" t="s">
        <v>1116</v>
      </c>
      <c r="J24" s="2" t="s">
        <v>1116</v>
      </c>
      <c r="K24" s="147">
        <v>0</v>
      </c>
      <c r="L24" s="147">
        <v>6</v>
      </c>
      <c r="M24" s="147">
        <v>5</v>
      </c>
      <c r="N24" s="147">
        <v>11</v>
      </c>
      <c r="O24" s="147">
        <v>1461</v>
      </c>
      <c r="P24" s="147">
        <v>9018</v>
      </c>
      <c r="Q24" s="147">
        <v>1433</v>
      </c>
      <c r="R24" s="147">
        <v>7272</v>
      </c>
      <c r="S24" s="147">
        <v>8705</v>
      </c>
      <c r="T24" s="147">
        <v>0</v>
      </c>
      <c r="U24" s="147">
        <v>0</v>
      </c>
      <c r="V24" s="147">
        <v>0</v>
      </c>
      <c r="W24" s="147">
        <v>0</v>
      </c>
      <c r="X24" s="147">
        <v>0</v>
      </c>
      <c r="Y24" s="147">
        <v>0</v>
      </c>
      <c r="Z24" s="147">
        <v>0</v>
      </c>
      <c r="AA24" s="147">
        <v>0</v>
      </c>
      <c r="AB24" s="147">
        <v>0</v>
      </c>
      <c r="AC24" s="147">
        <v>0</v>
      </c>
      <c r="AD24" s="147">
        <v>1</v>
      </c>
      <c r="AE24" s="147">
        <v>0</v>
      </c>
      <c r="AF24" s="147">
        <v>1</v>
      </c>
      <c r="AG24" s="147">
        <v>12</v>
      </c>
      <c r="AH24" s="147">
        <v>2236</v>
      </c>
      <c r="AI24" s="147">
        <v>36</v>
      </c>
      <c r="AJ24" s="147">
        <v>1118</v>
      </c>
      <c r="AK24" s="147">
        <v>1154</v>
      </c>
      <c r="AL24" s="147">
        <v>0</v>
      </c>
      <c r="AM24" s="147">
        <v>0</v>
      </c>
      <c r="AN24" s="147">
        <v>0</v>
      </c>
      <c r="AO24" s="147">
        <v>0</v>
      </c>
      <c r="AP24" s="147">
        <v>0</v>
      </c>
      <c r="AQ24" s="147">
        <v>0</v>
      </c>
      <c r="AR24" s="147">
        <v>0</v>
      </c>
      <c r="AS24" s="147">
        <v>0</v>
      </c>
      <c r="AT24" s="147">
        <v>0</v>
      </c>
      <c r="AU24" s="2" t="s">
        <v>3211</v>
      </c>
      <c r="AV24" s="147">
        <v>0</v>
      </c>
      <c r="AW24" s="147">
        <v>0</v>
      </c>
      <c r="AX24" s="147">
        <v>0</v>
      </c>
      <c r="AY24" s="147">
        <v>0</v>
      </c>
      <c r="AZ24" s="147">
        <v>0</v>
      </c>
      <c r="BA24" s="2" t="s">
        <v>3238</v>
      </c>
      <c r="BB24" s="147">
        <v>0</v>
      </c>
      <c r="BC24" s="147">
        <v>2265</v>
      </c>
      <c r="BD24" s="147">
        <v>0</v>
      </c>
      <c r="BE24" s="147">
        <v>1697</v>
      </c>
      <c r="BF24" s="147">
        <v>1697</v>
      </c>
      <c r="BG24" s="2" t="s">
        <v>3251</v>
      </c>
      <c r="BH24" s="147">
        <v>0</v>
      </c>
      <c r="BI24" s="147">
        <v>135</v>
      </c>
      <c r="BJ24" s="147">
        <v>180</v>
      </c>
      <c r="BK24" s="147">
        <v>109</v>
      </c>
      <c r="BL24" s="147">
        <v>289</v>
      </c>
      <c r="BM24" s="2"/>
      <c r="BN24" s="147">
        <v>0</v>
      </c>
      <c r="BO24" s="147">
        <v>0</v>
      </c>
      <c r="BP24" s="147">
        <v>0</v>
      </c>
      <c r="BQ24" s="147">
        <v>0</v>
      </c>
      <c r="BR24" s="147">
        <v>0</v>
      </c>
      <c r="BS24" s="2"/>
      <c r="BT24" s="147">
        <v>0</v>
      </c>
      <c r="BU24" s="147">
        <v>0</v>
      </c>
      <c r="BV24" s="147">
        <v>0</v>
      </c>
      <c r="BW24" s="147">
        <v>0</v>
      </c>
      <c r="BX24" s="147">
        <v>0</v>
      </c>
      <c r="BY24" s="2"/>
      <c r="BZ24" s="147">
        <v>0</v>
      </c>
      <c r="CA24" s="147">
        <v>0</v>
      </c>
      <c r="CB24" s="147">
        <v>0</v>
      </c>
      <c r="CC24" s="147">
        <v>0</v>
      </c>
      <c r="CD24" s="147">
        <v>0</v>
      </c>
      <c r="CF24" s="147">
        <v>10</v>
      </c>
      <c r="CG24" s="147">
        <v>0</v>
      </c>
      <c r="CH24" s="147">
        <v>30349</v>
      </c>
      <c r="CI24" s="147">
        <v>71320</v>
      </c>
      <c r="CJ24" s="147">
        <v>0</v>
      </c>
      <c r="CK24" s="147">
        <v>0</v>
      </c>
      <c r="CL24" s="147">
        <v>3</v>
      </c>
      <c r="CM24" s="147">
        <v>0</v>
      </c>
      <c r="CN24" s="147">
        <v>350</v>
      </c>
      <c r="CO24" s="147">
        <v>1769</v>
      </c>
      <c r="CP24" s="147">
        <v>0</v>
      </c>
      <c r="CQ24" s="147">
        <v>0</v>
      </c>
      <c r="CR24" s="147">
        <v>5</v>
      </c>
      <c r="CS24" s="147">
        <v>0</v>
      </c>
      <c r="CT24" s="147">
        <v>37</v>
      </c>
      <c r="CU24" s="147">
        <v>22813</v>
      </c>
      <c r="CV24" s="147">
        <v>0</v>
      </c>
      <c r="CW24" s="147">
        <v>0</v>
      </c>
      <c r="CX24" s="147">
        <v>36</v>
      </c>
      <c r="CY24" s="147">
        <v>0</v>
      </c>
      <c r="CZ24" s="147">
        <v>6648</v>
      </c>
      <c r="DA24" s="147">
        <v>59418</v>
      </c>
      <c r="DB24" s="147">
        <v>0</v>
      </c>
      <c r="DC24" s="147">
        <v>0</v>
      </c>
      <c r="DD24" s="147">
        <v>5</v>
      </c>
      <c r="DE24" s="147">
        <v>0</v>
      </c>
      <c r="DF24" s="147">
        <v>1813</v>
      </c>
      <c r="DG24" s="147">
        <v>2268</v>
      </c>
      <c r="DH24" s="147">
        <v>0</v>
      </c>
      <c r="DI24" s="147">
        <v>0</v>
      </c>
      <c r="DJ24" s="147">
        <v>5430</v>
      </c>
      <c r="DK24" s="147">
        <v>4154</v>
      </c>
      <c r="DL24" s="147">
        <v>0</v>
      </c>
      <c r="DM24" s="147">
        <v>0</v>
      </c>
      <c r="DN24" s="147">
        <v>1</v>
      </c>
      <c r="DO24" s="147">
        <v>0</v>
      </c>
      <c r="DP24" s="147">
        <v>0</v>
      </c>
      <c r="DQ24" s="147">
        <v>1480</v>
      </c>
      <c r="DR24" s="147">
        <v>0</v>
      </c>
      <c r="DS24" s="147">
        <v>0</v>
      </c>
      <c r="DT24" s="147">
        <v>4</v>
      </c>
      <c r="DU24" s="147">
        <v>0</v>
      </c>
      <c r="DV24" s="147">
        <v>12444</v>
      </c>
      <c r="DW24" s="147">
        <v>29286</v>
      </c>
      <c r="DX24" s="147">
        <v>0</v>
      </c>
      <c r="DY24" s="147">
        <v>0</v>
      </c>
      <c r="DZ24" s="147">
        <v>6</v>
      </c>
      <c r="EA24" s="147">
        <v>0</v>
      </c>
      <c r="EB24" s="147">
        <v>4614</v>
      </c>
      <c r="EC24" s="147">
        <v>17021</v>
      </c>
      <c r="ED24" s="147">
        <v>0</v>
      </c>
      <c r="EE24" s="147">
        <v>0</v>
      </c>
      <c r="EF24" s="147">
        <v>0</v>
      </c>
      <c r="EG24" s="147">
        <v>0</v>
      </c>
      <c r="EH24" s="147">
        <v>0</v>
      </c>
      <c r="EI24" s="147">
        <v>2</v>
      </c>
      <c r="EJ24" s="147">
        <v>0</v>
      </c>
      <c r="EK24" s="147">
        <v>8776</v>
      </c>
      <c r="EL24" s="147">
        <v>7829</v>
      </c>
      <c r="EM24" s="147">
        <v>0</v>
      </c>
      <c r="EN24" s="147">
        <v>1</v>
      </c>
      <c r="EO24" s="147">
        <v>0</v>
      </c>
      <c r="EP24" s="147">
        <v>79</v>
      </c>
      <c r="EQ24" s="147">
        <v>0</v>
      </c>
      <c r="ER24" s="147">
        <v>0</v>
      </c>
      <c r="ES24" s="147">
        <v>0</v>
      </c>
      <c r="ET24" s="147">
        <v>0</v>
      </c>
      <c r="EU24" s="147">
        <v>0</v>
      </c>
      <c r="EV24" s="147">
        <v>0</v>
      </c>
      <c r="EW24" s="147">
        <v>0</v>
      </c>
      <c r="EX24" s="147">
        <v>0</v>
      </c>
      <c r="EY24" s="147">
        <v>0</v>
      </c>
      <c r="FU24" s="147">
        <v>1204001</v>
      </c>
      <c r="FV24" s="147">
        <v>1860823</v>
      </c>
      <c r="FW24" s="147">
        <v>607035</v>
      </c>
    </row>
    <row r="25" spans="1:179">
      <c r="A25" s="138">
        <v>5637</v>
      </c>
      <c r="B25" s="2">
        <v>2024</v>
      </c>
      <c r="C25" s="2" t="s">
        <v>392</v>
      </c>
      <c r="D25" s="2" t="s">
        <v>352</v>
      </c>
      <c r="E25" s="140">
        <v>6</v>
      </c>
      <c r="F25" s="141" t="s">
        <v>924</v>
      </c>
      <c r="G25" s="2" t="s">
        <v>3203</v>
      </c>
      <c r="H25" s="2" t="s">
        <v>2613</v>
      </c>
      <c r="I25" s="2" t="s">
        <v>1116</v>
      </c>
      <c r="J25" s="2" t="s">
        <v>1116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47">
        <v>0</v>
      </c>
      <c r="R25" s="147">
        <v>0</v>
      </c>
      <c r="S25" s="147">
        <v>0</v>
      </c>
      <c r="T25" s="147">
        <v>0</v>
      </c>
      <c r="U25" s="147">
        <v>0</v>
      </c>
      <c r="V25" s="147">
        <v>0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7">
        <v>0</v>
      </c>
      <c r="AC25" s="147">
        <v>0</v>
      </c>
      <c r="AD25" s="147">
        <v>0</v>
      </c>
      <c r="AE25" s="147">
        <v>0</v>
      </c>
      <c r="AF25" s="147">
        <v>0</v>
      </c>
      <c r="AG25" s="147">
        <v>0</v>
      </c>
      <c r="AH25" s="147">
        <v>0</v>
      </c>
      <c r="AI25" s="147">
        <v>0</v>
      </c>
      <c r="AJ25" s="147">
        <v>0</v>
      </c>
      <c r="AK25" s="147">
        <v>0</v>
      </c>
      <c r="AL25" s="147">
        <v>0</v>
      </c>
      <c r="AM25" s="147">
        <v>0</v>
      </c>
      <c r="AN25" s="147">
        <v>0</v>
      </c>
      <c r="AO25" s="147">
        <v>0</v>
      </c>
      <c r="AP25" s="147">
        <v>0</v>
      </c>
      <c r="AQ25" s="147">
        <v>0</v>
      </c>
      <c r="AR25" s="147">
        <v>0</v>
      </c>
      <c r="AS25" s="147">
        <v>0</v>
      </c>
      <c r="AT25" s="147">
        <v>0</v>
      </c>
      <c r="AU25" s="2"/>
      <c r="AV25" s="147">
        <v>0</v>
      </c>
      <c r="AW25" s="147">
        <v>0</v>
      </c>
      <c r="AX25" s="147">
        <v>0</v>
      </c>
      <c r="AY25" s="147">
        <v>0</v>
      </c>
      <c r="AZ25" s="147">
        <v>0</v>
      </c>
      <c r="BA25" s="2"/>
      <c r="BB25" s="147">
        <v>0</v>
      </c>
      <c r="BC25" s="147">
        <v>0</v>
      </c>
      <c r="BD25" s="147">
        <v>0</v>
      </c>
      <c r="BE25" s="147">
        <v>0</v>
      </c>
      <c r="BF25" s="147">
        <v>0</v>
      </c>
      <c r="BG25" s="2"/>
      <c r="BH25" s="147">
        <v>0</v>
      </c>
      <c r="BI25" s="147">
        <v>0</v>
      </c>
      <c r="BJ25" s="147">
        <v>0</v>
      </c>
      <c r="BK25" s="147">
        <v>0</v>
      </c>
      <c r="BL25" s="147">
        <v>0</v>
      </c>
      <c r="BM25" s="2"/>
      <c r="BN25" s="147">
        <v>0</v>
      </c>
      <c r="BO25" s="147">
        <v>0</v>
      </c>
      <c r="BP25" s="147">
        <v>0</v>
      </c>
      <c r="BQ25" s="147">
        <v>0</v>
      </c>
      <c r="BR25" s="147">
        <v>0</v>
      </c>
      <c r="BS25" s="2"/>
      <c r="BT25" s="147">
        <v>0</v>
      </c>
      <c r="BU25" s="147">
        <v>0</v>
      </c>
      <c r="BV25" s="147">
        <v>0</v>
      </c>
      <c r="BW25" s="147">
        <v>0</v>
      </c>
      <c r="BX25" s="147">
        <v>0</v>
      </c>
      <c r="BY25" s="2"/>
      <c r="BZ25" s="147">
        <v>0</v>
      </c>
      <c r="CA25" s="147">
        <v>0</v>
      </c>
      <c r="CB25" s="147">
        <v>0</v>
      </c>
      <c r="CC25" s="147">
        <v>0</v>
      </c>
      <c r="CD25" s="147">
        <v>0</v>
      </c>
      <c r="CF25" s="147">
        <v>6</v>
      </c>
      <c r="CG25" s="147">
        <v>0</v>
      </c>
      <c r="CH25" s="147">
        <v>21582</v>
      </c>
      <c r="CI25" s="147">
        <v>0</v>
      </c>
      <c r="CJ25" s="147">
        <v>0</v>
      </c>
      <c r="CK25" s="147">
        <v>0</v>
      </c>
      <c r="CL25" s="147">
        <v>1</v>
      </c>
      <c r="CM25" s="147">
        <v>0</v>
      </c>
      <c r="CN25" s="147">
        <v>317</v>
      </c>
      <c r="CO25" s="147">
        <v>0</v>
      </c>
      <c r="CP25" s="147">
        <v>0</v>
      </c>
      <c r="CQ25" s="147">
        <v>0</v>
      </c>
      <c r="CR25" s="147">
        <v>1</v>
      </c>
      <c r="CS25" s="147">
        <v>0</v>
      </c>
      <c r="CT25" s="147">
        <v>2986</v>
      </c>
      <c r="CU25" s="147">
        <v>0</v>
      </c>
      <c r="CV25" s="147">
        <v>0</v>
      </c>
      <c r="CW25" s="147">
        <v>0</v>
      </c>
      <c r="CX25" s="147">
        <v>6</v>
      </c>
      <c r="CY25" s="147">
        <v>0</v>
      </c>
      <c r="CZ25" s="147">
        <v>9115</v>
      </c>
      <c r="DA25" s="147">
        <v>0</v>
      </c>
      <c r="DB25" s="147">
        <v>0</v>
      </c>
      <c r="DC25" s="147">
        <v>0</v>
      </c>
      <c r="DD25" s="147">
        <v>0</v>
      </c>
      <c r="DE25" s="147">
        <v>0</v>
      </c>
      <c r="DF25" s="147">
        <v>0</v>
      </c>
      <c r="DG25" s="147">
        <v>0</v>
      </c>
      <c r="DH25" s="147">
        <v>0</v>
      </c>
      <c r="DI25" s="147">
        <v>0</v>
      </c>
      <c r="DJ25" s="147">
        <v>439</v>
      </c>
      <c r="DK25" s="147">
        <v>0</v>
      </c>
      <c r="DL25" s="147">
        <v>0</v>
      </c>
      <c r="DM25" s="147">
        <v>0</v>
      </c>
      <c r="DN25" s="147">
        <v>0</v>
      </c>
      <c r="DO25" s="147">
        <v>0</v>
      </c>
      <c r="DP25" s="147">
        <v>0</v>
      </c>
      <c r="DQ25" s="147">
        <v>0</v>
      </c>
      <c r="DR25" s="147">
        <v>0</v>
      </c>
      <c r="DS25" s="147">
        <v>0</v>
      </c>
      <c r="DT25" s="147">
        <v>1</v>
      </c>
      <c r="DU25" s="147">
        <v>0</v>
      </c>
      <c r="DV25" s="147">
        <v>8264</v>
      </c>
      <c r="DW25" s="147">
        <v>0</v>
      </c>
      <c r="DX25" s="147">
        <v>0</v>
      </c>
      <c r="DY25" s="147">
        <v>0</v>
      </c>
      <c r="DZ25" s="147">
        <v>1</v>
      </c>
      <c r="EA25" s="147">
        <v>0</v>
      </c>
      <c r="EB25" s="147">
        <v>1280</v>
      </c>
      <c r="EC25" s="147">
        <v>0</v>
      </c>
      <c r="ED25" s="147">
        <v>0</v>
      </c>
      <c r="EE25" s="147">
        <v>0</v>
      </c>
      <c r="EF25" s="147">
        <v>0</v>
      </c>
      <c r="EG25" s="147">
        <v>0</v>
      </c>
      <c r="EH25" s="147">
        <v>0</v>
      </c>
      <c r="EI25" s="147">
        <v>0</v>
      </c>
      <c r="EJ25" s="147">
        <v>0</v>
      </c>
      <c r="EK25" s="147">
        <v>0</v>
      </c>
      <c r="EL25" s="147">
        <v>0</v>
      </c>
      <c r="EM25" s="147">
        <v>0</v>
      </c>
      <c r="EN25" s="147">
        <v>0</v>
      </c>
      <c r="EO25" s="147">
        <v>0</v>
      </c>
      <c r="EP25" s="147">
        <v>0</v>
      </c>
      <c r="EQ25" s="147">
        <v>0</v>
      </c>
      <c r="ER25" s="147">
        <v>0</v>
      </c>
      <c r="ES25" s="147">
        <v>0</v>
      </c>
      <c r="ET25" s="147">
        <v>0</v>
      </c>
      <c r="EU25" s="147">
        <v>0</v>
      </c>
      <c r="EV25" s="147">
        <v>0</v>
      </c>
      <c r="EW25" s="147">
        <v>0</v>
      </c>
      <c r="EX25" s="147">
        <v>0</v>
      </c>
      <c r="EY25" s="147">
        <v>0</v>
      </c>
      <c r="FU25" s="147">
        <v>197271</v>
      </c>
      <c r="FV25" s="147">
        <v>45763</v>
      </c>
      <c r="FW25" s="147">
        <v>22622</v>
      </c>
    </row>
    <row r="26" spans="1:179">
      <c r="A26" s="138">
        <v>5918</v>
      </c>
      <c r="B26" s="2">
        <v>2024</v>
      </c>
      <c r="C26" s="2" t="s">
        <v>394</v>
      </c>
      <c r="D26" s="2" t="s">
        <v>352</v>
      </c>
      <c r="E26" s="140">
        <v>6</v>
      </c>
      <c r="F26" s="141" t="s">
        <v>924</v>
      </c>
      <c r="G26" s="2" t="s">
        <v>3204</v>
      </c>
      <c r="H26" s="2" t="s">
        <v>2613</v>
      </c>
      <c r="I26" s="2" t="s">
        <v>1116</v>
      </c>
      <c r="J26" s="2" t="s">
        <v>1116</v>
      </c>
      <c r="K26" s="147">
        <v>0</v>
      </c>
      <c r="L26" s="147">
        <v>0</v>
      </c>
      <c r="M26" s="147">
        <v>0</v>
      </c>
      <c r="N26" s="147">
        <v>0</v>
      </c>
      <c r="O26" s="147">
        <v>0</v>
      </c>
      <c r="P26" s="147">
        <v>0</v>
      </c>
      <c r="Q26" s="147">
        <v>0</v>
      </c>
      <c r="R26" s="147">
        <v>0</v>
      </c>
      <c r="S26" s="147">
        <v>0</v>
      </c>
      <c r="T26" s="147">
        <v>0</v>
      </c>
      <c r="U26" s="147">
        <v>0</v>
      </c>
      <c r="V26" s="147">
        <v>0</v>
      </c>
      <c r="W26" s="147">
        <v>0</v>
      </c>
      <c r="X26" s="147">
        <v>0</v>
      </c>
      <c r="Y26" s="147">
        <v>0</v>
      </c>
      <c r="Z26" s="147">
        <v>0</v>
      </c>
      <c r="AA26" s="147">
        <v>0</v>
      </c>
      <c r="AB26" s="147">
        <v>0</v>
      </c>
      <c r="AC26" s="147">
        <v>0</v>
      </c>
      <c r="AD26" s="147">
        <v>0</v>
      </c>
      <c r="AE26" s="147">
        <v>0</v>
      </c>
      <c r="AF26" s="147">
        <v>0</v>
      </c>
      <c r="AG26" s="147">
        <v>0</v>
      </c>
      <c r="AH26" s="147">
        <v>0</v>
      </c>
      <c r="AI26" s="147">
        <v>0</v>
      </c>
      <c r="AJ26" s="147">
        <v>0</v>
      </c>
      <c r="AK26" s="147">
        <v>0</v>
      </c>
      <c r="AL26" s="147">
        <v>0</v>
      </c>
      <c r="AM26" s="147">
        <v>0</v>
      </c>
      <c r="AN26" s="147">
        <v>0</v>
      </c>
      <c r="AO26" s="147">
        <v>0</v>
      </c>
      <c r="AP26" s="147">
        <v>0</v>
      </c>
      <c r="AQ26" s="147">
        <v>0</v>
      </c>
      <c r="AR26" s="147">
        <v>0</v>
      </c>
      <c r="AS26" s="147">
        <v>0</v>
      </c>
      <c r="AT26" s="147">
        <v>0</v>
      </c>
      <c r="AU26" s="2"/>
      <c r="AV26" s="147">
        <v>0</v>
      </c>
      <c r="AW26" s="147">
        <v>0</v>
      </c>
      <c r="AX26" s="147">
        <v>0</v>
      </c>
      <c r="AY26" s="147">
        <v>0</v>
      </c>
      <c r="AZ26" s="147">
        <v>0</v>
      </c>
      <c r="BA26" s="2"/>
      <c r="BB26" s="147">
        <v>0</v>
      </c>
      <c r="BC26" s="147">
        <v>0</v>
      </c>
      <c r="BD26" s="147">
        <v>0</v>
      </c>
      <c r="BE26" s="147">
        <v>0</v>
      </c>
      <c r="BF26" s="147">
        <v>0</v>
      </c>
      <c r="BG26" s="2"/>
      <c r="BH26" s="147">
        <v>0</v>
      </c>
      <c r="BI26" s="147">
        <v>0</v>
      </c>
      <c r="BJ26" s="147">
        <v>0</v>
      </c>
      <c r="BK26" s="147">
        <v>0</v>
      </c>
      <c r="BL26" s="147">
        <v>0</v>
      </c>
      <c r="BM26" s="2"/>
      <c r="BN26" s="147">
        <v>0</v>
      </c>
      <c r="BO26" s="147">
        <v>0</v>
      </c>
      <c r="BP26" s="147">
        <v>0</v>
      </c>
      <c r="BQ26" s="147">
        <v>0</v>
      </c>
      <c r="BR26" s="147">
        <v>0</v>
      </c>
      <c r="BS26" s="2"/>
      <c r="BT26" s="147">
        <v>0</v>
      </c>
      <c r="BU26" s="147">
        <v>0</v>
      </c>
      <c r="BV26" s="147">
        <v>0</v>
      </c>
      <c r="BW26" s="147">
        <v>0</v>
      </c>
      <c r="BX26" s="147">
        <v>0</v>
      </c>
      <c r="BY26" s="2"/>
      <c r="BZ26" s="147">
        <v>0</v>
      </c>
      <c r="CA26" s="147">
        <v>0</v>
      </c>
      <c r="CB26" s="147">
        <v>0</v>
      </c>
      <c r="CC26" s="147">
        <v>0</v>
      </c>
      <c r="CD26" s="147">
        <v>0</v>
      </c>
      <c r="CF26" s="147">
        <v>0</v>
      </c>
      <c r="CG26" s="147">
        <v>0</v>
      </c>
      <c r="CH26" s="147">
        <v>0</v>
      </c>
      <c r="CI26" s="147">
        <v>0</v>
      </c>
      <c r="CJ26" s="147">
        <v>0</v>
      </c>
      <c r="CK26" s="147">
        <v>0</v>
      </c>
      <c r="CL26" s="147">
        <v>0</v>
      </c>
      <c r="CM26" s="147">
        <v>0</v>
      </c>
      <c r="CN26" s="147">
        <v>0</v>
      </c>
      <c r="CO26" s="147">
        <v>0</v>
      </c>
      <c r="CP26" s="147">
        <v>0</v>
      </c>
      <c r="CQ26" s="147">
        <v>0</v>
      </c>
      <c r="CR26" s="147">
        <v>0</v>
      </c>
      <c r="CS26" s="147">
        <v>0</v>
      </c>
      <c r="CT26" s="147">
        <v>0</v>
      </c>
      <c r="CU26" s="147">
        <v>0</v>
      </c>
      <c r="CV26" s="147">
        <v>0</v>
      </c>
      <c r="CW26" s="147">
        <v>0</v>
      </c>
      <c r="CX26" s="147">
        <v>0</v>
      </c>
      <c r="CY26" s="147">
        <v>0</v>
      </c>
      <c r="CZ26" s="147">
        <v>0</v>
      </c>
      <c r="DA26" s="147">
        <v>0</v>
      </c>
      <c r="DB26" s="147">
        <v>0</v>
      </c>
      <c r="DC26" s="147">
        <v>0</v>
      </c>
      <c r="DD26" s="147">
        <v>0</v>
      </c>
      <c r="DE26" s="147">
        <v>0</v>
      </c>
      <c r="DF26" s="147">
        <v>0</v>
      </c>
      <c r="DG26" s="147">
        <v>0</v>
      </c>
      <c r="DH26" s="147">
        <v>0</v>
      </c>
      <c r="DI26" s="147">
        <v>0</v>
      </c>
      <c r="DJ26" s="147">
        <v>0</v>
      </c>
      <c r="DK26" s="147">
        <v>0</v>
      </c>
      <c r="DL26" s="147">
        <v>0</v>
      </c>
      <c r="DM26" s="147">
        <v>0</v>
      </c>
      <c r="DN26" s="147">
        <v>0</v>
      </c>
      <c r="DO26" s="147">
        <v>0</v>
      </c>
      <c r="DP26" s="147">
        <v>0</v>
      </c>
      <c r="DQ26" s="147">
        <v>0</v>
      </c>
      <c r="DR26" s="147">
        <v>0</v>
      </c>
      <c r="DS26" s="147">
        <v>0</v>
      </c>
      <c r="DT26" s="147">
        <v>0</v>
      </c>
      <c r="DU26" s="147">
        <v>0</v>
      </c>
      <c r="DV26" s="147">
        <v>0</v>
      </c>
      <c r="DW26" s="147">
        <v>0</v>
      </c>
      <c r="DX26" s="147">
        <v>0</v>
      </c>
      <c r="DY26" s="147">
        <v>0</v>
      </c>
      <c r="DZ26" s="147">
        <v>0</v>
      </c>
      <c r="EA26" s="147">
        <v>0</v>
      </c>
      <c r="EB26" s="147">
        <v>0</v>
      </c>
      <c r="EC26" s="147">
        <v>0</v>
      </c>
      <c r="ED26" s="147">
        <v>0</v>
      </c>
      <c r="EE26" s="147">
        <v>0</v>
      </c>
      <c r="EF26" s="147">
        <v>0</v>
      </c>
      <c r="EG26" s="147">
        <v>0</v>
      </c>
      <c r="EH26" s="147">
        <v>0</v>
      </c>
      <c r="EI26" s="147">
        <v>0</v>
      </c>
      <c r="EJ26" s="147">
        <v>0</v>
      </c>
      <c r="EK26" s="147">
        <v>0</v>
      </c>
      <c r="EL26" s="147">
        <v>0</v>
      </c>
      <c r="EM26" s="147">
        <v>0</v>
      </c>
      <c r="EN26" s="147">
        <v>0</v>
      </c>
      <c r="EO26" s="147">
        <v>0</v>
      </c>
      <c r="EP26" s="147">
        <v>0</v>
      </c>
      <c r="EQ26" s="147">
        <v>0</v>
      </c>
      <c r="ER26" s="147">
        <v>0</v>
      </c>
      <c r="ES26" s="147">
        <v>0</v>
      </c>
      <c r="ET26" s="147">
        <v>0</v>
      </c>
      <c r="EU26" s="147">
        <v>0</v>
      </c>
      <c r="EV26" s="147">
        <v>0</v>
      </c>
      <c r="EW26" s="147">
        <v>0</v>
      </c>
      <c r="EX26" s="147">
        <v>0</v>
      </c>
      <c r="EY26" s="147">
        <v>0</v>
      </c>
      <c r="FU26" s="147">
        <v>14079</v>
      </c>
      <c r="FV26" s="147">
        <v>0</v>
      </c>
      <c r="FW26" s="147">
        <v>14079</v>
      </c>
    </row>
    <row r="27" spans="1:179">
      <c r="A27" s="138">
        <v>6015</v>
      </c>
      <c r="B27" s="2">
        <v>2024</v>
      </c>
      <c r="C27" s="2" t="s">
        <v>396</v>
      </c>
      <c r="D27" s="2" t="s">
        <v>352</v>
      </c>
      <c r="E27" s="140">
        <v>6</v>
      </c>
      <c r="F27" s="141" t="s">
        <v>924</v>
      </c>
      <c r="G27" s="2" t="s">
        <v>3204</v>
      </c>
      <c r="H27" s="2" t="s">
        <v>2613</v>
      </c>
      <c r="I27" s="2" t="s">
        <v>1116</v>
      </c>
      <c r="J27" s="2" t="s">
        <v>1116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47">
        <v>0</v>
      </c>
      <c r="Q27" s="147">
        <v>0</v>
      </c>
      <c r="R27" s="147">
        <v>0</v>
      </c>
      <c r="S27" s="147">
        <v>0</v>
      </c>
      <c r="T27" s="147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7">
        <v>0</v>
      </c>
      <c r="AF27" s="147">
        <v>0</v>
      </c>
      <c r="AG27" s="147">
        <v>0</v>
      </c>
      <c r="AH27" s="147">
        <v>0</v>
      </c>
      <c r="AI27" s="147">
        <v>0</v>
      </c>
      <c r="AJ27" s="147">
        <v>0</v>
      </c>
      <c r="AK27" s="147">
        <v>0</v>
      </c>
      <c r="AL27" s="147">
        <v>0</v>
      </c>
      <c r="AM27" s="147">
        <v>0</v>
      </c>
      <c r="AN27" s="147">
        <v>0</v>
      </c>
      <c r="AO27" s="147">
        <v>0</v>
      </c>
      <c r="AP27" s="147">
        <v>0</v>
      </c>
      <c r="AQ27" s="147">
        <v>0</v>
      </c>
      <c r="AR27" s="147">
        <v>0</v>
      </c>
      <c r="AS27" s="147">
        <v>0</v>
      </c>
      <c r="AT27" s="147">
        <v>0</v>
      </c>
      <c r="AU27" s="2"/>
      <c r="AV27" s="147">
        <v>0</v>
      </c>
      <c r="AW27" s="147">
        <v>0</v>
      </c>
      <c r="AX27" s="147">
        <v>0</v>
      </c>
      <c r="AY27" s="147">
        <v>0</v>
      </c>
      <c r="AZ27" s="147">
        <v>0</v>
      </c>
      <c r="BA27" s="2"/>
      <c r="BB27" s="147">
        <v>0</v>
      </c>
      <c r="BC27" s="147">
        <v>0</v>
      </c>
      <c r="BD27" s="147">
        <v>0</v>
      </c>
      <c r="BE27" s="147">
        <v>0</v>
      </c>
      <c r="BF27" s="147">
        <v>0</v>
      </c>
      <c r="BG27" s="2"/>
      <c r="BH27" s="147">
        <v>0</v>
      </c>
      <c r="BI27" s="147">
        <v>0</v>
      </c>
      <c r="BJ27" s="147">
        <v>0</v>
      </c>
      <c r="BK27" s="147">
        <v>0</v>
      </c>
      <c r="BL27" s="147">
        <v>0</v>
      </c>
      <c r="BM27" s="2"/>
      <c r="BN27" s="147">
        <v>0</v>
      </c>
      <c r="BO27" s="147">
        <v>0</v>
      </c>
      <c r="BP27" s="147">
        <v>0</v>
      </c>
      <c r="BQ27" s="147">
        <v>0</v>
      </c>
      <c r="BR27" s="147">
        <v>0</v>
      </c>
      <c r="BS27" s="2"/>
      <c r="BT27" s="147">
        <v>0</v>
      </c>
      <c r="BU27" s="147">
        <v>0</v>
      </c>
      <c r="BV27" s="147">
        <v>0</v>
      </c>
      <c r="BW27" s="147">
        <v>0</v>
      </c>
      <c r="BX27" s="147">
        <v>0</v>
      </c>
      <c r="BY27" s="2"/>
      <c r="BZ27" s="147">
        <v>0</v>
      </c>
      <c r="CA27" s="147">
        <v>0</v>
      </c>
      <c r="CB27" s="147">
        <v>0</v>
      </c>
      <c r="CC27" s="147">
        <v>0</v>
      </c>
      <c r="CD27" s="147">
        <v>0</v>
      </c>
      <c r="CF27" s="147">
        <v>0</v>
      </c>
      <c r="CG27" s="147">
        <v>0</v>
      </c>
      <c r="CH27" s="147">
        <v>0</v>
      </c>
      <c r="CI27" s="147">
        <v>0</v>
      </c>
      <c r="CJ27" s="147">
        <v>0</v>
      </c>
      <c r="CK27" s="147">
        <v>0</v>
      </c>
      <c r="CL27" s="147">
        <v>0</v>
      </c>
      <c r="CM27" s="147">
        <v>0</v>
      </c>
      <c r="CN27" s="147">
        <v>0</v>
      </c>
      <c r="CO27" s="147">
        <v>0</v>
      </c>
      <c r="CP27" s="147">
        <v>0</v>
      </c>
      <c r="CQ27" s="147">
        <v>0</v>
      </c>
      <c r="CR27" s="147">
        <v>0</v>
      </c>
      <c r="CS27" s="147">
        <v>0</v>
      </c>
      <c r="CT27" s="147">
        <v>0</v>
      </c>
      <c r="CU27" s="147">
        <v>0</v>
      </c>
      <c r="CV27" s="147">
        <v>0</v>
      </c>
      <c r="CW27" s="147">
        <v>0</v>
      </c>
      <c r="CX27" s="147">
        <v>0</v>
      </c>
      <c r="CY27" s="147">
        <v>0</v>
      </c>
      <c r="CZ27" s="147">
        <v>0</v>
      </c>
      <c r="DA27" s="147">
        <v>0</v>
      </c>
      <c r="DB27" s="147">
        <v>0</v>
      </c>
      <c r="DC27" s="147">
        <v>0</v>
      </c>
      <c r="DD27" s="147">
        <v>0</v>
      </c>
      <c r="DE27" s="147">
        <v>0</v>
      </c>
      <c r="DF27" s="147">
        <v>0</v>
      </c>
      <c r="DG27" s="147">
        <v>0</v>
      </c>
      <c r="DH27" s="147">
        <v>0</v>
      </c>
      <c r="DI27" s="147">
        <v>0</v>
      </c>
      <c r="DJ27" s="147">
        <v>0</v>
      </c>
      <c r="DK27" s="147">
        <v>0</v>
      </c>
      <c r="DL27" s="147">
        <v>0</v>
      </c>
      <c r="DM27" s="147">
        <v>0</v>
      </c>
      <c r="DN27" s="147">
        <v>0</v>
      </c>
      <c r="DO27" s="147">
        <v>0</v>
      </c>
      <c r="DP27" s="147">
        <v>0</v>
      </c>
      <c r="DQ27" s="147">
        <v>0</v>
      </c>
      <c r="DR27" s="147">
        <v>0</v>
      </c>
      <c r="DS27" s="147">
        <v>0</v>
      </c>
      <c r="DT27" s="147">
        <v>0</v>
      </c>
      <c r="DU27" s="147">
        <v>0</v>
      </c>
      <c r="DV27" s="147">
        <v>0</v>
      </c>
      <c r="DW27" s="147">
        <v>0</v>
      </c>
      <c r="DX27" s="147">
        <v>0</v>
      </c>
      <c r="DY27" s="147">
        <v>0</v>
      </c>
      <c r="DZ27" s="147">
        <v>0</v>
      </c>
      <c r="EA27" s="147">
        <v>0</v>
      </c>
      <c r="EB27" s="147">
        <v>0</v>
      </c>
      <c r="EC27" s="147">
        <v>0</v>
      </c>
      <c r="ED27" s="147">
        <v>0</v>
      </c>
      <c r="EE27" s="147">
        <v>0</v>
      </c>
      <c r="EF27" s="147">
        <v>0</v>
      </c>
      <c r="EG27" s="147">
        <v>0</v>
      </c>
      <c r="EH27" s="147">
        <v>0</v>
      </c>
      <c r="EI27" s="147">
        <v>0</v>
      </c>
      <c r="EJ27" s="147">
        <v>0</v>
      </c>
      <c r="EK27" s="147">
        <v>0</v>
      </c>
      <c r="EL27" s="147">
        <v>0</v>
      </c>
      <c r="EM27" s="147">
        <v>0</v>
      </c>
      <c r="EN27" s="147">
        <v>0</v>
      </c>
      <c r="EO27" s="147">
        <v>0</v>
      </c>
      <c r="EP27" s="147">
        <v>0</v>
      </c>
      <c r="EQ27" s="147">
        <v>0</v>
      </c>
      <c r="ER27" s="147">
        <v>0</v>
      </c>
      <c r="ES27" s="147">
        <v>0</v>
      </c>
      <c r="ET27" s="147">
        <v>0</v>
      </c>
      <c r="EU27" s="147">
        <v>0</v>
      </c>
      <c r="EV27" s="147">
        <v>0</v>
      </c>
      <c r="EW27" s="147">
        <v>0</v>
      </c>
      <c r="EX27" s="147">
        <v>0</v>
      </c>
      <c r="EY27" s="147">
        <v>0</v>
      </c>
      <c r="FU27" s="147">
        <v>1500</v>
      </c>
      <c r="FV27" s="147">
        <v>3000</v>
      </c>
      <c r="FW27" s="147">
        <v>0</v>
      </c>
    </row>
    <row r="28" spans="1:179">
      <c r="A28" s="138">
        <v>992</v>
      </c>
      <c r="B28" s="2">
        <v>2024</v>
      </c>
      <c r="C28" s="2" t="s">
        <v>398</v>
      </c>
      <c r="D28" s="2" t="s">
        <v>352</v>
      </c>
      <c r="E28" s="140">
        <v>6</v>
      </c>
      <c r="F28" s="141" t="s">
        <v>925</v>
      </c>
      <c r="G28" s="2" t="s">
        <v>3203</v>
      </c>
      <c r="H28" s="2" t="s">
        <v>1116</v>
      </c>
      <c r="I28" s="2" t="s">
        <v>1116</v>
      </c>
      <c r="J28" s="2" t="s">
        <v>1116</v>
      </c>
      <c r="K28" s="147">
        <v>0</v>
      </c>
      <c r="L28" s="147">
        <v>0</v>
      </c>
      <c r="M28" s="147">
        <v>0</v>
      </c>
      <c r="N28" s="147">
        <v>0</v>
      </c>
      <c r="O28" s="147">
        <v>0</v>
      </c>
      <c r="P28" s="147">
        <v>0</v>
      </c>
      <c r="Q28" s="147">
        <v>0</v>
      </c>
      <c r="R28" s="147">
        <v>0</v>
      </c>
      <c r="S28" s="147">
        <v>0</v>
      </c>
      <c r="T28" s="147">
        <v>0</v>
      </c>
      <c r="U28" s="147">
        <v>0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7">
        <v>0</v>
      </c>
      <c r="AF28" s="147">
        <v>0</v>
      </c>
      <c r="AG28" s="147">
        <v>0</v>
      </c>
      <c r="AH28" s="147">
        <v>0</v>
      </c>
      <c r="AI28" s="147">
        <v>0</v>
      </c>
      <c r="AJ28" s="147">
        <v>0</v>
      </c>
      <c r="AK28" s="147">
        <v>0</v>
      </c>
      <c r="AL28" s="147">
        <v>0</v>
      </c>
      <c r="AM28" s="147">
        <v>0</v>
      </c>
      <c r="AN28" s="147">
        <v>0</v>
      </c>
      <c r="AO28" s="147">
        <v>0</v>
      </c>
      <c r="AP28" s="147">
        <v>0</v>
      </c>
      <c r="AQ28" s="147">
        <v>0</v>
      </c>
      <c r="AR28" s="147">
        <v>0</v>
      </c>
      <c r="AS28" s="147">
        <v>0</v>
      </c>
      <c r="AT28" s="147">
        <v>0</v>
      </c>
      <c r="AU28" s="2"/>
      <c r="AV28" s="147">
        <v>0</v>
      </c>
      <c r="AW28" s="147">
        <v>0</v>
      </c>
      <c r="AX28" s="147">
        <v>0</v>
      </c>
      <c r="AY28" s="147">
        <v>0</v>
      </c>
      <c r="AZ28" s="147">
        <v>0</v>
      </c>
      <c r="BA28" s="2"/>
      <c r="BB28" s="147">
        <v>0</v>
      </c>
      <c r="BC28" s="147">
        <v>0</v>
      </c>
      <c r="BD28" s="147">
        <v>0</v>
      </c>
      <c r="BE28" s="147">
        <v>0</v>
      </c>
      <c r="BF28" s="147">
        <v>0</v>
      </c>
      <c r="BG28" s="2"/>
      <c r="BH28" s="147">
        <v>0</v>
      </c>
      <c r="BI28" s="147">
        <v>0</v>
      </c>
      <c r="BJ28" s="147">
        <v>0</v>
      </c>
      <c r="BK28" s="147">
        <v>0</v>
      </c>
      <c r="BL28" s="147">
        <v>0</v>
      </c>
      <c r="BM28" s="2"/>
      <c r="BN28" s="147">
        <v>0</v>
      </c>
      <c r="BO28" s="147">
        <v>0</v>
      </c>
      <c r="BP28" s="147">
        <v>0</v>
      </c>
      <c r="BQ28" s="147">
        <v>0</v>
      </c>
      <c r="BR28" s="147">
        <v>0</v>
      </c>
      <c r="BS28" s="2"/>
      <c r="BT28" s="147">
        <v>0</v>
      </c>
      <c r="BU28" s="147">
        <v>0</v>
      </c>
      <c r="BV28" s="147">
        <v>0</v>
      </c>
      <c r="BW28" s="147">
        <v>0</v>
      </c>
      <c r="BX28" s="147">
        <v>0</v>
      </c>
      <c r="BY28" s="2"/>
      <c r="BZ28" s="147">
        <v>0</v>
      </c>
      <c r="CA28" s="147">
        <v>0</v>
      </c>
      <c r="CB28" s="147">
        <v>0</v>
      </c>
      <c r="CC28" s="147">
        <v>0</v>
      </c>
      <c r="CD28" s="147">
        <v>0</v>
      </c>
      <c r="CF28" s="147">
        <v>6</v>
      </c>
      <c r="CG28" s="147">
        <v>0</v>
      </c>
      <c r="CH28" s="147">
        <v>5509</v>
      </c>
      <c r="CI28" s="147">
        <v>19010</v>
      </c>
      <c r="CJ28" s="147">
        <v>0</v>
      </c>
      <c r="CK28" s="147">
        <v>0</v>
      </c>
      <c r="CL28" s="147">
        <v>2</v>
      </c>
      <c r="CM28" s="147">
        <v>0</v>
      </c>
      <c r="CN28" s="147">
        <v>450</v>
      </c>
      <c r="CO28" s="147">
        <v>782</v>
      </c>
      <c r="CP28" s="147">
        <v>0</v>
      </c>
      <c r="CQ28" s="147">
        <v>0</v>
      </c>
      <c r="CR28" s="147">
        <v>2</v>
      </c>
      <c r="CS28" s="147">
        <v>0</v>
      </c>
      <c r="CT28" s="147">
        <v>0</v>
      </c>
      <c r="CU28" s="147">
        <v>3722</v>
      </c>
      <c r="CV28" s="147">
        <v>0</v>
      </c>
      <c r="CW28" s="147">
        <v>0</v>
      </c>
      <c r="CX28" s="147">
        <v>3</v>
      </c>
      <c r="CY28" s="147">
        <v>0</v>
      </c>
      <c r="CZ28" s="147">
        <v>1587</v>
      </c>
      <c r="DA28" s="147">
        <v>6923</v>
      </c>
      <c r="DB28" s="147">
        <v>0</v>
      </c>
      <c r="DC28" s="147">
        <v>0</v>
      </c>
      <c r="DD28" s="147">
        <v>2</v>
      </c>
      <c r="DE28" s="147">
        <v>0</v>
      </c>
      <c r="DF28" s="147">
        <v>0</v>
      </c>
      <c r="DG28" s="147">
        <v>0</v>
      </c>
      <c r="DH28" s="147">
        <v>0</v>
      </c>
      <c r="DI28" s="147">
        <v>0</v>
      </c>
      <c r="DJ28" s="147">
        <v>0</v>
      </c>
      <c r="DK28" s="147">
        <v>0</v>
      </c>
      <c r="DL28" s="147">
        <v>0</v>
      </c>
      <c r="DM28" s="147">
        <v>0</v>
      </c>
      <c r="DN28" s="147">
        <v>0</v>
      </c>
      <c r="DO28" s="147">
        <v>0</v>
      </c>
      <c r="DP28" s="147">
        <v>399</v>
      </c>
      <c r="DQ28" s="147">
        <v>972</v>
      </c>
      <c r="DR28" s="147">
        <v>0</v>
      </c>
      <c r="DS28" s="147">
        <v>0</v>
      </c>
      <c r="DT28" s="147">
        <v>2</v>
      </c>
      <c r="DU28" s="147">
        <v>0</v>
      </c>
      <c r="DV28" s="147">
        <v>0</v>
      </c>
      <c r="DW28" s="147">
        <v>0</v>
      </c>
      <c r="DX28" s="147">
        <v>0</v>
      </c>
      <c r="DY28" s="147">
        <v>0</v>
      </c>
      <c r="DZ28" s="147">
        <v>1</v>
      </c>
      <c r="EA28" s="147">
        <v>0</v>
      </c>
      <c r="EB28" s="147">
        <v>0</v>
      </c>
      <c r="EC28" s="147">
        <v>0</v>
      </c>
      <c r="ED28" s="147">
        <v>0</v>
      </c>
      <c r="EE28" s="147">
        <v>0</v>
      </c>
      <c r="EF28" s="147">
        <v>0</v>
      </c>
      <c r="EG28" s="147">
        <v>0</v>
      </c>
      <c r="EH28" s="147">
        <v>0</v>
      </c>
      <c r="EI28" s="147">
        <v>0</v>
      </c>
      <c r="EJ28" s="147">
        <v>0</v>
      </c>
      <c r="EK28" s="147">
        <v>0</v>
      </c>
      <c r="EL28" s="147">
        <v>0</v>
      </c>
      <c r="EM28" s="147">
        <v>0</v>
      </c>
      <c r="EN28" s="147">
        <v>0</v>
      </c>
      <c r="EO28" s="147">
        <v>0</v>
      </c>
      <c r="EP28" s="147">
        <v>0</v>
      </c>
      <c r="EQ28" s="147">
        <v>0</v>
      </c>
      <c r="ER28" s="147">
        <v>0</v>
      </c>
      <c r="ES28" s="147">
        <v>0</v>
      </c>
      <c r="ET28" s="147">
        <v>0</v>
      </c>
      <c r="EU28" s="147">
        <v>0</v>
      </c>
      <c r="EV28" s="147">
        <v>0</v>
      </c>
      <c r="EW28" s="147">
        <v>0</v>
      </c>
      <c r="EX28" s="147">
        <v>0</v>
      </c>
      <c r="EY28" s="147">
        <v>0</v>
      </c>
      <c r="FU28" s="147">
        <v>371795</v>
      </c>
      <c r="FV28" s="147">
        <v>40946</v>
      </c>
      <c r="FW28" s="147">
        <v>61517</v>
      </c>
    </row>
    <row r="29" spans="1:179">
      <c r="A29" s="138">
        <v>1115</v>
      </c>
      <c r="B29" s="2">
        <v>2024</v>
      </c>
      <c r="C29" s="2" t="s">
        <v>400</v>
      </c>
      <c r="D29" s="2" t="s">
        <v>352</v>
      </c>
      <c r="E29" s="140">
        <v>6</v>
      </c>
      <c r="F29" s="141" t="s">
        <v>925</v>
      </c>
      <c r="G29" s="2" t="s">
        <v>3205</v>
      </c>
      <c r="H29" s="2" t="s">
        <v>2613</v>
      </c>
      <c r="I29" s="2" t="s">
        <v>1116</v>
      </c>
      <c r="J29" s="2" t="s">
        <v>1116</v>
      </c>
      <c r="K29" s="147">
        <v>0</v>
      </c>
      <c r="L29" s="147">
        <v>0</v>
      </c>
      <c r="M29" s="147">
        <v>0</v>
      </c>
      <c r="N29" s="147">
        <v>0</v>
      </c>
      <c r="O29" s="147">
        <v>30</v>
      </c>
      <c r="P29" s="147">
        <v>41</v>
      </c>
      <c r="Q29" s="147">
        <v>46</v>
      </c>
      <c r="R29" s="147">
        <v>31</v>
      </c>
      <c r="S29" s="147">
        <v>77</v>
      </c>
      <c r="T29" s="147">
        <v>0</v>
      </c>
      <c r="U29" s="147">
        <v>0</v>
      </c>
      <c r="V29" s="147">
        <v>0</v>
      </c>
      <c r="W29" s="147">
        <v>0</v>
      </c>
      <c r="X29" s="147">
        <v>0</v>
      </c>
      <c r="Y29" s="147">
        <v>0</v>
      </c>
      <c r="Z29" s="147">
        <v>0</v>
      </c>
      <c r="AA29" s="147">
        <v>0</v>
      </c>
      <c r="AB29" s="147">
        <v>0</v>
      </c>
      <c r="AC29" s="147">
        <v>0</v>
      </c>
      <c r="AD29" s="147">
        <v>0</v>
      </c>
      <c r="AE29" s="147">
        <v>0</v>
      </c>
      <c r="AF29" s="147">
        <v>0</v>
      </c>
      <c r="AG29" s="147">
        <v>0</v>
      </c>
      <c r="AH29" s="147">
        <v>0</v>
      </c>
      <c r="AI29" s="147">
        <v>0</v>
      </c>
      <c r="AJ29" s="147">
        <v>0</v>
      </c>
      <c r="AK29" s="147">
        <v>0</v>
      </c>
      <c r="AL29" s="147">
        <v>0</v>
      </c>
      <c r="AM29" s="147">
        <v>0</v>
      </c>
      <c r="AN29" s="147">
        <v>0</v>
      </c>
      <c r="AO29" s="147">
        <v>0</v>
      </c>
      <c r="AP29" s="147">
        <v>0</v>
      </c>
      <c r="AQ29" s="147">
        <v>0</v>
      </c>
      <c r="AR29" s="147">
        <v>0</v>
      </c>
      <c r="AS29" s="147">
        <v>0</v>
      </c>
      <c r="AT29" s="147">
        <v>0</v>
      </c>
      <c r="AU29" s="2" t="s">
        <v>3212</v>
      </c>
      <c r="AV29" s="147">
        <v>4</v>
      </c>
      <c r="AW29" s="147">
        <v>27</v>
      </c>
      <c r="AX29" s="147">
        <v>4</v>
      </c>
      <c r="AY29" s="147">
        <v>15</v>
      </c>
      <c r="AZ29" s="147">
        <v>19</v>
      </c>
      <c r="BA29" s="2"/>
      <c r="BB29" s="147">
        <v>0</v>
      </c>
      <c r="BC29" s="147">
        <v>0</v>
      </c>
      <c r="BD29" s="147">
        <v>0</v>
      </c>
      <c r="BE29" s="147">
        <v>0</v>
      </c>
      <c r="BF29" s="147">
        <v>0</v>
      </c>
      <c r="BG29" s="2"/>
      <c r="BH29" s="147">
        <v>0</v>
      </c>
      <c r="BI29" s="147">
        <v>0</v>
      </c>
      <c r="BJ29" s="147">
        <v>0</v>
      </c>
      <c r="BK29" s="147">
        <v>0</v>
      </c>
      <c r="BL29" s="147">
        <v>0</v>
      </c>
      <c r="BM29" s="2"/>
      <c r="BN29" s="147">
        <v>0</v>
      </c>
      <c r="BO29" s="147">
        <v>0</v>
      </c>
      <c r="BP29" s="147">
        <v>0</v>
      </c>
      <c r="BQ29" s="147">
        <v>0</v>
      </c>
      <c r="BR29" s="147">
        <v>0</v>
      </c>
      <c r="BS29" s="2"/>
      <c r="BT29" s="147">
        <v>0</v>
      </c>
      <c r="BU29" s="147">
        <v>0</v>
      </c>
      <c r="BV29" s="147">
        <v>0</v>
      </c>
      <c r="BW29" s="147">
        <v>0</v>
      </c>
      <c r="BX29" s="147">
        <v>0</v>
      </c>
      <c r="BY29" s="2"/>
      <c r="BZ29" s="147">
        <v>0</v>
      </c>
      <c r="CA29" s="147">
        <v>0</v>
      </c>
      <c r="CB29" s="147">
        <v>0</v>
      </c>
      <c r="CC29" s="147">
        <v>0</v>
      </c>
      <c r="CD29" s="147">
        <v>0</v>
      </c>
      <c r="CF29" s="147">
        <v>3</v>
      </c>
      <c r="CG29" s="147">
        <v>0</v>
      </c>
      <c r="CH29" s="147">
        <v>1991</v>
      </c>
      <c r="CI29" s="147">
        <v>8480</v>
      </c>
      <c r="CJ29" s="147">
        <v>0</v>
      </c>
      <c r="CK29" s="147">
        <v>0</v>
      </c>
      <c r="CL29" s="147">
        <v>1</v>
      </c>
      <c r="CM29" s="147">
        <v>0</v>
      </c>
      <c r="CN29" s="147">
        <v>135</v>
      </c>
      <c r="CO29" s="147">
        <v>74</v>
      </c>
      <c r="CP29" s="147">
        <v>0</v>
      </c>
      <c r="CQ29" s="147">
        <v>0</v>
      </c>
      <c r="CR29" s="147">
        <v>2</v>
      </c>
      <c r="CS29" s="147">
        <v>0</v>
      </c>
      <c r="CT29" s="147">
        <v>3</v>
      </c>
      <c r="CU29" s="147">
        <v>1655</v>
      </c>
      <c r="CV29" s="147">
        <v>0</v>
      </c>
      <c r="CW29" s="147">
        <v>0</v>
      </c>
      <c r="CX29" s="147">
        <v>2</v>
      </c>
      <c r="CY29" s="147">
        <v>0</v>
      </c>
      <c r="CZ29" s="147">
        <v>771</v>
      </c>
      <c r="DA29" s="147">
        <v>1407</v>
      </c>
      <c r="DB29" s="147">
        <v>0</v>
      </c>
      <c r="DC29" s="147">
        <v>0</v>
      </c>
      <c r="DD29" s="147">
        <v>0</v>
      </c>
      <c r="DE29" s="147">
        <v>0</v>
      </c>
      <c r="DF29" s="147">
        <v>0</v>
      </c>
      <c r="DG29" s="147">
        <v>0</v>
      </c>
      <c r="DH29" s="147">
        <v>0</v>
      </c>
      <c r="DI29" s="147">
        <v>0</v>
      </c>
      <c r="DJ29" s="147">
        <v>0</v>
      </c>
      <c r="DK29" s="147">
        <v>0</v>
      </c>
      <c r="DL29" s="147">
        <v>0</v>
      </c>
      <c r="DM29" s="147">
        <v>0</v>
      </c>
      <c r="DN29" s="147">
        <v>0</v>
      </c>
      <c r="DO29" s="147">
        <v>0</v>
      </c>
      <c r="DP29" s="147">
        <v>0</v>
      </c>
      <c r="DQ29" s="147">
        <v>0</v>
      </c>
      <c r="DR29" s="147">
        <v>0</v>
      </c>
      <c r="DS29" s="147">
        <v>0</v>
      </c>
      <c r="DT29" s="147">
        <v>1</v>
      </c>
      <c r="DU29" s="147">
        <v>0</v>
      </c>
      <c r="DV29" s="147">
        <v>883</v>
      </c>
      <c r="DW29" s="147">
        <v>4749</v>
      </c>
      <c r="DX29" s="147">
        <v>0</v>
      </c>
      <c r="DY29" s="147">
        <v>0</v>
      </c>
      <c r="DZ29" s="147">
        <v>0</v>
      </c>
      <c r="EA29" s="147">
        <v>0</v>
      </c>
      <c r="EB29" s="147">
        <v>0</v>
      </c>
      <c r="EC29" s="147">
        <v>0</v>
      </c>
      <c r="ED29" s="147">
        <v>0</v>
      </c>
      <c r="EE29" s="147">
        <v>0</v>
      </c>
      <c r="EF29" s="147">
        <v>0</v>
      </c>
      <c r="EG29" s="147">
        <v>0</v>
      </c>
      <c r="EH29" s="147">
        <v>0</v>
      </c>
      <c r="EI29" s="147">
        <v>0</v>
      </c>
      <c r="EJ29" s="147">
        <v>0</v>
      </c>
      <c r="EK29" s="147">
        <v>0</v>
      </c>
      <c r="EL29" s="147">
        <v>0</v>
      </c>
      <c r="EM29" s="147">
        <v>0</v>
      </c>
      <c r="EN29" s="147">
        <v>0</v>
      </c>
      <c r="EO29" s="147">
        <v>0</v>
      </c>
      <c r="EP29" s="147">
        <v>0</v>
      </c>
      <c r="EQ29" s="147">
        <v>0</v>
      </c>
      <c r="ER29" s="147">
        <v>0</v>
      </c>
      <c r="ES29" s="147">
        <v>0</v>
      </c>
      <c r="ET29" s="147">
        <v>0</v>
      </c>
      <c r="EU29" s="147">
        <v>0</v>
      </c>
      <c r="EV29" s="147">
        <v>0</v>
      </c>
      <c r="EW29" s="147">
        <v>0</v>
      </c>
      <c r="EX29" s="147">
        <v>0</v>
      </c>
      <c r="EY29" s="147">
        <v>0</v>
      </c>
      <c r="FU29" s="147">
        <v>50573</v>
      </c>
      <c r="FV29" s="147">
        <v>93213</v>
      </c>
      <c r="FW29" s="147">
        <v>0</v>
      </c>
    </row>
    <row r="30" spans="1:179">
      <c r="A30" s="138">
        <v>2303</v>
      </c>
      <c r="B30" s="2">
        <v>2024</v>
      </c>
      <c r="C30" s="2" t="s">
        <v>402</v>
      </c>
      <c r="D30" s="2" t="s">
        <v>371</v>
      </c>
      <c r="E30" s="140">
        <v>6</v>
      </c>
      <c r="F30" s="141" t="s">
        <v>925</v>
      </c>
      <c r="G30" s="2" t="s">
        <v>3203</v>
      </c>
      <c r="H30" s="2" t="s">
        <v>2613</v>
      </c>
      <c r="I30" s="2" t="s">
        <v>1116</v>
      </c>
      <c r="J30" s="2" t="s">
        <v>1116</v>
      </c>
      <c r="K30" s="147">
        <v>0</v>
      </c>
      <c r="L30" s="147">
        <v>0</v>
      </c>
      <c r="M30" s="147">
        <v>0</v>
      </c>
      <c r="N30" s="147">
        <v>0</v>
      </c>
      <c r="O30" s="147">
        <v>0</v>
      </c>
      <c r="P30" s="147">
        <v>0</v>
      </c>
      <c r="Q30" s="147">
        <v>0</v>
      </c>
      <c r="R30" s="147">
        <v>0</v>
      </c>
      <c r="S30" s="147">
        <v>0</v>
      </c>
      <c r="T30" s="147">
        <v>0</v>
      </c>
      <c r="U30" s="147">
        <v>0</v>
      </c>
      <c r="V30" s="147">
        <v>0</v>
      </c>
      <c r="W30" s="147">
        <v>0</v>
      </c>
      <c r="X30" s="147">
        <v>0</v>
      </c>
      <c r="Y30" s="147">
        <v>0</v>
      </c>
      <c r="Z30" s="147">
        <v>0</v>
      </c>
      <c r="AA30" s="147">
        <v>0</v>
      </c>
      <c r="AB30" s="147">
        <v>0</v>
      </c>
      <c r="AC30" s="147">
        <v>0</v>
      </c>
      <c r="AD30" s="147">
        <v>0</v>
      </c>
      <c r="AE30" s="147">
        <v>0</v>
      </c>
      <c r="AF30" s="147">
        <v>0</v>
      </c>
      <c r="AG30" s="147">
        <v>0</v>
      </c>
      <c r="AH30" s="147">
        <v>0</v>
      </c>
      <c r="AI30" s="147">
        <v>0</v>
      </c>
      <c r="AJ30" s="147">
        <v>0</v>
      </c>
      <c r="AK30" s="147">
        <v>0</v>
      </c>
      <c r="AL30" s="147">
        <v>0</v>
      </c>
      <c r="AM30" s="147">
        <v>0</v>
      </c>
      <c r="AN30" s="147">
        <v>0</v>
      </c>
      <c r="AO30" s="147">
        <v>0</v>
      </c>
      <c r="AP30" s="147">
        <v>0</v>
      </c>
      <c r="AQ30" s="147">
        <v>0</v>
      </c>
      <c r="AR30" s="147">
        <v>0</v>
      </c>
      <c r="AS30" s="147">
        <v>0</v>
      </c>
      <c r="AT30" s="147">
        <v>0</v>
      </c>
      <c r="AU30" s="2"/>
      <c r="AV30" s="147">
        <v>0</v>
      </c>
      <c r="AW30" s="147">
        <v>0</v>
      </c>
      <c r="AX30" s="147">
        <v>0</v>
      </c>
      <c r="AY30" s="147">
        <v>0</v>
      </c>
      <c r="AZ30" s="147">
        <v>0</v>
      </c>
      <c r="BA30" s="2"/>
      <c r="BB30" s="147">
        <v>0</v>
      </c>
      <c r="BC30" s="147">
        <v>0</v>
      </c>
      <c r="BD30" s="147">
        <v>0</v>
      </c>
      <c r="BE30" s="147">
        <v>0</v>
      </c>
      <c r="BF30" s="147">
        <v>0</v>
      </c>
      <c r="BG30" s="2"/>
      <c r="BH30" s="147">
        <v>0</v>
      </c>
      <c r="BI30" s="147">
        <v>0</v>
      </c>
      <c r="BJ30" s="147">
        <v>0</v>
      </c>
      <c r="BK30" s="147">
        <v>0</v>
      </c>
      <c r="BL30" s="147">
        <v>0</v>
      </c>
      <c r="BM30" s="2"/>
      <c r="BN30" s="147">
        <v>0</v>
      </c>
      <c r="BO30" s="147">
        <v>0</v>
      </c>
      <c r="BP30" s="147">
        <v>0</v>
      </c>
      <c r="BQ30" s="147">
        <v>0</v>
      </c>
      <c r="BR30" s="147">
        <v>0</v>
      </c>
      <c r="BS30" s="2"/>
      <c r="BT30" s="147">
        <v>0</v>
      </c>
      <c r="BU30" s="147">
        <v>0</v>
      </c>
      <c r="BV30" s="147">
        <v>0</v>
      </c>
      <c r="BW30" s="147">
        <v>0</v>
      </c>
      <c r="BX30" s="147">
        <v>0</v>
      </c>
      <c r="BY30" s="2"/>
      <c r="BZ30" s="147">
        <v>0</v>
      </c>
      <c r="CA30" s="147">
        <v>0</v>
      </c>
      <c r="CB30" s="147">
        <v>0</v>
      </c>
      <c r="CC30" s="147">
        <v>0</v>
      </c>
      <c r="CD30" s="147">
        <v>0</v>
      </c>
      <c r="CF30" s="147">
        <v>10</v>
      </c>
      <c r="CG30" s="147">
        <v>0</v>
      </c>
      <c r="CH30" s="147">
        <v>2502</v>
      </c>
      <c r="CI30" s="147">
        <v>3114</v>
      </c>
      <c r="CJ30" s="147">
        <v>0</v>
      </c>
      <c r="CK30" s="147">
        <v>0</v>
      </c>
      <c r="CL30" s="147">
        <v>1</v>
      </c>
      <c r="CM30" s="147">
        <v>0</v>
      </c>
      <c r="CN30" s="147">
        <v>38</v>
      </c>
      <c r="CO30" s="147">
        <v>75</v>
      </c>
      <c r="CP30" s="147">
        <v>0</v>
      </c>
      <c r="CQ30" s="147">
        <v>0</v>
      </c>
      <c r="CR30" s="147">
        <v>2</v>
      </c>
      <c r="CS30" s="147">
        <v>0</v>
      </c>
      <c r="CT30" s="147">
        <v>0</v>
      </c>
      <c r="CU30" s="147">
        <v>1280</v>
      </c>
      <c r="CV30" s="147">
        <v>0</v>
      </c>
      <c r="CW30" s="147">
        <v>0</v>
      </c>
      <c r="CX30" s="147">
        <v>4</v>
      </c>
      <c r="CY30" s="147">
        <v>0</v>
      </c>
      <c r="CZ30" s="147">
        <v>303</v>
      </c>
      <c r="DA30" s="147">
        <v>4889</v>
      </c>
      <c r="DB30" s="147">
        <v>0</v>
      </c>
      <c r="DC30" s="147">
        <v>0</v>
      </c>
      <c r="DD30" s="147">
        <v>0</v>
      </c>
      <c r="DE30" s="147">
        <v>0</v>
      </c>
      <c r="DF30" s="147">
        <v>0</v>
      </c>
      <c r="DG30" s="147">
        <v>0</v>
      </c>
      <c r="DH30" s="147">
        <v>0</v>
      </c>
      <c r="DI30" s="147">
        <v>0</v>
      </c>
      <c r="DJ30" s="147">
        <v>0</v>
      </c>
      <c r="DK30" s="147">
        <v>0</v>
      </c>
      <c r="DL30" s="147">
        <v>0</v>
      </c>
      <c r="DM30" s="147">
        <v>0</v>
      </c>
      <c r="DN30" s="147">
        <v>0</v>
      </c>
      <c r="DO30" s="147">
        <v>0</v>
      </c>
      <c r="DP30" s="147">
        <v>0</v>
      </c>
      <c r="DQ30" s="147">
        <v>0</v>
      </c>
      <c r="DR30" s="147">
        <v>0</v>
      </c>
      <c r="DS30" s="147">
        <v>0</v>
      </c>
      <c r="DT30" s="147">
        <v>2</v>
      </c>
      <c r="DU30" s="147">
        <v>0</v>
      </c>
      <c r="DV30" s="147">
        <v>714</v>
      </c>
      <c r="DW30" s="147">
        <v>7424</v>
      </c>
      <c r="DX30" s="147">
        <v>0</v>
      </c>
      <c r="DY30" s="147">
        <v>0</v>
      </c>
      <c r="DZ30" s="147">
        <v>1</v>
      </c>
      <c r="EA30" s="147">
        <v>0</v>
      </c>
      <c r="EB30" s="147">
        <v>0</v>
      </c>
      <c r="EC30" s="147">
        <v>186</v>
      </c>
      <c r="ED30" s="147">
        <v>0</v>
      </c>
      <c r="EE30" s="147">
        <v>0</v>
      </c>
      <c r="EF30" s="147">
        <v>0</v>
      </c>
      <c r="EG30" s="147">
        <v>0</v>
      </c>
      <c r="EH30" s="147">
        <v>0</v>
      </c>
      <c r="EI30" s="147">
        <v>0</v>
      </c>
      <c r="EJ30" s="147">
        <v>0</v>
      </c>
      <c r="EK30" s="147">
        <v>0</v>
      </c>
      <c r="EL30" s="147">
        <v>0</v>
      </c>
      <c r="EM30" s="147">
        <v>0</v>
      </c>
      <c r="EN30" s="147">
        <v>0</v>
      </c>
      <c r="EO30" s="147">
        <v>0</v>
      </c>
      <c r="EP30" s="147">
        <v>0</v>
      </c>
      <c r="EQ30" s="147">
        <v>0</v>
      </c>
      <c r="ER30" s="147">
        <v>0</v>
      </c>
      <c r="ES30" s="147">
        <v>0</v>
      </c>
      <c r="ET30" s="147">
        <v>0</v>
      </c>
      <c r="EU30" s="147">
        <v>0</v>
      </c>
      <c r="EV30" s="147">
        <v>0</v>
      </c>
      <c r="EW30" s="147">
        <v>0</v>
      </c>
      <c r="EX30" s="147">
        <v>0</v>
      </c>
      <c r="EY30" s="147">
        <v>0</v>
      </c>
      <c r="FU30" s="147">
        <v>106037</v>
      </c>
      <c r="FV30" s="147">
        <v>182445</v>
      </c>
      <c r="FW30" s="147">
        <v>0</v>
      </c>
    </row>
    <row r="31" spans="1:179">
      <c r="A31" s="138">
        <v>3012</v>
      </c>
      <c r="B31" s="2">
        <v>2024</v>
      </c>
      <c r="C31" s="2" t="s">
        <v>404</v>
      </c>
      <c r="D31" s="2" t="s">
        <v>406</v>
      </c>
      <c r="E31" s="140">
        <v>6</v>
      </c>
      <c r="F31" s="141" t="s">
        <v>925</v>
      </c>
      <c r="G31" s="2" t="s">
        <v>3204</v>
      </c>
      <c r="H31" s="2" t="s">
        <v>2613</v>
      </c>
      <c r="I31" s="2" t="s">
        <v>1116</v>
      </c>
      <c r="J31" s="2" t="s">
        <v>1116</v>
      </c>
      <c r="K31" s="147">
        <v>0</v>
      </c>
      <c r="L31" s="147">
        <v>0</v>
      </c>
      <c r="M31" s="147">
        <v>0</v>
      </c>
      <c r="N31" s="147">
        <v>0</v>
      </c>
      <c r="O31" s="147">
        <v>0</v>
      </c>
      <c r="P31" s="147">
        <v>0</v>
      </c>
      <c r="Q31" s="147">
        <v>0</v>
      </c>
      <c r="R31" s="147">
        <v>0</v>
      </c>
      <c r="S31" s="147">
        <v>0</v>
      </c>
      <c r="T31" s="147">
        <v>0</v>
      </c>
      <c r="U31" s="147">
        <v>0</v>
      </c>
      <c r="V31" s="147">
        <v>0</v>
      </c>
      <c r="W31" s="147">
        <v>0</v>
      </c>
      <c r="X31" s="147">
        <v>0</v>
      </c>
      <c r="Y31" s="147">
        <v>0</v>
      </c>
      <c r="Z31" s="147">
        <v>0</v>
      </c>
      <c r="AA31" s="147">
        <v>0</v>
      </c>
      <c r="AB31" s="147">
        <v>0</v>
      </c>
      <c r="AC31" s="147">
        <v>0</v>
      </c>
      <c r="AD31" s="147">
        <v>0</v>
      </c>
      <c r="AE31" s="147">
        <v>0</v>
      </c>
      <c r="AF31" s="147">
        <v>0</v>
      </c>
      <c r="AG31" s="147">
        <v>0</v>
      </c>
      <c r="AH31" s="147">
        <v>0</v>
      </c>
      <c r="AI31" s="147">
        <v>0</v>
      </c>
      <c r="AJ31" s="147">
        <v>0</v>
      </c>
      <c r="AK31" s="147">
        <v>0</v>
      </c>
      <c r="AL31" s="147">
        <v>0</v>
      </c>
      <c r="AM31" s="147">
        <v>0</v>
      </c>
      <c r="AN31" s="147">
        <v>0</v>
      </c>
      <c r="AO31" s="147">
        <v>0</v>
      </c>
      <c r="AP31" s="147">
        <v>0</v>
      </c>
      <c r="AQ31" s="147">
        <v>0</v>
      </c>
      <c r="AR31" s="147">
        <v>0</v>
      </c>
      <c r="AS31" s="147">
        <v>0</v>
      </c>
      <c r="AT31" s="147">
        <v>0</v>
      </c>
      <c r="AU31" s="2"/>
      <c r="AV31" s="147">
        <v>0</v>
      </c>
      <c r="AW31" s="147">
        <v>0</v>
      </c>
      <c r="AX31" s="147">
        <v>0</v>
      </c>
      <c r="AY31" s="147">
        <v>0</v>
      </c>
      <c r="AZ31" s="147">
        <v>0</v>
      </c>
      <c r="BA31" s="2"/>
      <c r="BB31" s="147">
        <v>0</v>
      </c>
      <c r="BC31" s="147">
        <v>0</v>
      </c>
      <c r="BD31" s="147">
        <v>0</v>
      </c>
      <c r="BE31" s="147">
        <v>0</v>
      </c>
      <c r="BF31" s="147">
        <v>0</v>
      </c>
      <c r="BG31" s="2"/>
      <c r="BH31" s="147">
        <v>0</v>
      </c>
      <c r="BI31" s="147">
        <v>0</v>
      </c>
      <c r="BJ31" s="147">
        <v>0</v>
      </c>
      <c r="BK31" s="147">
        <v>0</v>
      </c>
      <c r="BL31" s="147">
        <v>0</v>
      </c>
      <c r="BM31" s="2"/>
      <c r="BN31" s="147">
        <v>0</v>
      </c>
      <c r="BO31" s="147">
        <v>0</v>
      </c>
      <c r="BP31" s="147">
        <v>0</v>
      </c>
      <c r="BQ31" s="147">
        <v>0</v>
      </c>
      <c r="BR31" s="147">
        <v>0</v>
      </c>
      <c r="BS31" s="2"/>
      <c r="BT31" s="147">
        <v>0</v>
      </c>
      <c r="BU31" s="147">
        <v>0</v>
      </c>
      <c r="BV31" s="147">
        <v>0</v>
      </c>
      <c r="BW31" s="147">
        <v>0</v>
      </c>
      <c r="BX31" s="147">
        <v>0</v>
      </c>
      <c r="BY31" s="2"/>
      <c r="BZ31" s="147">
        <v>0</v>
      </c>
      <c r="CA31" s="147">
        <v>0</v>
      </c>
      <c r="CB31" s="147">
        <v>0</v>
      </c>
      <c r="CC31" s="147">
        <v>0</v>
      </c>
      <c r="CD31" s="147">
        <v>0</v>
      </c>
      <c r="CF31" s="147">
        <v>2</v>
      </c>
      <c r="CG31" s="147">
        <v>0</v>
      </c>
      <c r="CH31" s="147">
        <v>371</v>
      </c>
      <c r="CI31" s="147">
        <v>716</v>
      </c>
      <c r="CJ31" s="147">
        <v>0</v>
      </c>
      <c r="CK31" s="147">
        <v>0</v>
      </c>
      <c r="CL31" s="147">
        <v>0</v>
      </c>
      <c r="CM31" s="147">
        <v>0</v>
      </c>
      <c r="CN31" s="147">
        <v>0</v>
      </c>
      <c r="CO31" s="147">
        <v>0</v>
      </c>
      <c r="CP31" s="147">
        <v>0</v>
      </c>
      <c r="CQ31" s="147">
        <v>0</v>
      </c>
      <c r="CR31" s="147">
        <v>0</v>
      </c>
      <c r="CS31" s="147">
        <v>0</v>
      </c>
      <c r="CT31" s="147">
        <v>0</v>
      </c>
      <c r="CU31" s="147">
        <v>0</v>
      </c>
      <c r="CV31" s="147">
        <v>0</v>
      </c>
      <c r="CW31" s="147">
        <v>0</v>
      </c>
      <c r="CX31" s="147">
        <v>0</v>
      </c>
      <c r="CY31" s="147">
        <v>0</v>
      </c>
      <c r="CZ31" s="147">
        <v>0</v>
      </c>
      <c r="DA31" s="147">
        <v>0</v>
      </c>
      <c r="DB31" s="147">
        <v>0</v>
      </c>
      <c r="DC31" s="147">
        <v>0</v>
      </c>
      <c r="DD31" s="147">
        <v>0</v>
      </c>
      <c r="DE31" s="147">
        <v>0</v>
      </c>
      <c r="DF31" s="147">
        <v>0</v>
      </c>
      <c r="DG31" s="147">
        <v>0</v>
      </c>
      <c r="DH31" s="147">
        <v>0</v>
      </c>
      <c r="DI31" s="147">
        <v>0</v>
      </c>
      <c r="DJ31" s="147">
        <v>0</v>
      </c>
      <c r="DK31" s="147">
        <v>0</v>
      </c>
      <c r="DL31" s="147">
        <v>0</v>
      </c>
      <c r="DM31" s="147">
        <v>0</v>
      </c>
      <c r="DN31" s="147">
        <v>0</v>
      </c>
      <c r="DO31" s="147">
        <v>0</v>
      </c>
      <c r="DP31" s="147">
        <v>0</v>
      </c>
      <c r="DQ31" s="147">
        <v>0</v>
      </c>
      <c r="DR31" s="147">
        <v>0</v>
      </c>
      <c r="DS31" s="147">
        <v>0</v>
      </c>
      <c r="DT31" s="147">
        <v>0</v>
      </c>
      <c r="DU31" s="147">
        <v>0</v>
      </c>
      <c r="DV31" s="147">
        <v>0</v>
      </c>
      <c r="DW31" s="147">
        <v>0</v>
      </c>
      <c r="DX31" s="147">
        <v>0</v>
      </c>
      <c r="DY31" s="147">
        <v>0</v>
      </c>
      <c r="DZ31" s="147">
        <v>0</v>
      </c>
      <c r="EA31" s="147">
        <v>0</v>
      </c>
      <c r="EB31" s="147">
        <v>0</v>
      </c>
      <c r="EC31" s="147">
        <v>0</v>
      </c>
      <c r="ED31" s="147">
        <v>0</v>
      </c>
      <c r="EE31" s="147">
        <v>0</v>
      </c>
      <c r="EF31" s="147">
        <v>0</v>
      </c>
      <c r="EG31" s="147">
        <v>0</v>
      </c>
      <c r="EH31" s="147">
        <v>0</v>
      </c>
      <c r="EI31" s="147">
        <v>0</v>
      </c>
      <c r="EJ31" s="147">
        <v>0</v>
      </c>
      <c r="EK31" s="147">
        <v>0</v>
      </c>
      <c r="EL31" s="147">
        <v>0</v>
      </c>
      <c r="EM31" s="147">
        <v>0</v>
      </c>
      <c r="EN31" s="147">
        <v>0</v>
      </c>
      <c r="EO31" s="147">
        <v>0</v>
      </c>
      <c r="EP31" s="147">
        <v>0</v>
      </c>
      <c r="EQ31" s="147">
        <v>0</v>
      </c>
      <c r="ER31" s="147">
        <v>0</v>
      </c>
      <c r="ES31" s="147">
        <v>0</v>
      </c>
      <c r="ET31" s="147">
        <v>0</v>
      </c>
      <c r="EU31" s="147">
        <v>0</v>
      </c>
      <c r="EV31" s="147">
        <v>0</v>
      </c>
      <c r="EW31" s="147">
        <v>0</v>
      </c>
      <c r="EX31" s="147">
        <v>0</v>
      </c>
      <c r="EY31" s="147">
        <v>0</v>
      </c>
      <c r="FU31" s="147">
        <v>6037</v>
      </c>
      <c r="FV31" s="147">
        <v>4683</v>
      </c>
      <c r="FW31" s="147">
        <v>7930</v>
      </c>
    </row>
    <row r="32" spans="1:179">
      <c r="A32" s="138">
        <v>3459</v>
      </c>
      <c r="B32" s="2">
        <v>2024</v>
      </c>
      <c r="C32" s="2" t="s">
        <v>407</v>
      </c>
      <c r="D32" s="2" t="s">
        <v>352</v>
      </c>
      <c r="E32" s="140">
        <v>6</v>
      </c>
      <c r="F32" s="141" t="s">
        <v>925</v>
      </c>
      <c r="G32" s="2" t="s">
        <v>3203</v>
      </c>
      <c r="H32" s="2" t="s">
        <v>2613</v>
      </c>
      <c r="I32" s="2" t="s">
        <v>1116</v>
      </c>
      <c r="J32" s="2" t="s">
        <v>1116</v>
      </c>
      <c r="K32" s="147">
        <v>0</v>
      </c>
      <c r="L32" s="147">
        <v>0</v>
      </c>
      <c r="M32" s="147">
        <v>0</v>
      </c>
      <c r="N32" s="147">
        <v>0</v>
      </c>
      <c r="O32" s="147">
        <v>181</v>
      </c>
      <c r="P32" s="147">
        <v>0</v>
      </c>
      <c r="Q32" s="147">
        <v>181</v>
      </c>
      <c r="R32" s="147">
        <v>0</v>
      </c>
      <c r="S32" s="147">
        <v>181</v>
      </c>
      <c r="T32" s="147">
        <v>0</v>
      </c>
      <c r="U32" s="147">
        <v>0</v>
      </c>
      <c r="V32" s="147">
        <v>0</v>
      </c>
      <c r="W32" s="147">
        <v>0</v>
      </c>
      <c r="X32" s="147">
        <v>0</v>
      </c>
      <c r="Y32" s="147">
        <v>0</v>
      </c>
      <c r="Z32" s="147">
        <v>0</v>
      </c>
      <c r="AA32" s="147">
        <v>0</v>
      </c>
      <c r="AB32" s="147">
        <v>0</v>
      </c>
      <c r="AC32" s="147">
        <v>0</v>
      </c>
      <c r="AD32" s="147">
        <v>0</v>
      </c>
      <c r="AE32" s="147">
        <v>0</v>
      </c>
      <c r="AF32" s="147">
        <v>0</v>
      </c>
      <c r="AG32" s="147">
        <v>0</v>
      </c>
      <c r="AH32" s="147">
        <v>0</v>
      </c>
      <c r="AI32" s="147">
        <v>0</v>
      </c>
      <c r="AJ32" s="147">
        <v>0</v>
      </c>
      <c r="AK32" s="147">
        <v>0</v>
      </c>
      <c r="AL32" s="147">
        <v>0</v>
      </c>
      <c r="AM32" s="147">
        <v>0</v>
      </c>
      <c r="AN32" s="147">
        <v>0</v>
      </c>
      <c r="AO32" s="147">
        <v>0</v>
      </c>
      <c r="AP32" s="147">
        <v>0</v>
      </c>
      <c r="AQ32" s="147">
        <v>0</v>
      </c>
      <c r="AR32" s="147">
        <v>0</v>
      </c>
      <c r="AS32" s="147">
        <v>0</v>
      </c>
      <c r="AT32" s="147">
        <v>0</v>
      </c>
      <c r="AU32" s="2"/>
      <c r="AV32" s="147">
        <v>0</v>
      </c>
      <c r="AW32" s="147">
        <v>0</v>
      </c>
      <c r="AX32" s="147">
        <v>0</v>
      </c>
      <c r="AY32" s="147">
        <v>0</v>
      </c>
      <c r="AZ32" s="147">
        <v>0</v>
      </c>
      <c r="BA32" s="2"/>
      <c r="BB32" s="147">
        <v>0</v>
      </c>
      <c r="BC32" s="147">
        <v>0</v>
      </c>
      <c r="BD32" s="147">
        <v>0</v>
      </c>
      <c r="BE32" s="147">
        <v>0</v>
      </c>
      <c r="BF32" s="147">
        <v>0</v>
      </c>
      <c r="BG32" s="2"/>
      <c r="BH32" s="147">
        <v>0</v>
      </c>
      <c r="BI32" s="147">
        <v>0</v>
      </c>
      <c r="BJ32" s="147">
        <v>0</v>
      </c>
      <c r="BK32" s="147">
        <v>0</v>
      </c>
      <c r="BL32" s="147">
        <v>0</v>
      </c>
      <c r="BM32" s="2"/>
      <c r="BN32" s="147">
        <v>0</v>
      </c>
      <c r="BO32" s="147">
        <v>0</v>
      </c>
      <c r="BP32" s="147">
        <v>0</v>
      </c>
      <c r="BQ32" s="147">
        <v>0</v>
      </c>
      <c r="BR32" s="147">
        <v>0</v>
      </c>
      <c r="BS32" s="2"/>
      <c r="BT32" s="147">
        <v>0</v>
      </c>
      <c r="BU32" s="147">
        <v>0</v>
      </c>
      <c r="BV32" s="147">
        <v>0</v>
      </c>
      <c r="BW32" s="147">
        <v>0</v>
      </c>
      <c r="BX32" s="147">
        <v>0</v>
      </c>
      <c r="BY32" s="2"/>
      <c r="BZ32" s="147">
        <v>0</v>
      </c>
      <c r="CA32" s="147">
        <v>0</v>
      </c>
      <c r="CB32" s="147">
        <v>0</v>
      </c>
      <c r="CC32" s="147">
        <v>0</v>
      </c>
      <c r="CD32" s="147">
        <v>0</v>
      </c>
      <c r="CF32" s="147">
        <v>5</v>
      </c>
      <c r="CG32" s="147">
        <v>0</v>
      </c>
      <c r="CH32" s="147">
        <v>3015</v>
      </c>
      <c r="CI32" s="147">
        <v>3799</v>
      </c>
      <c r="CJ32" s="147">
        <v>0</v>
      </c>
      <c r="CK32" s="147">
        <v>0</v>
      </c>
      <c r="CL32" s="147">
        <v>0</v>
      </c>
      <c r="CM32" s="147">
        <v>1</v>
      </c>
      <c r="CN32" s="147">
        <v>0</v>
      </c>
      <c r="CO32" s="147">
        <v>0</v>
      </c>
      <c r="CP32" s="147">
        <v>594</v>
      </c>
      <c r="CQ32" s="147">
        <v>235</v>
      </c>
      <c r="CR32" s="147">
        <v>1</v>
      </c>
      <c r="CS32" s="147">
        <v>0</v>
      </c>
      <c r="CT32" s="147">
        <v>0</v>
      </c>
      <c r="CU32" s="147">
        <v>300</v>
      </c>
      <c r="CV32" s="147">
        <v>0</v>
      </c>
      <c r="CW32" s="147">
        <v>0</v>
      </c>
      <c r="CX32" s="147">
        <v>2</v>
      </c>
      <c r="CY32" s="147">
        <v>0</v>
      </c>
      <c r="CZ32" s="147">
        <v>493</v>
      </c>
      <c r="DA32" s="147">
        <v>348</v>
      </c>
      <c r="DB32" s="147">
        <v>0</v>
      </c>
      <c r="DC32" s="147">
        <v>0</v>
      </c>
      <c r="DD32" s="147">
        <v>0</v>
      </c>
      <c r="DE32" s="147">
        <v>0</v>
      </c>
      <c r="DF32" s="147">
        <v>0</v>
      </c>
      <c r="DG32" s="147">
        <v>0</v>
      </c>
      <c r="DH32" s="147">
        <v>0</v>
      </c>
      <c r="DI32" s="147">
        <v>0</v>
      </c>
      <c r="DJ32" s="147">
        <v>0</v>
      </c>
      <c r="DK32" s="147">
        <v>0</v>
      </c>
      <c r="DL32" s="147">
        <v>0</v>
      </c>
      <c r="DM32" s="147">
        <v>0</v>
      </c>
      <c r="DN32" s="147">
        <v>0</v>
      </c>
      <c r="DO32" s="147">
        <v>0</v>
      </c>
      <c r="DP32" s="147">
        <v>0</v>
      </c>
      <c r="DQ32" s="147">
        <v>0</v>
      </c>
      <c r="DR32" s="147">
        <v>0</v>
      </c>
      <c r="DS32" s="147">
        <v>0</v>
      </c>
      <c r="DT32" s="147">
        <v>1</v>
      </c>
      <c r="DU32" s="147">
        <v>0</v>
      </c>
      <c r="DV32" s="147">
        <v>2376</v>
      </c>
      <c r="DW32" s="147">
        <v>2882</v>
      </c>
      <c r="DX32" s="147">
        <v>0</v>
      </c>
      <c r="DY32" s="147">
        <v>0</v>
      </c>
      <c r="DZ32" s="147">
        <v>0</v>
      </c>
      <c r="EA32" s="147">
        <v>1</v>
      </c>
      <c r="EB32" s="147">
        <v>0</v>
      </c>
      <c r="EC32" s="147">
        <v>0</v>
      </c>
      <c r="ED32" s="147">
        <v>0</v>
      </c>
      <c r="EE32" s="147">
        <v>0</v>
      </c>
      <c r="EF32" s="147">
        <v>0</v>
      </c>
      <c r="EG32" s="147">
        <v>0</v>
      </c>
      <c r="EH32" s="147">
        <v>0</v>
      </c>
      <c r="EI32" s="147">
        <v>0</v>
      </c>
      <c r="EJ32" s="147">
        <v>0</v>
      </c>
      <c r="EK32" s="147">
        <v>0</v>
      </c>
      <c r="EL32" s="147">
        <v>0</v>
      </c>
      <c r="EM32" s="147">
        <v>0</v>
      </c>
      <c r="EN32" s="147">
        <v>0</v>
      </c>
      <c r="EO32" s="147">
        <v>0</v>
      </c>
      <c r="EP32" s="147">
        <v>0</v>
      </c>
      <c r="EQ32" s="147">
        <v>0</v>
      </c>
      <c r="ER32" s="147">
        <v>0</v>
      </c>
      <c r="ES32" s="147">
        <v>0</v>
      </c>
      <c r="ET32" s="147">
        <v>0</v>
      </c>
      <c r="EU32" s="147">
        <v>0</v>
      </c>
      <c r="EV32" s="147">
        <v>0</v>
      </c>
      <c r="EW32" s="147">
        <v>0</v>
      </c>
      <c r="EX32" s="147">
        <v>0</v>
      </c>
      <c r="EY32" s="147">
        <v>0</v>
      </c>
      <c r="FU32" s="147">
        <v>112845</v>
      </c>
      <c r="FV32" s="147">
        <v>48695</v>
      </c>
      <c r="FW32" s="147">
        <v>0</v>
      </c>
    </row>
    <row r="33" spans="1:179">
      <c r="A33" s="138">
        <v>3897</v>
      </c>
      <c r="B33" s="2">
        <v>2024</v>
      </c>
      <c r="C33" s="2" t="s">
        <v>409</v>
      </c>
      <c r="D33" s="2" t="s">
        <v>352</v>
      </c>
      <c r="E33" s="140">
        <v>6</v>
      </c>
      <c r="F33" s="141" t="s">
        <v>925</v>
      </c>
      <c r="G33" s="2" t="s">
        <v>3203</v>
      </c>
      <c r="H33" s="2" t="s">
        <v>3201</v>
      </c>
      <c r="I33" s="2" t="s">
        <v>3208</v>
      </c>
      <c r="J33" s="2" t="s">
        <v>3207</v>
      </c>
      <c r="K33" s="147">
        <v>0</v>
      </c>
      <c r="L33" s="147">
        <v>0</v>
      </c>
      <c r="M33" s="147">
        <v>13</v>
      </c>
      <c r="N33" s="147">
        <v>13</v>
      </c>
      <c r="O33" s="147">
        <v>1826</v>
      </c>
      <c r="P33" s="147">
        <v>5908</v>
      </c>
      <c r="Q33" s="147">
        <v>1328</v>
      </c>
      <c r="R33" s="147">
        <v>4124</v>
      </c>
      <c r="S33" s="147">
        <v>5452</v>
      </c>
      <c r="T33" s="147">
        <v>0</v>
      </c>
      <c r="U33" s="147">
        <v>0</v>
      </c>
      <c r="V33" s="147">
        <v>0</v>
      </c>
      <c r="W33" s="147">
        <v>0</v>
      </c>
      <c r="X33" s="147">
        <v>0</v>
      </c>
      <c r="Y33" s="147">
        <v>0</v>
      </c>
      <c r="Z33" s="147">
        <v>0</v>
      </c>
      <c r="AA33" s="147">
        <v>0</v>
      </c>
      <c r="AB33" s="147">
        <v>0</v>
      </c>
      <c r="AC33" s="147">
        <v>0</v>
      </c>
      <c r="AD33" s="147">
        <v>0</v>
      </c>
      <c r="AE33" s="147">
        <v>1</v>
      </c>
      <c r="AF33" s="147">
        <v>1</v>
      </c>
      <c r="AG33" s="147">
        <v>26</v>
      </c>
      <c r="AH33" s="147">
        <v>4053</v>
      </c>
      <c r="AI33" s="147">
        <v>13</v>
      </c>
      <c r="AJ33" s="147">
        <v>2027</v>
      </c>
      <c r="AK33" s="147">
        <v>2040</v>
      </c>
      <c r="AL33" s="147">
        <v>0</v>
      </c>
      <c r="AM33" s="147">
        <v>0</v>
      </c>
      <c r="AN33" s="147">
        <v>0</v>
      </c>
      <c r="AO33" s="147">
        <v>0</v>
      </c>
      <c r="AP33" s="147">
        <v>0</v>
      </c>
      <c r="AQ33" s="147">
        <v>0</v>
      </c>
      <c r="AR33" s="147">
        <v>0</v>
      </c>
      <c r="AS33" s="147">
        <v>0</v>
      </c>
      <c r="AT33" s="147">
        <v>0</v>
      </c>
      <c r="AU33" s="2"/>
      <c r="AV33" s="147">
        <v>0</v>
      </c>
      <c r="AW33" s="147">
        <v>0</v>
      </c>
      <c r="AX33" s="147">
        <v>0</v>
      </c>
      <c r="AY33" s="147">
        <v>0</v>
      </c>
      <c r="AZ33" s="147">
        <v>0</v>
      </c>
      <c r="BA33" s="2"/>
      <c r="BB33" s="147">
        <v>0</v>
      </c>
      <c r="BC33" s="147">
        <v>0</v>
      </c>
      <c r="BD33" s="147">
        <v>0</v>
      </c>
      <c r="BE33" s="147">
        <v>0</v>
      </c>
      <c r="BF33" s="147">
        <v>0</v>
      </c>
      <c r="BG33" s="2"/>
      <c r="BH33" s="147">
        <v>0</v>
      </c>
      <c r="BI33" s="147">
        <v>0</v>
      </c>
      <c r="BJ33" s="147">
        <v>0</v>
      </c>
      <c r="BK33" s="147">
        <v>0</v>
      </c>
      <c r="BL33" s="147">
        <v>0</v>
      </c>
      <c r="BM33" s="2"/>
      <c r="BN33" s="147">
        <v>0</v>
      </c>
      <c r="BO33" s="147">
        <v>0</v>
      </c>
      <c r="BP33" s="147">
        <v>0</v>
      </c>
      <c r="BQ33" s="147">
        <v>0</v>
      </c>
      <c r="BR33" s="147">
        <v>0</v>
      </c>
      <c r="BS33" s="2"/>
      <c r="BT33" s="147">
        <v>0</v>
      </c>
      <c r="BU33" s="147">
        <v>0</v>
      </c>
      <c r="BV33" s="147">
        <v>0</v>
      </c>
      <c r="BW33" s="147">
        <v>0</v>
      </c>
      <c r="BX33" s="147">
        <v>0</v>
      </c>
      <c r="BY33" s="2"/>
      <c r="BZ33" s="147">
        <v>0</v>
      </c>
      <c r="CA33" s="147">
        <v>0</v>
      </c>
      <c r="CB33" s="147">
        <v>0</v>
      </c>
      <c r="CC33" s="147">
        <v>0</v>
      </c>
      <c r="CD33" s="147">
        <v>0</v>
      </c>
      <c r="CF33" s="147">
        <v>24</v>
      </c>
      <c r="CG33" s="147">
        <v>0</v>
      </c>
      <c r="CH33" s="147">
        <v>144344</v>
      </c>
      <c r="CI33" s="147">
        <v>45725</v>
      </c>
      <c r="CJ33" s="147">
        <v>0</v>
      </c>
      <c r="CK33" s="147">
        <v>0</v>
      </c>
      <c r="CL33" s="147">
        <v>6</v>
      </c>
      <c r="CM33" s="147">
        <v>0</v>
      </c>
      <c r="CN33" s="147">
        <v>716</v>
      </c>
      <c r="CO33" s="147">
        <v>3815</v>
      </c>
      <c r="CP33" s="147">
        <v>0</v>
      </c>
      <c r="CQ33" s="147">
        <v>0</v>
      </c>
      <c r="CR33" s="147">
        <v>4</v>
      </c>
      <c r="CS33" s="147">
        <v>0</v>
      </c>
      <c r="CT33" s="147">
        <v>115</v>
      </c>
      <c r="CU33" s="147">
        <v>18128</v>
      </c>
      <c r="CV33" s="147">
        <v>0</v>
      </c>
      <c r="CW33" s="147">
        <v>0</v>
      </c>
      <c r="CX33" s="147">
        <v>4</v>
      </c>
      <c r="CY33" s="147">
        <v>0</v>
      </c>
      <c r="CZ33" s="147">
        <v>7988</v>
      </c>
      <c r="DA33" s="147">
        <v>9414</v>
      </c>
      <c r="DB33" s="147">
        <v>0</v>
      </c>
      <c r="DC33" s="147">
        <v>0</v>
      </c>
      <c r="DD33" s="147">
        <v>8</v>
      </c>
      <c r="DE33" s="147">
        <v>0</v>
      </c>
      <c r="DF33" s="147">
        <v>275</v>
      </c>
      <c r="DG33" s="147">
        <v>216</v>
      </c>
      <c r="DH33" s="147">
        <v>0</v>
      </c>
      <c r="DI33" s="147">
        <v>0</v>
      </c>
      <c r="DJ33" s="147">
        <v>3880</v>
      </c>
      <c r="DK33" s="147">
        <v>3766</v>
      </c>
      <c r="DL33" s="147">
        <v>0</v>
      </c>
      <c r="DM33" s="147">
        <v>0</v>
      </c>
      <c r="DN33" s="147">
        <v>2</v>
      </c>
      <c r="DO33" s="147">
        <v>0</v>
      </c>
      <c r="DP33" s="147">
        <v>80</v>
      </c>
      <c r="DQ33" s="147">
        <v>4396</v>
      </c>
      <c r="DR33" s="147">
        <v>0</v>
      </c>
      <c r="DS33" s="147">
        <v>0</v>
      </c>
      <c r="DT33" s="147">
        <v>10</v>
      </c>
      <c r="DU33" s="147">
        <v>0</v>
      </c>
      <c r="DV33" s="147">
        <v>71581</v>
      </c>
      <c r="DW33" s="147">
        <v>24627</v>
      </c>
      <c r="DX33" s="147">
        <v>0</v>
      </c>
      <c r="DY33" s="147">
        <v>0</v>
      </c>
      <c r="DZ33" s="147">
        <v>9</v>
      </c>
      <c r="EA33" s="147">
        <v>1</v>
      </c>
      <c r="EB33" s="147">
        <v>9993</v>
      </c>
      <c r="EC33" s="147">
        <v>18373</v>
      </c>
      <c r="ED33" s="147">
        <v>1025</v>
      </c>
      <c r="EE33" s="147">
        <v>0</v>
      </c>
      <c r="EF33" s="147">
        <v>0</v>
      </c>
      <c r="EG33" s="147">
        <v>0</v>
      </c>
      <c r="EH33" s="147">
        <v>0</v>
      </c>
      <c r="EI33" s="147">
        <v>5</v>
      </c>
      <c r="EJ33" s="147">
        <v>0</v>
      </c>
      <c r="EK33" s="147">
        <v>21452</v>
      </c>
      <c r="EL33" s="147">
        <v>19591</v>
      </c>
      <c r="EM33" s="147">
        <v>14573</v>
      </c>
      <c r="EN33" s="147">
        <v>1</v>
      </c>
      <c r="EO33" s="147">
        <v>0</v>
      </c>
      <c r="EP33" s="147">
        <v>170</v>
      </c>
      <c r="EQ33" s="147">
        <v>0</v>
      </c>
      <c r="ER33" s="147">
        <v>0</v>
      </c>
      <c r="ES33" s="147">
        <v>0</v>
      </c>
      <c r="ET33" s="147">
        <v>0</v>
      </c>
      <c r="EU33" s="147">
        <v>0</v>
      </c>
      <c r="EV33" s="147">
        <v>0</v>
      </c>
      <c r="EW33" s="147">
        <v>0</v>
      </c>
      <c r="EX33" s="147">
        <v>0</v>
      </c>
      <c r="EY33" s="147">
        <v>0</v>
      </c>
      <c r="FU33" s="147">
        <v>3182825</v>
      </c>
      <c r="FV33" s="147">
        <v>2406309</v>
      </c>
      <c r="FW33" s="147">
        <v>210225</v>
      </c>
    </row>
    <row r="34" spans="1:179">
      <c r="A34" s="138">
        <v>4176</v>
      </c>
      <c r="B34" s="2">
        <v>2024</v>
      </c>
      <c r="C34" s="2" t="s">
        <v>412</v>
      </c>
      <c r="D34" s="2" t="s">
        <v>352</v>
      </c>
      <c r="E34" s="140">
        <v>6</v>
      </c>
      <c r="F34" s="141" t="s">
        <v>925</v>
      </c>
      <c r="G34" s="2" t="s">
        <v>3203</v>
      </c>
      <c r="H34" s="2" t="s">
        <v>2613</v>
      </c>
      <c r="I34" s="2" t="s">
        <v>1116</v>
      </c>
      <c r="J34" s="2" t="s">
        <v>1116</v>
      </c>
      <c r="K34" s="147">
        <v>0</v>
      </c>
      <c r="L34" s="147">
        <v>0</v>
      </c>
      <c r="M34" s="147">
        <v>4</v>
      </c>
      <c r="N34" s="147">
        <v>4</v>
      </c>
      <c r="O34" s="147">
        <v>462</v>
      </c>
      <c r="P34" s="147">
        <v>2412</v>
      </c>
      <c r="Q34" s="147">
        <v>411</v>
      </c>
      <c r="R34" s="147">
        <v>1950</v>
      </c>
      <c r="S34" s="147">
        <v>2361</v>
      </c>
      <c r="T34" s="147">
        <v>0</v>
      </c>
      <c r="U34" s="147">
        <v>0</v>
      </c>
      <c r="V34" s="147">
        <v>0</v>
      </c>
      <c r="W34" s="147">
        <v>0</v>
      </c>
      <c r="X34" s="147">
        <v>0</v>
      </c>
      <c r="Y34" s="147">
        <v>0</v>
      </c>
      <c r="Z34" s="147">
        <v>0</v>
      </c>
      <c r="AA34" s="147">
        <v>0</v>
      </c>
      <c r="AB34" s="147">
        <v>0</v>
      </c>
      <c r="AC34" s="147">
        <v>0</v>
      </c>
      <c r="AD34" s="147">
        <v>0</v>
      </c>
      <c r="AE34" s="147">
        <v>0</v>
      </c>
      <c r="AF34" s="147">
        <v>0</v>
      </c>
      <c r="AG34" s="147">
        <v>0</v>
      </c>
      <c r="AH34" s="147">
        <v>0</v>
      </c>
      <c r="AI34" s="147">
        <v>0</v>
      </c>
      <c r="AJ34" s="147">
        <v>0</v>
      </c>
      <c r="AK34" s="147">
        <v>0</v>
      </c>
      <c r="AL34" s="147">
        <v>0</v>
      </c>
      <c r="AM34" s="147">
        <v>0</v>
      </c>
      <c r="AN34" s="147">
        <v>1</v>
      </c>
      <c r="AO34" s="147">
        <v>1</v>
      </c>
      <c r="AP34" s="147">
        <v>15</v>
      </c>
      <c r="AQ34" s="147">
        <v>67</v>
      </c>
      <c r="AR34" s="147">
        <v>19</v>
      </c>
      <c r="AS34" s="147">
        <v>98</v>
      </c>
      <c r="AT34" s="147">
        <v>117</v>
      </c>
      <c r="AU34" s="2"/>
      <c r="AV34" s="147">
        <v>0</v>
      </c>
      <c r="AW34" s="147">
        <v>0</v>
      </c>
      <c r="AX34" s="147">
        <v>0</v>
      </c>
      <c r="AY34" s="147">
        <v>0</v>
      </c>
      <c r="AZ34" s="147">
        <v>0</v>
      </c>
      <c r="BA34" s="2"/>
      <c r="BB34" s="147">
        <v>0</v>
      </c>
      <c r="BC34" s="147">
        <v>0</v>
      </c>
      <c r="BD34" s="147">
        <v>0</v>
      </c>
      <c r="BE34" s="147">
        <v>0</v>
      </c>
      <c r="BF34" s="147">
        <v>0</v>
      </c>
      <c r="BG34" s="2"/>
      <c r="BH34" s="147">
        <v>0</v>
      </c>
      <c r="BI34" s="147">
        <v>0</v>
      </c>
      <c r="BJ34" s="147">
        <v>0</v>
      </c>
      <c r="BK34" s="147">
        <v>0</v>
      </c>
      <c r="BL34" s="147">
        <v>0</v>
      </c>
      <c r="BM34" s="2"/>
      <c r="BN34" s="147">
        <v>0</v>
      </c>
      <c r="BO34" s="147">
        <v>0</v>
      </c>
      <c r="BP34" s="147">
        <v>0</v>
      </c>
      <c r="BQ34" s="147">
        <v>0</v>
      </c>
      <c r="BR34" s="147">
        <v>0</v>
      </c>
      <c r="BS34" s="2"/>
      <c r="BT34" s="147">
        <v>0</v>
      </c>
      <c r="BU34" s="147">
        <v>0</v>
      </c>
      <c r="BV34" s="147">
        <v>0</v>
      </c>
      <c r="BW34" s="147">
        <v>0</v>
      </c>
      <c r="BX34" s="147">
        <v>0</v>
      </c>
      <c r="BY34" s="2"/>
      <c r="BZ34" s="147">
        <v>0</v>
      </c>
      <c r="CA34" s="147">
        <v>0</v>
      </c>
      <c r="CB34" s="147">
        <v>0</v>
      </c>
      <c r="CC34" s="147">
        <v>0</v>
      </c>
      <c r="CD34" s="147">
        <v>0</v>
      </c>
      <c r="CF34" s="147">
        <v>4</v>
      </c>
      <c r="CG34" s="147">
        <v>0</v>
      </c>
      <c r="CH34" s="147">
        <v>9666</v>
      </c>
      <c r="CI34" s="147">
        <v>21249</v>
      </c>
      <c r="CJ34" s="147">
        <v>0</v>
      </c>
      <c r="CK34" s="147">
        <v>0</v>
      </c>
      <c r="CL34" s="147">
        <v>2</v>
      </c>
      <c r="CM34" s="147">
        <v>0</v>
      </c>
      <c r="CN34" s="147">
        <v>500</v>
      </c>
      <c r="CO34" s="147">
        <v>913</v>
      </c>
      <c r="CP34" s="147">
        <v>0</v>
      </c>
      <c r="CQ34" s="147">
        <v>0</v>
      </c>
      <c r="CR34" s="147">
        <v>3</v>
      </c>
      <c r="CS34" s="147">
        <v>0</v>
      </c>
      <c r="CT34" s="147">
        <v>5</v>
      </c>
      <c r="CU34" s="147">
        <v>10877</v>
      </c>
      <c r="CV34" s="147">
        <v>0</v>
      </c>
      <c r="CW34" s="147">
        <v>0</v>
      </c>
      <c r="CX34" s="147">
        <v>6</v>
      </c>
      <c r="CY34" s="147">
        <v>0</v>
      </c>
      <c r="CZ34" s="147">
        <v>3219</v>
      </c>
      <c r="DA34" s="147">
        <v>11538</v>
      </c>
      <c r="DB34" s="147">
        <v>0</v>
      </c>
      <c r="DC34" s="147">
        <v>0</v>
      </c>
      <c r="DD34" s="147">
        <v>2</v>
      </c>
      <c r="DE34" s="147">
        <v>0</v>
      </c>
      <c r="DF34" s="147">
        <v>714</v>
      </c>
      <c r="DG34" s="147">
        <v>432</v>
      </c>
      <c r="DH34" s="147">
        <v>0</v>
      </c>
      <c r="DI34" s="147">
        <v>0</v>
      </c>
      <c r="DJ34" s="147">
        <v>300</v>
      </c>
      <c r="DK34" s="147">
        <v>133</v>
      </c>
      <c r="DL34" s="147">
        <v>0</v>
      </c>
      <c r="DM34" s="147">
        <v>0</v>
      </c>
      <c r="DN34" s="147">
        <v>0</v>
      </c>
      <c r="DO34" s="147">
        <v>0</v>
      </c>
      <c r="DP34" s="147">
        <v>0</v>
      </c>
      <c r="DQ34" s="147">
        <v>0</v>
      </c>
      <c r="DR34" s="147">
        <v>0</v>
      </c>
      <c r="DS34" s="147">
        <v>0</v>
      </c>
      <c r="DT34" s="147">
        <v>2</v>
      </c>
      <c r="DU34" s="147">
        <v>0</v>
      </c>
      <c r="DV34" s="147">
        <v>8190</v>
      </c>
      <c r="DW34" s="147">
        <v>15262</v>
      </c>
      <c r="DX34" s="147">
        <v>0</v>
      </c>
      <c r="DY34" s="147">
        <v>0</v>
      </c>
      <c r="DZ34" s="147">
        <v>1</v>
      </c>
      <c r="EA34" s="147">
        <v>0</v>
      </c>
      <c r="EB34" s="147">
        <v>1475</v>
      </c>
      <c r="EC34" s="147">
        <v>3015</v>
      </c>
      <c r="ED34" s="147">
        <v>0</v>
      </c>
      <c r="EE34" s="147">
        <v>0</v>
      </c>
      <c r="EF34" s="147">
        <v>0</v>
      </c>
      <c r="EG34" s="147">
        <v>0</v>
      </c>
      <c r="EH34" s="147">
        <v>0</v>
      </c>
      <c r="EI34" s="147">
        <v>0</v>
      </c>
      <c r="EJ34" s="147">
        <v>0</v>
      </c>
      <c r="EK34" s="147">
        <v>0</v>
      </c>
      <c r="EL34" s="147">
        <v>0</v>
      </c>
      <c r="EM34" s="147">
        <v>0</v>
      </c>
      <c r="EN34" s="147">
        <v>0</v>
      </c>
      <c r="EO34" s="147">
        <v>0</v>
      </c>
      <c r="EP34" s="147">
        <v>0</v>
      </c>
      <c r="EQ34" s="147">
        <v>0</v>
      </c>
      <c r="ER34" s="147">
        <v>0</v>
      </c>
      <c r="ES34" s="147">
        <v>0</v>
      </c>
      <c r="ET34" s="147">
        <v>0</v>
      </c>
      <c r="EU34" s="147">
        <v>0</v>
      </c>
      <c r="EV34" s="147">
        <v>0</v>
      </c>
      <c r="EW34" s="147">
        <v>0</v>
      </c>
      <c r="EX34" s="147">
        <v>0</v>
      </c>
      <c r="EY34" s="147">
        <v>0</v>
      </c>
      <c r="FU34" s="147">
        <v>228113</v>
      </c>
      <c r="FV34" s="147">
        <v>152791</v>
      </c>
      <c r="FW34" s="147">
        <v>0</v>
      </c>
    </row>
    <row r="35" spans="1:179">
      <c r="A35" s="138">
        <v>4549</v>
      </c>
      <c r="B35" s="2">
        <v>2024</v>
      </c>
      <c r="C35" s="2" t="s">
        <v>414</v>
      </c>
      <c r="D35" s="2" t="s">
        <v>352</v>
      </c>
      <c r="E35" s="140">
        <v>6</v>
      </c>
      <c r="F35" s="141" t="s">
        <v>925</v>
      </c>
      <c r="G35" s="2" t="s">
        <v>3203</v>
      </c>
      <c r="H35" s="2" t="s">
        <v>2613</v>
      </c>
      <c r="I35" s="2" t="s">
        <v>1116</v>
      </c>
      <c r="J35" s="2" t="s">
        <v>1116</v>
      </c>
      <c r="K35" s="147">
        <v>0</v>
      </c>
      <c r="L35" s="147">
        <v>0</v>
      </c>
      <c r="M35" s="147">
        <v>2</v>
      </c>
      <c r="N35" s="147">
        <v>2</v>
      </c>
      <c r="O35" s="147">
        <v>52</v>
      </c>
      <c r="P35" s="147">
        <v>827</v>
      </c>
      <c r="Q35" s="147">
        <v>35</v>
      </c>
      <c r="R35" s="147">
        <v>570</v>
      </c>
      <c r="S35" s="147">
        <v>605</v>
      </c>
      <c r="T35" s="147">
        <v>0</v>
      </c>
      <c r="U35" s="147">
        <v>1</v>
      </c>
      <c r="V35" s="147">
        <v>0</v>
      </c>
      <c r="W35" s="147">
        <v>1</v>
      </c>
      <c r="X35" s="147">
        <v>0</v>
      </c>
      <c r="Y35" s="147">
        <v>39</v>
      </c>
      <c r="Z35" s="147">
        <v>0</v>
      </c>
      <c r="AA35" s="147">
        <v>9</v>
      </c>
      <c r="AB35" s="147">
        <v>9</v>
      </c>
      <c r="AC35" s="147">
        <v>0</v>
      </c>
      <c r="AD35" s="147">
        <v>0</v>
      </c>
      <c r="AE35" s="147">
        <v>0</v>
      </c>
      <c r="AF35" s="147">
        <v>0</v>
      </c>
      <c r="AG35" s="147">
        <v>0</v>
      </c>
      <c r="AH35" s="147">
        <v>0</v>
      </c>
      <c r="AI35" s="147">
        <v>0</v>
      </c>
      <c r="AJ35" s="147">
        <v>0</v>
      </c>
      <c r="AK35" s="147">
        <v>0</v>
      </c>
      <c r="AL35" s="147">
        <v>0</v>
      </c>
      <c r="AM35" s="147">
        <v>0</v>
      </c>
      <c r="AN35" s="147">
        <v>0</v>
      </c>
      <c r="AO35" s="147">
        <v>0</v>
      </c>
      <c r="AP35" s="147">
        <v>0</v>
      </c>
      <c r="AQ35" s="147">
        <v>0</v>
      </c>
      <c r="AR35" s="147">
        <v>0</v>
      </c>
      <c r="AS35" s="147">
        <v>0</v>
      </c>
      <c r="AT35" s="147">
        <v>0</v>
      </c>
      <c r="AU35" s="2"/>
      <c r="AV35" s="147">
        <v>0</v>
      </c>
      <c r="AW35" s="147">
        <v>0</v>
      </c>
      <c r="AX35" s="147">
        <v>0</v>
      </c>
      <c r="AY35" s="147">
        <v>0</v>
      </c>
      <c r="AZ35" s="147">
        <v>0</v>
      </c>
      <c r="BA35" s="2"/>
      <c r="BB35" s="147">
        <v>0</v>
      </c>
      <c r="BC35" s="147">
        <v>0</v>
      </c>
      <c r="BD35" s="147">
        <v>0</v>
      </c>
      <c r="BE35" s="147">
        <v>0</v>
      </c>
      <c r="BF35" s="147">
        <v>0</v>
      </c>
      <c r="BG35" s="2"/>
      <c r="BH35" s="147">
        <v>0</v>
      </c>
      <c r="BI35" s="147">
        <v>0</v>
      </c>
      <c r="BJ35" s="147">
        <v>0</v>
      </c>
      <c r="BK35" s="147">
        <v>0</v>
      </c>
      <c r="BL35" s="147">
        <v>0</v>
      </c>
      <c r="BM35" s="2"/>
      <c r="BN35" s="147">
        <v>0</v>
      </c>
      <c r="BO35" s="147">
        <v>0</v>
      </c>
      <c r="BP35" s="147">
        <v>0</v>
      </c>
      <c r="BQ35" s="147">
        <v>0</v>
      </c>
      <c r="BR35" s="147">
        <v>0</v>
      </c>
      <c r="BS35" s="2"/>
      <c r="BT35" s="147">
        <v>0</v>
      </c>
      <c r="BU35" s="147">
        <v>0</v>
      </c>
      <c r="BV35" s="147">
        <v>0</v>
      </c>
      <c r="BW35" s="147">
        <v>0</v>
      </c>
      <c r="BX35" s="147">
        <v>0</v>
      </c>
      <c r="BY35" s="2"/>
      <c r="BZ35" s="147">
        <v>0</v>
      </c>
      <c r="CA35" s="147">
        <v>0</v>
      </c>
      <c r="CB35" s="147">
        <v>0</v>
      </c>
      <c r="CC35" s="147">
        <v>0</v>
      </c>
      <c r="CD35" s="147">
        <v>0</v>
      </c>
      <c r="CF35" s="147">
        <v>3</v>
      </c>
      <c r="CG35" s="147">
        <v>0</v>
      </c>
      <c r="CH35" s="147">
        <v>474</v>
      </c>
      <c r="CI35" s="147">
        <v>14968</v>
      </c>
      <c r="CJ35" s="147">
        <v>0</v>
      </c>
      <c r="CK35" s="147">
        <v>0</v>
      </c>
      <c r="CL35" s="147">
        <v>1</v>
      </c>
      <c r="CM35" s="147">
        <v>0</v>
      </c>
      <c r="CN35" s="147">
        <v>200</v>
      </c>
      <c r="CO35" s="147">
        <v>717</v>
      </c>
      <c r="CP35" s="147">
        <v>0</v>
      </c>
      <c r="CQ35" s="147">
        <v>0</v>
      </c>
      <c r="CR35" s="147">
        <v>2</v>
      </c>
      <c r="CS35" s="147">
        <v>0</v>
      </c>
      <c r="CT35" s="147">
        <v>0</v>
      </c>
      <c r="CU35" s="147">
        <v>2898</v>
      </c>
      <c r="CV35" s="147">
        <v>0</v>
      </c>
      <c r="CW35" s="147">
        <v>0</v>
      </c>
      <c r="CX35" s="147">
        <v>2</v>
      </c>
      <c r="CY35" s="147">
        <v>0</v>
      </c>
      <c r="CZ35" s="147">
        <v>395</v>
      </c>
      <c r="DA35" s="147">
        <v>2861</v>
      </c>
      <c r="DB35" s="147">
        <v>0</v>
      </c>
      <c r="DC35" s="147">
        <v>0</v>
      </c>
      <c r="DD35" s="147">
        <v>0</v>
      </c>
      <c r="DE35" s="147">
        <v>0</v>
      </c>
      <c r="DF35" s="147">
        <v>0</v>
      </c>
      <c r="DG35" s="147">
        <v>0</v>
      </c>
      <c r="DH35" s="147">
        <v>0</v>
      </c>
      <c r="DI35" s="147">
        <v>0</v>
      </c>
      <c r="DJ35" s="147">
        <v>0</v>
      </c>
      <c r="DK35" s="147">
        <v>0</v>
      </c>
      <c r="DL35" s="147">
        <v>0</v>
      </c>
      <c r="DM35" s="147">
        <v>0</v>
      </c>
      <c r="DN35" s="147">
        <v>0</v>
      </c>
      <c r="DO35" s="147">
        <v>0</v>
      </c>
      <c r="DP35" s="147">
        <v>0</v>
      </c>
      <c r="DQ35" s="147">
        <v>0</v>
      </c>
      <c r="DR35" s="147">
        <v>0</v>
      </c>
      <c r="DS35" s="147">
        <v>0</v>
      </c>
      <c r="DT35" s="147">
        <v>1</v>
      </c>
      <c r="DU35" s="147">
        <v>0</v>
      </c>
      <c r="DV35" s="147">
        <v>535</v>
      </c>
      <c r="DW35" s="147">
        <v>7828</v>
      </c>
      <c r="DX35" s="147">
        <v>0</v>
      </c>
      <c r="DY35" s="147">
        <v>0</v>
      </c>
      <c r="DZ35" s="147">
        <v>1</v>
      </c>
      <c r="EA35" s="147">
        <v>0</v>
      </c>
      <c r="EB35" s="147">
        <v>163</v>
      </c>
      <c r="EC35" s="147">
        <v>1901</v>
      </c>
      <c r="ED35" s="147">
        <v>0</v>
      </c>
      <c r="EE35" s="147">
        <v>0</v>
      </c>
      <c r="EF35" s="147">
        <v>0</v>
      </c>
      <c r="EG35" s="147">
        <v>0</v>
      </c>
      <c r="EH35" s="147">
        <v>0</v>
      </c>
      <c r="EI35" s="147">
        <v>0</v>
      </c>
      <c r="EJ35" s="147">
        <v>0</v>
      </c>
      <c r="EK35" s="147">
        <v>0</v>
      </c>
      <c r="EL35" s="147">
        <v>0</v>
      </c>
      <c r="EM35" s="147">
        <v>0</v>
      </c>
      <c r="EN35" s="147">
        <v>0</v>
      </c>
      <c r="EO35" s="147">
        <v>0</v>
      </c>
      <c r="EP35" s="147">
        <v>0</v>
      </c>
      <c r="EQ35" s="147">
        <v>0</v>
      </c>
      <c r="ER35" s="147">
        <v>0</v>
      </c>
      <c r="ES35" s="147">
        <v>0</v>
      </c>
      <c r="ET35" s="147">
        <v>0</v>
      </c>
      <c r="EU35" s="147">
        <v>0</v>
      </c>
      <c r="EV35" s="147">
        <v>0</v>
      </c>
      <c r="EW35" s="147">
        <v>0</v>
      </c>
      <c r="EX35" s="147">
        <v>0</v>
      </c>
      <c r="EY35" s="147">
        <v>0</v>
      </c>
      <c r="FU35" s="147">
        <v>24445</v>
      </c>
      <c r="FV35" s="147">
        <v>105758</v>
      </c>
      <c r="FW35" s="147">
        <v>4614</v>
      </c>
    </row>
    <row r="36" spans="1:179">
      <c r="A36" s="138">
        <v>6247</v>
      </c>
      <c r="B36" s="2">
        <v>2024</v>
      </c>
      <c r="C36" s="2" t="s">
        <v>416</v>
      </c>
      <c r="D36" s="2" t="s">
        <v>352</v>
      </c>
      <c r="E36" s="140">
        <v>6</v>
      </c>
      <c r="F36" s="141" t="s">
        <v>925</v>
      </c>
      <c r="G36" s="2" t="s">
        <v>3203</v>
      </c>
      <c r="H36" s="2" t="s">
        <v>2613</v>
      </c>
      <c r="I36" s="2" t="s">
        <v>1116</v>
      </c>
      <c r="J36" s="2" t="s">
        <v>1116</v>
      </c>
      <c r="K36" s="147">
        <v>0</v>
      </c>
      <c r="L36" s="147">
        <v>0</v>
      </c>
      <c r="M36" s="147">
        <v>2</v>
      </c>
      <c r="N36" s="147">
        <v>2</v>
      </c>
      <c r="O36" s="147">
        <v>162</v>
      </c>
      <c r="P36" s="147">
        <v>880</v>
      </c>
      <c r="Q36" s="147">
        <v>98</v>
      </c>
      <c r="R36" s="147">
        <v>633</v>
      </c>
      <c r="S36" s="147">
        <v>731</v>
      </c>
      <c r="T36" s="147">
        <v>0</v>
      </c>
      <c r="U36" s="147">
        <v>0</v>
      </c>
      <c r="V36" s="147">
        <v>0</v>
      </c>
      <c r="W36" s="147">
        <v>0</v>
      </c>
      <c r="X36" s="147">
        <v>0</v>
      </c>
      <c r="Y36" s="147">
        <v>0</v>
      </c>
      <c r="Z36" s="147">
        <v>0</v>
      </c>
      <c r="AA36" s="147">
        <v>0</v>
      </c>
      <c r="AB36" s="147">
        <v>0</v>
      </c>
      <c r="AC36" s="147">
        <v>0</v>
      </c>
      <c r="AD36" s="147">
        <v>0</v>
      </c>
      <c r="AE36" s="147">
        <v>2</v>
      </c>
      <c r="AF36" s="147">
        <v>2</v>
      </c>
      <c r="AG36" s="147">
        <v>0</v>
      </c>
      <c r="AH36" s="147">
        <v>181</v>
      </c>
      <c r="AI36" s="147">
        <v>0</v>
      </c>
      <c r="AJ36" s="147">
        <v>0</v>
      </c>
      <c r="AK36" s="147">
        <v>0</v>
      </c>
      <c r="AL36" s="147">
        <v>0</v>
      </c>
      <c r="AM36" s="147">
        <v>0</v>
      </c>
      <c r="AN36" s="147">
        <v>1</v>
      </c>
      <c r="AO36" s="147">
        <v>1</v>
      </c>
      <c r="AP36" s="147">
        <v>42</v>
      </c>
      <c r="AQ36" s="147">
        <v>118</v>
      </c>
      <c r="AR36" s="147">
        <v>0</v>
      </c>
      <c r="AS36" s="147">
        <v>0</v>
      </c>
      <c r="AT36" s="147">
        <v>0</v>
      </c>
      <c r="AU36" s="2"/>
      <c r="AV36" s="147">
        <v>0</v>
      </c>
      <c r="AW36" s="147">
        <v>0</v>
      </c>
      <c r="AX36" s="147">
        <v>0</v>
      </c>
      <c r="AY36" s="147">
        <v>0</v>
      </c>
      <c r="AZ36" s="147">
        <v>0</v>
      </c>
      <c r="BA36" s="2"/>
      <c r="BB36" s="147">
        <v>0</v>
      </c>
      <c r="BC36" s="147">
        <v>0</v>
      </c>
      <c r="BD36" s="147">
        <v>0</v>
      </c>
      <c r="BE36" s="147">
        <v>0</v>
      </c>
      <c r="BF36" s="147">
        <v>0</v>
      </c>
      <c r="BG36" s="2"/>
      <c r="BH36" s="147">
        <v>0</v>
      </c>
      <c r="BI36" s="147">
        <v>0</v>
      </c>
      <c r="BJ36" s="147">
        <v>0</v>
      </c>
      <c r="BK36" s="147">
        <v>0</v>
      </c>
      <c r="BL36" s="147">
        <v>0</v>
      </c>
      <c r="BM36" s="2"/>
      <c r="BN36" s="147">
        <v>0</v>
      </c>
      <c r="BO36" s="147">
        <v>0</v>
      </c>
      <c r="BP36" s="147">
        <v>0</v>
      </c>
      <c r="BQ36" s="147">
        <v>0</v>
      </c>
      <c r="BR36" s="147">
        <v>0</v>
      </c>
      <c r="BS36" s="2"/>
      <c r="BT36" s="147">
        <v>0</v>
      </c>
      <c r="BU36" s="147">
        <v>0</v>
      </c>
      <c r="BV36" s="147">
        <v>0</v>
      </c>
      <c r="BW36" s="147">
        <v>0</v>
      </c>
      <c r="BX36" s="147">
        <v>0</v>
      </c>
      <c r="BY36" s="2"/>
      <c r="BZ36" s="147">
        <v>0</v>
      </c>
      <c r="CA36" s="147">
        <v>0</v>
      </c>
      <c r="CB36" s="147">
        <v>0</v>
      </c>
      <c r="CC36" s="147">
        <v>0</v>
      </c>
      <c r="CD36" s="147">
        <v>0</v>
      </c>
      <c r="CF36" s="147">
        <v>12</v>
      </c>
      <c r="CG36" s="147">
        <v>0</v>
      </c>
      <c r="CH36" s="147">
        <v>2196</v>
      </c>
      <c r="CI36" s="147">
        <v>16597</v>
      </c>
      <c r="CJ36" s="147">
        <v>0</v>
      </c>
      <c r="CK36" s="147">
        <v>0</v>
      </c>
      <c r="CL36" s="147">
        <v>3</v>
      </c>
      <c r="CM36" s="147">
        <v>0</v>
      </c>
      <c r="CN36" s="147">
        <v>135</v>
      </c>
      <c r="CO36" s="147">
        <v>307</v>
      </c>
      <c r="CP36" s="147">
        <v>0</v>
      </c>
      <c r="CQ36" s="147">
        <v>0</v>
      </c>
      <c r="CR36" s="147">
        <v>5</v>
      </c>
      <c r="CS36" s="147">
        <v>0</v>
      </c>
      <c r="CT36" s="147">
        <v>0</v>
      </c>
      <c r="CU36" s="147">
        <v>3210</v>
      </c>
      <c r="CV36" s="147">
        <v>0</v>
      </c>
      <c r="CW36" s="147">
        <v>0</v>
      </c>
      <c r="CX36" s="147">
        <v>19</v>
      </c>
      <c r="CY36" s="147">
        <v>0</v>
      </c>
      <c r="CZ36" s="147">
        <v>779</v>
      </c>
      <c r="DA36" s="147">
        <v>4094</v>
      </c>
      <c r="DB36" s="147">
        <v>0</v>
      </c>
      <c r="DC36" s="147">
        <v>0</v>
      </c>
      <c r="DD36" s="147">
        <v>3</v>
      </c>
      <c r="DE36" s="147">
        <v>0</v>
      </c>
      <c r="DF36" s="147">
        <v>0</v>
      </c>
      <c r="DG36" s="147">
        <v>0</v>
      </c>
      <c r="DH36" s="147">
        <v>0</v>
      </c>
      <c r="DI36" s="147">
        <v>0</v>
      </c>
      <c r="DJ36" s="147">
        <v>0</v>
      </c>
      <c r="DK36" s="147">
        <v>0</v>
      </c>
      <c r="DL36" s="147">
        <v>0</v>
      </c>
      <c r="DM36" s="147">
        <v>0</v>
      </c>
      <c r="DN36" s="147">
        <v>1</v>
      </c>
      <c r="DO36" s="147">
        <v>0</v>
      </c>
      <c r="DP36" s="147">
        <v>0</v>
      </c>
      <c r="DQ36" s="147">
        <v>121</v>
      </c>
      <c r="DR36" s="147">
        <v>0</v>
      </c>
      <c r="DS36" s="147">
        <v>0</v>
      </c>
      <c r="DT36" s="147">
        <v>3</v>
      </c>
      <c r="DU36" s="147">
        <v>0</v>
      </c>
      <c r="DV36" s="147">
        <v>1210</v>
      </c>
      <c r="DW36" s="147">
        <v>10956</v>
      </c>
      <c r="DX36" s="147">
        <v>0</v>
      </c>
      <c r="DY36" s="147">
        <v>0</v>
      </c>
      <c r="DZ36" s="147">
        <v>2</v>
      </c>
      <c r="EA36" s="147">
        <v>0</v>
      </c>
      <c r="EB36" s="147">
        <v>114</v>
      </c>
      <c r="EC36" s="147">
        <v>1061</v>
      </c>
      <c r="ED36" s="147">
        <v>0</v>
      </c>
      <c r="EE36" s="147">
        <v>0</v>
      </c>
      <c r="EF36" s="147">
        <v>0</v>
      </c>
      <c r="EG36" s="147">
        <v>0</v>
      </c>
      <c r="EH36" s="147">
        <v>0</v>
      </c>
      <c r="EI36" s="147">
        <v>1</v>
      </c>
      <c r="EJ36" s="147">
        <v>0</v>
      </c>
      <c r="EK36" s="147">
        <v>600</v>
      </c>
      <c r="EL36" s="147">
        <v>0</v>
      </c>
      <c r="EM36" s="147">
        <v>0</v>
      </c>
      <c r="EN36" s="147">
        <v>0</v>
      </c>
      <c r="EO36" s="147">
        <v>0</v>
      </c>
      <c r="EP36" s="147">
        <v>0</v>
      </c>
      <c r="EQ36" s="147">
        <v>0</v>
      </c>
      <c r="ER36" s="147">
        <v>0</v>
      </c>
      <c r="ES36" s="147">
        <v>0</v>
      </c>
      <c r="ET36" s="147">
        <v>0</v>
      </c>
      <c r="EU36" s="147">
        <v>0</v>
      </c>
      <c r="EV36" s="147">
        <v>0</v>
      </c>
      <c r="EW36" s="147">
        <v>0</v>
      </c>
      <c r="EX36" s="147">
        <v>0</v>
      </c>
      <c r="EY36" s="147">
        <v>0</v>
      </c>
      <c r="FU36" s="147">
        <v>264212</v>
      </c>
      <c r="FV36" s="147">
        <v>29518</v>
      </c>
      <c r="FW36" s="147">
        <v>0</v>
      </c>
    </row>
    <row r="37" spans="1:179">
      <c r="A37" s="138">
        <v>6411</v>
      </c>
      <c r="B37" s="2">
        <v>2024</v>
      </c>
      <c r="C37" s="2" t="s">
        <v>418</v>
      </c>
      <c r="D37" s="2" t="s">
        <v>352</v>
      </c>
      <c r="E37" s="140">
        <v>6</v>
      </c>
      <c r="F37" s="141" t="s">
        <v>925</v>
      </c>
      <c r="G37" s="2" t="s">
        <v>1116</v>
      </c>
      <c r="H37" s="2" t="s">
        <v>2613</v>
      </c>
      <c r="I37" s="2" t="s">
        <v>1116</v>
      </c>
      <c r="J37" s="2" t="s">
        <v>1116</v>
      </c>
      <c r="K37" s="147">
        <v>0</v>
      </c>
      <c r="L37" s="147">
        <v>0</v>
      </c>
      <c r="M37" s="147">
        <v>0</v>
      </c>
      <c r="N37" s="147">
        <v>0</v>
      </c>
      <c r="O37" s="147">
        <v>0</v>
      </c>
      <c r="P37" s="147">
        <v>0</v>
      </c>
      <c r="Q37" s="147">
        <v>0</v>
      </c>
      <c r="R37" s="147">
        <v>0</v>
      </c>
      <c r="S37" s="147">
        <v>0</v>
      </c>
      <c r="T37" s="147">
        <v>0</v>
      </c>
      <c r="U37" s="147">
        <v>0</v>
      </c>
      <c r="V37" s="147">
        <v>0</v>
      </c>
      <c r="W37" s="147">
        <v>0</v>
      </c>
      <c r="X37" s="147">
        <v>0</v>
      </c>
      <c r="Y37" s="147">
        <v>0</v>
      </c>
      <c r="Z37" s="147">
        <v>0</v>
      </c>
      <c r="AA37" s="147">
        <v>0</v>
      </c>
      <c r="AB37" s="147">
        <v>0</v>
      </c>
      <c r="AC37" s="147">
        <v>0</v>
      </c>
      <c r="AD37" s="147">
        <v>0</v>
      </c>
      <c r="AE37" s="147">
        <v>0</v>
      </c>
      <c r="AF37" s="147">
        <v>0</v>
      </c>
      <c r="AG37" s="147">
        <v>0</v>
      </c>
      <c r="AH37" s="147">
        <v>0</v>
      </c>
      <c r="AI37" s="147">
        <v>0</v>
      </c>
      <c r="AJ37" s="147">
        <v>0</v>
      </c>
      <c r="AK37" s="147">
        <v>0</v>
      </c>
      <c r="AL37" s="147">
        <v>0</v>
      </c>
      <c r="AM37" s="147">
        <v>0</v>
      </c>
      <c r="AN37" s="147">
        <v>0</v>
      </c>
      <c r="AO37" s="147">
        <v>0</v>
      </c>
      <c r="AP37" s="147">
        <v>0</v>
      </c>
      <c r="AQ37" s="147">
        <v>0</v>
      </c>
      <c r="AR37" s="147">
        <v>0</v>
      </c>
      <c r="AS37" s="147">
        <v>0</v>
      </c>
      <c r="AT37" s="147">
        <v>0</v>
      </c>
      <c r="AU37" s="2"/>
      <c r="AV37" s="147">
        <v>0</v>
      </c>
      <c r="AW37" s="147">
        <v>0</v>
      </c>
      <c r="AX37" s="147">
        <v>0</v>
      </c>
      <c r="AY37" s="147">
        <v>0</v>
      </c>
      <c r="AZ37" s="147">
        <v>0</v>
      </c>
      <c r="BA37" s="2"/>
      <c r="BB37" s="147">
        <v>0</v>
      </c>
      <c r="BC37" s="147">
        <v>0</v>
      </c>
      <c r="BD37" s="147">
        <v>0</v>
      </c>
      <c r="BE37" s="147">
        <v>0</v>
      </c>
      <c r="BF37" s="147">
        <v>0</v>
      </c>
      <c r="BG37" s="2"/>
      <c r="BH37" s="147">
        <v>0</v>
      </c>
      <c r="BI37" s="147">
        <v>0</v>
      </c>
      <c r="BJ37" s="147">
        <v>0</v>
      </c>
      <c r="BK37" s="147">
        <v>0</v>
      </c>
      <c r="BL37" s="147">
        <v>0</v>
      </c>
      <c r="BM37" s="2"/>
      <c r="BN37" s="147">
        <v>0</v>
      </c>
      <c r="BO37" s="147">
        <v>0</v>
      </c>
      <c r="BP37" s="147">
        <v>0</v>
      </c>
      <c r="BQ37" s="147">
        <v>0</v>
      </c>
      <c r="BR37" s="147">
        <v>0</v>
      </c>
      <c r="BS37" s="2"/>
      <c r="BT37" s="147">
        <v>0</v>
      </c>
      <c r="BU37" s="147">
        <v>0</v>
      </c>
      <c r="BV37" s="147">
        <v>0</v>
      </c>
      <c r="BW37" s="147">
        <v>0</v>
      </c>
      <c r="BX37" s="147">
        <v>0</v>
      </c>
      <c r="BY37" s="2"/>
      <c r="BZ37" s="147">
        <v>0</v>
      </c>
      <c r="CA37" s="147">
        <v>0</v>
      </c>
      <c r="CB37" s="147">
        <v>0</v>
      </c>
      <c r="CC37" s="147">
        <v>0</v>
      </c>
      <c r="CD37" s="147">
        <v>0</v>
      </c>
      <c r="CF37" s="147">
        <v>2</v>
      </c>
      <c r="CG37" s="147">
        <v>0</v>
      </c>
      <c r="CH37" s="147">
        <v>404</v>
      </c>
      <c r="CI37" s="147">
        <v>0</v>
      </c>
      <c r="CJ37" s="147">
        <v>104</v>
      </c>
      <c r="CK37" s="147">
        <v>0</v>
      </c>
      <c r="CL37" s="147">
        <v>0</v>
      </c>
      <c r="CM37" s="147">
        <v>0</v>
      </c>
      <c r="CN37" s="147">
        <v>0</v>
      </c>
      <c r="CO37" s="147">
        <v>0</v>
      </c>
      <c r="CP37" s="147">
        <v>0</v>
      </c>
      <c r="CQ37" s="147">
        <v>0</v>
      </c>
      <c r="CR37" s="147">
        <v>0</v>
      </c>
      <c r="CS37" s="147">
        <v>0</v>
      </c>
      <c r="CT37" s="147">
        <v>0</v>
      </c>
      <c r="CU37" s="147">
        <v>0</v>
      </c>
      <c r="CV37" s="147">
        <v>0</v>
      </c>
      <c r="CW37" s="147">
        <v>0</v>
      </c>
      <c r="CX37" s="147">
        <v>0</v>
      </c>
      <c r="CY37" s="147">
        <v>0</v>
      </c>
      <c r="CZ37" s="147">
        <v>0</v>
      </c>
      <c r="DA37" s="147">
        <v>0</v>
      </c>
      <c r="DB37" s="147">
        <v>48</v>
      </c>
      <c r="DC37" s="147">
        <v>0</v>
      </c>
      <c r="DD37" s="147">
        <v>0</v>
      </c>
      <c r="DE37" s="147">
        <v>0</v>
      </c>
      <c r="DF37" s="147">
        <v>0</v>
      </c>
      <c r="DG37" s="147">
        <v>0</v>
      </c>
      <c r="DH37" s="147">
        <v>0</v>
      </c>
      <c r="DI37" s="147">
        <v>0</v>
      </c>
      <c r="DJ37" s="147">
        <v>0</v>
      </c>
      <c r="DK37" s="147">
        <v>0</v>
      </c>
      <c r="DL37" s="147">
        <v>0</v>
      </c>
      <c r="DM37" s="147">
        <v>0</v>
      </c>
      <c r="DN37" s="147">
        <v>0</v>
      </c>
      <c r="DO37" s="147">
        <v>0</v>
      </c>
      <c r="DP37" s="147">
        <v>0</v>
      </c>
      <c r="DQ37" s="147">
        <v>0</v>
      </c>
      <c r="DR37" s="147">
        <v>0</v>
      </c>
      <c r="DS37" s="147">
        <v>0</v>
      </c>
      <c r="DT37" s="147">
        <v>1</v>
      </c>
      <c r="DU37" s="147">
        <v>0</v>
      </c>
      <c r="DV37" s="147">
        <v>117</v>
      </c>
      <c r="DW37" s="147">
        <v>0</v>
      </c>
      <c r="DX37" s="147">
        <v>0</v>
      </c>
      <c r="DY37" s="147">
        <v>0</v>
      </c>
      <c r="DZ37" s="147">
        <v>0</v>
      </c>
      <c r="EA37" s="147">
        <v>0</v>
      </c>
      <c r="EB37" s="147">
        <v>0</v>
      </c>
      <c r="EC37" s="147">
        <v>0</v>
      </c>
      <c r="ED37" s="147">
        <v>0</v>
      </c>
      <c r="EE37" s="147">
        <v>0</v>
      </c>
      <c r="EF37" s="147">
        <v>0</v>
      </c>
      <c r="EG37" s="147">
        <v>0</v>
      </c>
      <c r="EH37" s="147">
        <v>0</v>
      </c>
      <c r="EI37" s="147">
        <v>0</v>
      </c>
      <c r="EJ37" s="147">
        <v>0</v>
      </c>
      <c r="EK37" s="147">
        <v>0</v>
      </c>
      <c r="EL37" s="147">
        <v>0</v>
      </c>
      <c r="EM37" s="147">
        <v>0</v>
      </c>
      <c r="EN37" s="147">
        <v>0</v>
      </c>
      <c r="EO37" s="147">
        <v>0</v>
      </c>
      <c r="EP37" s="147">
        <v>0</v>
      </c>
      <c r="EQ37" s="147">
        <v>0</v>
      </c>
      <c r="ER37" s="147">
        <v>0</v>
      </c>
      <c r="ES37" s="147">
        <v>0</v>
      </c>
      <c r="ET37" s="147">
        <v>0</v>
      </c>
      <c r="EU37" s="147">
        <v>0</v>
      </c>
      <c r="EV37" s="147">
        <v>0</v>
      </c>
      <c r="EW37" s="147">
        <v>0</v>
      </c>
      <c r="EX37" s="147">
        <v>0</v>
      </c>
      <c r="EY37" s="147">
        <v>0</v>
      </c>
      <c r="FU37" s="147">
        <v>104</v>
      </c>
      <c r="FV37" s="147">
        <v>0</v>
      </c>
      <c r="FW37" s="147">
        <v>13630</v>
      </c>
    </row>
    <row r="38" spans="1:179">
      <c r="A38" s="138">
        <v>315</v>
      </c>
      <c r="B38" s="2">
        <v>2024</v>
      </c>
      <c r="C38" s="2" t="s">
        <v>420</v>
      </c>
      <c r="D38" s="2" t="s">
        <v>422</v>
      </c>
      <c r="E38" s="140">
        <v>7</v>
      </c>
      <c r="F38" s="141" t="s">
        <v>926</v>
      </c>
      <c r="G38" s="2" t="s">
        <v>3203</v>
      </c>
      <c r="H38" s="2" t="s">
        <v>3201</v>
      </c>
      <c r="I38" s="2" t="s">
        <v>3208</v>
      </c>
      <c r="J38" s="2" t="s">
        <v>1116</v>
      </c>
      <c r="K38" s="147">
        <v>3</v>
      </c>
      <c r="L38" s="147">
        <v>7</v>
      </c>
      <c r="M38" s="147">
        <v>0</v>
      </c>
      <c r="N38" s="147">
        <v>10</v>
      </c>
      <c r="O38" s="147">
        <v>4319</v>
      </c>
      <c r="P38" s="147">
        <v>11641</v>
      </c>
      <c r="Q38" s="147">
        <v>3183</v>
      </c>
      <c r="R38" s="147">
        <v>6909</v>
      </c>
      <c r="S38" s="147">
        <v>10092</v>
      </c>
      <c r="T38" s="147">
        <v>0</v>
      </c>
      <c r="U38" s="147">
        <v>0</v>
      </c>
      <c r="V38" s="147">
        <v>0</v>
      </c>
      <c r="W38" s="147">
        <v>0</v>
      </c>
      <c r="X38" s="147">
        <v>0</v>
      </c>
      <c r="Y38" s="147">
        <v>0</v>
      </c>
      <c r="Z38" s="147">
        <v>0</v>
      </c>
      <c r="AA38" s="147">
        <v>0</v>
      </c>
      <c r="AB38" s="147">
        <v>0</v>
      </c>
      <c r="AC38" s="147">
        <v>0</v>
      </c>
      <c r="AD38" s="147">
        <v>0</v>
      </c>
      <c r="AE38" s="147">
        <v>0</v>
      </c>
      <c r="AF38" s="147">
        <v>0</v>
      </c>
      <c r="AG38" s="147">
        <v>0</v>
      </c>
      <c r="AH38" s="147">
        <v>0</v>
      </c>
      <c r="AI38" s="147">
        <v>0</v>
      </c>
      <c r="AJ38" s="147">
        <v>0</v>
      </c>
      <c r="AK38" s="147">
        <v>0</v>
      </c>
      <c r="AL38" s="147">
        <v>0</v>
      </c>
      <c r="AM38" s="147">
        <v>0</v>
      </c>
      <c r="AN38" s="147">
        <v>0</v>
      </c>
      <c r="AO38" s="147">
        <v>0</v>
      </c>
      <c r="AP38" s="147">
        <v>0</v>
      </c>
      <c r="AQ38" s="147">
        <v>0</v>
      </c>
      <c r="AR38" s="147">
        <v>0</v>
      </c>
      <c r="AS38" s="147">
        <v>0</v>
      </c>
      <c r="AT38" s="147">
        <v>0</v>
      </c>
      <c r="AU38" s="2"/>
      <c r="AV38" s="147">
        <v>0</v>
      </c>
      <c r="AW38" s="147">
        <v>0</v>
      </c>
      <c r="AX38" s="147">
        <v>0</v>
      </c>
      <c r="AY38" s="147">
        <v>0</v>
      </c>
      <c r="AZ38" s="147">
        <v>0</v>
      </c>
      <c r="BA38" s="2"/>
      <c r="BB38" s="147">
        <v>0</v>
      </c>
      <c r="BC38" s="147">
        <v>0</v>
      </c>
      <c r="BD38" s="147">
        <v>0</v>
      </c>
      <c r="BE38" s="147">
        <v>0</v>
      </c>
      <c r="BF38" s="147">
        <v>0</v>
      </c>
      <c r="BG38" s="2"/>
      <c r="BH38" s="147">
        <v>0</v>
      </c>
      <c r="BI38" s="147">
        <v>0</v>
      </c>
      <c r="BJ38" s="147">
        <v>0</v>
      </c>
      <c r="BK38" s="147">
        <v>0</v>
      </c>
      <c r="BL38" s="147">
        <v>0</v>
      </c>
      <c r="BM38" s="2"/>
      <c r="BN38" s="147">
        <v>0</v>
      </c>
      <c r="BO38" s="147">
        <v>0</v>
      </c>
      <c r="BP38" s="147">
        <v>0</v>
      </c>
      <c r="BQ38" s="147">
        <v>0</v>
      </c>
      <c r="BR38" s="147">
        <v>0</v>
      </c>
      <c r="BS38" s="2"/>
      <c r="BT38" s="147">
        <v>0</v>
      </c>
      <c r="BU38" s="147">
        <v>0</v>
      </c>
      <c r="BV38" s="147">
        <v>0</v>
      </c>
      <c r="BW38" s="147">
        <v>0</v>
      </c>
      <c r="BX38" s="147">
        <v>0</v>
      </c>
      <c r="BY38" s="2"/>
      <c r="BZ38" s="147">
        <v>0</v>
      </c>
      <c r="CA38" s="147">
        <v>0</v>
      </c>
      <c r="CB38" s="147">
        <v>0</v>
      </c>
      <c r="CC38" s="147">
        <v>0</v>
      </c>
      <c r="CD38" s="147">
        <v>0</v>
      </c>
      <c r="CF38" s="147">
        <v>12</v>
      </c>
      <c r="CG38" s="147">
        <v>0</v>
      </c>
      <c r="CH38" s="147">
        <v>96298</v>
      </c>
      <c r="CI38" s="147">
        <v>59435</v>
      </c>
      <c r="CJ38" s="147">
        <v>0</v>
      </c>
      <c r="CK38" s="147">
        <v>0</v>
      </c>
      <c r="CL38" s="147">
        <v>6</v>
      </c>
      <c r="CM38" s="147">
        <v>0</v>
      </c>
      <c r="CN38" s="147">
        <v>1646</v>
      </c>
      <c r="CO38" s="147">
        <v>2898</v>
      </c>
      <c r="CP38" s="147">
        <v>0</v>
      </c>
      <c r="CQ38" s="147">
        <v>0</v>
      </c>
      <c r="CR38" s="147">
        <v>0</v>
      </c>
      <c r="CS38" s="147">
        <v>0</v>
      </c>
      <c r="CT38" s="147">
        <v>0</v>
      </c>
      <c r="CU38" s="147">
        <v>0</v>
      </c>
      <c r="CV38" s="147">
        <v>0</v>
      </c>
      <c r="CW38" s="147">
        <v>0</v>
      </c>
      <c r="CX38" s="147">
        <v>14</v>
      </c>
      <c r="CY38" s="147">
        <v>0</v>
      </c>
      <c r="CZ38" s="147">
        <v>18039</v>
      </c>
      <c r="DA38" s="147">
        <v>25402</v>
      </c>
      <c r="DB38" s="147">
        <v>0</v>
      </c>
      <c r="DC38" s="147">
        <v>0</v>
      </c>
      <c r="DD38" s="147">
        <v>4</v>
      </c>
      <c r="DE38" s="147">
        <v>0</v>
      </c>
      <c r="DF38" s="147">
        <v>3572</v>
      </c>
      <c r="DG38" s="147">
        <v>2871</v>
      </c>
      <c r="DH38" s="147">
        <v>0</v>
      </c>
      <c r="DI38" s="147">
        <v>0</v>
      </c>
      <c r="DJ38" s="147">
        <v>6605</v>
      </c>
      <c r="DK38" s="147">
        <v>2600</v>
      </c>
      <c r="DL38" s="147">
        <v>0</v>
      </c>
      <c r="DM38" s="147">
        <v>0</v>
      </c>
      <c r="DN38" s="147">
        <v>1</v>
      </c>
      <c r="DO38" s="147">
        <v>0</v>
      </c>
      <c r="DP38" s="147">
        <v>0</v>
      </c>
      <c r="DQ38" s="147">
        <v>1814</v>
      </c>
      <c r="DR38" s="147">
        <v>0</v>
      </c>
      <c r="DS38" s="147">
        <v>0</v>
      </c>
      <c r="DT38" s="147">
        <v>7</v>
      </c>
      <c r="DU38" s="147">
        <v>0</v>
      </c>
      <c r="DV38" s="147">
        <v>48831</v>
      </c>
      <c r="DW38" s="147">
        <v>46721</v>
      </c>
      <c r="DX38" s="147">
        <v>0</v>
      </c>
      <c r="DY38" s="147">
        <v>0</v>
      </c>
      <c r="DZ38" s="147">
        <v>7</v>
      </c>
      <c r="EA38" s="147">
        <v>0</v>
      </c>
      <c r="EB38" s="147">
        <v>9517</v>
      </c>
      <c r="EC38" s="147">
        <v>16254</v>
      </c>
      <c r="ED38" s="147">
        <v>0</v>
      </c>
      <c r="EE38" s="147">
        <v>0</v>
      </c>
      <c r="EF38" s="147">
        <v>0</v>
      </c>
      <c r="EG38" s="147">
        <v>2</v>
      </c>
      <c r="EH38" s="147">
        <v>231</v>
      </c>
      <c r="EI38" s="147">
        <v>3</v>
      </c>
      <c r="EJ38" s="147">
        <v>0</v>
      </c>
      <c r="EK38" s="147">
        <v>13656</v>
      </c>
      <c r="EL38" s="147">
        <v>2685</v>
      </c>
      <c r="EM38" s="147">
        <v>7792</v>
      </c>
      <c r="EN38" s="147">
        <v>1</v>
      </c>
      <c r="EO38" s="147">
        <v>0</v>
      </c>
      <c r="EP38" s="147">
        <v>296</v>
      </c>
      <c r="EQ38" s="147">
        <v>0</v>
      </c>
      <c r="ER38" s="147">
        <v>0</v>
      </c>
      <c r="ES38" s="147">
        <v>0</v>
      </c>
      <c r="ET38" s="147">
        <v>0</v>
      </c>
      <c r="EU38" s="147">
        <v>0</v>
      </c>
      <c r="EV38" s="147">
        <v>0</v>
      </c>
      <c r="EW38" s="147">
        <v>0</v>
      </c>
      <c r="EX38" s="147">
        <v>0</v>
      </c>
      <c r="EY38" s="147">
        <v>0</v>
      </c>
      <c r="FU38" s="147">
        <v>1616364</v>
      </c>
      <c r="FV38" s="147">
        <v>527678</v>
      </c>
      <c r="FW38" s="147">
        <v>0</v>
      </c>
    </row>
    <row r="39" spans="1:179">
      <c r="A39" s="138">
        <v>1099</v>
      </c>
      <c r="B39" s="2">
        <v>2024</v>
      </c>
      <c r="C39" s="2" t="s">
        <v>423</v>
      </c>
      <c r="D39" s="2" t="s">
        <v>425</v>
      </c>
      <c r="E39" s="140">
        <v>7</v>
      </c>
      <c r="F39" s="141" t="s">
        <v>926</v>
      </c>
      <c r="G39" s="2" t="s">
        <v>3203</v>
      </c>
      <c r="H39" s="2" t="s">
        <v>2613</v>
      </c>
      <c r="I39" s="2" t="s">
        <v>1116</v>
      </c>
      <c r="J39" s="2" t="s">
        <v>1116</v>
      </c>
      <c r="K39" s="147">
        <v>0</v>
      </c>
      <c r="L39" s="147">
        <v>0</v>
      </c>
      <c r="M39" s="147">
        <v>3</v>
      </c>
      <c r="N39" s="147">
        <v>3</v>
      </c>
      <c r="O39" s="147">
        <v>493</v>
      </c>
      <c r="P39" s="147">
        <v>661</v>
      </c>
      <c r="Q39" s="147">
        <v>247</v>
      </c>
      <c r="R39" s="147">
        <v>378</v>
      </c>
      <c r="S39" s="147">
        <v>625</v>
      </c>
      <c r="T39" s="147">
        <v>0</v>
      </c>
      <c r="U39" s="147">
        <v>0</v>
      </c>
      <c r="V39" s="147">
        <v>0</v>
      </c>
      <c r="W39" s="147">
        <v>0</v>
      </c>
      <c r="X39" s="147">
        <v>0</v>
      </c>
      <c r="Y39" s="147">
        <v>0</v>
      </c>
      <c r="Z39" s="147">
        <v>0</v>
      </c>
      <c r="AA39" s="147">
        <v>0</v>
      </c>
      <c r="AB39" s="147">
        <v>0</v>
      </c>
      <c r="AC39" s="147">
        <v>0</v>
      </c>
      <c r="AD39" s="147">
        <v>1</v>
      </c>
      <c r="AE39" s="147">
        <v>0</v>
      </c>
      <c r="AF39" s="147">
        <v>1</v>
      </c>
      <c r="AG39" s="147">
        <v>0</v>
      </c>
      <c r="AH39" s="147">
        <v>661</v>
      </c>
      <c r="AI39" s="147">
        <v>0</v>
      </c>
      <c r="AJ39" s="147">
        <v>140</v>
      </c>
      <c r="AK39" s="147">
        <v>140</v>
      </c>
      <c r="AL39" s="147">
        <v>0</v>
      </c>
      <c r="AM39" s="147">
        <v>0</v>
      </c>
      <c r="AN39" s="147">
        <v>0</v>
      </c>
      <c r="AO39" s="147">
        <v>0</v>
      </c>
      <c r="AP39" s="147">
        <v>0</v>
      </c>
      <c r="AQ39" s="147">
        <v>0</v>
      </c>
      <c r="AR39" s="147">
        <v>0</v>
      </c>
      <c r="AS39" s="147">
        <v>0</v>
      </c>
      <c r="AT39" s="147">
        <v>0</v>
      </c>
      <c r="AU39" s="2"/>
      <c r="AV39" s="147">
        <v>0</v>
      </c>
      <c r="AW39" s="147">
        <v>0</v>
      </c>
      <c r="AX39" s="147">
        <v>0</v>
      </c>
      <c r="AY39" s="147">
        <v>0</v>
      </c>
      <c r="AZ39" s="147">
        <v>0</v>
      </c>
      <c r="BA39" s="2"/>
      <c r="BB39" s="147">
        <v>0</v>
      </c>
      <c r="BC39" s="147">
        <v>0</v>
      </c>
      <c r="BD39" s="147">
        <v>0</v>
      </c>
      <c r="BE39" s="147">
        <v>0</v>
      </c>
      <c r="BF39" s="147">
        <v>0</v>
      </c>
      <c r="BG39" s="2"/>
      <c r="BH39" s="147">
        <v>0</v>
      </c>
      <c r="BI39" s="147">
        <v>0</v>
      </c>
      <c r="BJ39" s="147">
        <v>0</v>
      </c>
      <c r="BK39" s="147">
        <v>0</v>
      </c>
      <c r="BL39" s="147">
        <v>0</v>
      </c>
      <c r="BM39" s="2"/>
      <c r="BN39" s="147">
        <v>0</v>
      </c>
      <c r="BO39" s="147">
        <v>0</v>
      </c>
      <c r="BP39" s="147">
        <v>0</v>
      </c>
      <c r="BQ39" s="147">
        <v>0</v>
      </c>
      <c r="BR39" s="147">
        <v>0</v>
      </c>
      <c r="BS39" s="2"/>
      <c r="BT39" s="147">
        <v>0</v>
      </c>
      <c r="BU39" s="147">
        <v>0</v>
      </c>
      <c r="BV39" s="147">
        <v>0</v>
      </c>
      <c r="BW39" s="147">
        <v>0</v>
      </c>
      <c r="BX39" s="147">
        <v>0</v>
      </c>
      <c r="BY39" s="2"/>
      <c r="BZ39" s="147">
        <v>0</v>
      </c>
      <c r="CA39" s="147">
        <v>0</v>
      </c>
      <c r="CB39" s="147">
        <v>0</v>
      </c>
      <c r="CC39" s="147">
        <v>0</v>
      </c>
      <c r="CD39" s="147">
        <v>0</v>
      </c>
      <c r="CF39" s="147">
        <v>14</v>
      </c>
      <c r="CG39" s="147">
        <v>0</v>
      </c>
      <c r="CH39" s="147">
        <v>11211</v>
      </c>
      <c r="CI39" s="147">
        <v>60957</v>
      </c>
      <c r="CJ39" s="147">
        <v>0</v>
      </c>
      <c r="CK39" s="147">
        <v>0</v>
      </c>
      <c r="CL39" s="147">
        <v>6</v>
      </c>
      <c r="CM39" s="147">
        <v>0</v>
      </c>
      <c r="CN39" s="147">
        <v>385</v>
      </c>
      <c r="CO39" s="147">
        <v>1283</v>
      </c>
      <c r="CP39" s="147">
        <v>0</v>
      </c>
      <c r="CQ39" s="147">
        <v>0</v>
      </c>
      <c r="CR39" s="147">
        <v>6</v>
      </c>
      <c r="CS39" s="147">
        <v>0</v>
      </c>
      <c r="CT39" s="147">
        <v>0</v>
      </c>
      <c r="CU39" s="147">
        <v>0</v>
      </c>
      <c r="CV39" s="147">
        <v>0</v>
      </c>
      <c r="CW39" s="147">
        <v>0</v>
      </c>
      <c r="CX39" s="147">
        <v>13</v>
      </c>
      <c r="CY39" s="147">
        <v>0</v>
      </c>
      <c r="CZ39" s="147">
        <v>2810</v>
      </c>
      <c r="DA39" s="147">
        <v>17274</v>
      </c>
      <c r="DB39" s="147">
        <v>0</v>
      </c>
      <c r="DC39" s="147">
        <v>0</v>
      </c>
      <c r="DD39" s="147">
        <v>0</v>
      </c>
      <c r="DE39" s="147">
        <v>0</v>
      </c>
      <c r="DF39" s="147">
        <v>0</v>
      </c>
      <c r="DG39" s="147">
        <v>0</v>
      </c>
      <c r="DH39" s="147">
        <v>0</v>
      </c>
      <c r="DI39" s="147">
        <v>0</v>
      </c>
      <c r="DJ39" s="147">
        <v>0</v>
      </c>
      <c r="DK39" s="147">
        <v>0</v>
      </c>
      <c r="DL39" s="147">
        <v>0</v>
      </c>
      <c r="DM39" s="147">
        <v>0</v>
      </c>
      <c r="DN39" s="147">
        <v>0</v>
      </c>
      <c r="DO39" s="147">
        <v>1</v>
      </c>
      <c r="DP39" s="147">
        <v>0</v>
      </c>
      <c r="DQ39" s="147">
        <v>0</v>
      </c>
      <c r="DR39" s="147">
        <v>0</v>
      </c>
      <c r="DS39" s="147">
        <v>774</v>
      </c>
      <c r="DT39" s="147">
        <v>5</v>
      </c>
      <c r="DU39" s="147">
        <v>0</v>
      </c>
      <c r="DV39" s="147">
        <v>8670</v>
      </c>
      <c r="DW39" s="147">
        <v>32028</v>
      </c>
      <c r="DX39" s="147">
        <v>0</v>
      </c>
      <c r="DY39" s="147">
        <v>0</v>
      </c>
      <c r="DZ39" s="147">
        <v>5</v>
      </c>
      <c r="EA39" s="147">
        <v>0</v>
      </c>
      <c r="EB39" s="147">
        <v>1371</v>
      </c>
      <c r="EC39" s="147">
        <v>7027</v>
      </c>
      <c r="ED39" s="147">
        <v>0</v>
      </c>
      <c r="EE39" s="147">
        <v>0</v>
      </c>
      <c r="EF39" s="147">
        <v>0</v>
      </c>
      <c r="EG39" s="147">
        <v>0</v>
      </c>
      <c r="EH39" s="147">
        <v>0</v>
      </c>
      <c r="EI39" s="147">
        <v>1</v>
      </c>
      <c r="EJ39" s="147">
        <v>0</v>
      </c>
      <c r="EK39" s="147">
        <v>0</v>
      </c>
      <c r="EL39" s="147">
        <v>1090</v>
      </c>
      <c r="EM39" s="147">
        <v>1097</v>
      </c>
      <c r="EN39" s="147">
        <v>0</v>
      </c>
      <c r="EO39" s="147">
        <v>0</v>
      </c>
      <c r="EP39" s="147">
        <v>0</v>
      </c>
      <c r="EQ39" s="147">
        <v>0</v>
      </c>
      <c r="ER39" s="147">
        <v>0</v>
      </c>
      <c r="ES39" s="147">
        <v>0</v>
      </c>
      <c r="ET39" s="147">
        <v>0</v>
      </c>
      <c r="EU39" s="147">
        <v>0</v>
      </c>
      <c r="EV39" s="147">
        <v>0</v>
      </c>
      <c r="EW39" s="147">
        <v>0</v>
      </c>
      <c r="EX39" s="147">
        <v>0</v>
      </c>
      <c r="EY39" s="147">
        <v>0</v>
      </c>
      <c r="FU39" s="147">
        <v>475891</v>
      </c>
      <c r="FV39" s="147">
        <v>263572</v>
      </c>
      <c r="FW39" s="147">
        <v>23348</v>
      </c>
    </row>
    <row r="40" spans="1:179">
      <c r="A40" s="138">
        <v>3210</v>
      </c>
      <c r="B40" s="2">
        <v>2024</v>
      </c>
      <c r="C40" s="2" t="s">
        <v>426</v>
      </c>
      <c r="D40" s="2" t="s">
        <v>428</v>
      </c>
      <c r="E40" s="140">
        <v>7</v>
      </c>
      <c r="F40" s="141" t="s">
        <v>926</v>
      </c>
      <c r="G40" s="2" t="s">
        <v>3203</v>
      </c>
      <c r="H40" s="2" t="s">
        <v>2613</v>
      </c>
      <c r="I40" s="2" t="s">
        <v>1116</v>
      </c>
      <c r="J40" s="2" t="s">
        <v>1116</v>
      </c>
      <c r="K40" s="147">
        <v>0</v>
      </c>
      <c r="L40" s="147">
        <v>0</v>
      </c>
      <c r="M40" s="147">
        <v>4</v>
      </c>
      <c r="N40" s="147">
        <v>4</v>
      </c>
      <c r="O40" s="147">
        <v>1723</v>
      </c>
      <c r="P40" s="147">
        <v>3265</v>
      </c>
      <c r="Q40" s="147">
        <v>1486</v>
      </c>
      <c r="R40" s="147">
        <v>2457</v>
      </c>
      <c r="S40" s="147">
        <v>3943</v>
      </c>
      <c r="T40" s="147">
        <v>0</v>
      </c>
      <c r="U40" s="147">
        <v>0</v>
      </c>
      <c r="V40" s="147">
        <v>0</v>
      </c>
      <c r="W40" s="147">
        <v>0</v>
      </c>
      <c r="X40" s="147">
        <v>0</v>
      </c>
      <c r="Y40" s="147">
        <v>0</v>
      </c>
      <c r="Z40" s="147">
        <v>0</v>
      </c>
      <c r="AA40" s="147">
        <v>0</v>
      </c>
      <c r="AB40" s="147">
        <v>0</v>
      </c>
      <c r="AC40" s="147">
        <v>0</v>
      </c>
      <c r="AD40" s="147">
        <v>0</v>
      </c>
      <c r="AE40" s="147">
        <v>0</v>
      </c>
      <c r="AF40" s="147">
        <v>0</v>
      </c>
      <c r="AG40" s="147">
        <v>0</v>
      </c>
      <c r="AH40" s="147">
        <v>0</v>
      </c>
      <c r="AI40" s="147">
        <v>0</v>
      </c>
      <c r="AJ40" s="147">
        <v>0</v>
      </c>
      <c r="AK40" s="147">
        <v>0</v>
      </c>
      <c r="AL40" s="147">
        <v>0</v>
      </c>
      <c r="AM40" s="147">
        <v>0</v>
      </c>
      <c r="AN40" s="147">
        <v>1</v>
      </c>
      <c r="AO40" s="147">
        <v>1</v>
      </c>
      <c r="AP40" s="147">
        <v>364</v>
      </c>
      <c r="AQ40" s="147">
        <v>594</v>
      </c>
      <c r="AR40" s="147">
        <v>364</v>
      </c>
      <c r="AS40" s="147">
        <v>594</v>
      </c>
      <c r="AT40" s="147">
        <v>958</v>
      </c>
      <c r="AU40" s="2"/>
      <c r="AV40" s="147">
        <v>0</v>
      </c>
      <c r="AW40" s="147">
        <v>0</v>
      </c>
      <c r="AX40" s="147">
        <v>0</v>
      </c>
      <c r="AY40" s="147">
        <v>0</v>
      </c>
      <c r="AZ40" s="147">
        <v>0</v>
      </c>
      <c r="BA40" s="2"/>
      <c r="BB40" s="147">
        <v>0</v>
      </c>
      <c r="BC40" s="147">
        <v>0</v>
      </c>
      <c r="BD40" s="147">
        <v>0</v>
      </c>
      <c r="BE40" s="147">
        <v>0</v>
      </c>
      <c r="BF40" s="147">
        <v>0</v>
      </c>
      <c r="BG40" s="2"/>
      <c r="BH40" s="147">
        <v>0</v>
      </c>
      <c r="BI40" s="147">
        <v>0</v>
      </c>
      <c r="BJ40" s="147">
        <v>0</v>
      </c>
      <c r="BK40" s="147">
        <v>0</v>
      </c>
      <c r="BL40" s="147">
        <v>0</v>
      </c>
      <c r="BM40" s="2"/>
      <c r="BN40" s="147">
        <v>0</v>
      </c>
      <c r="BO40" s="147">
        <v>0</v>
      </c>
      <c r="BP40" s="147">
        <v>0</v>
      </c>
      <c r="BQ40" s="147">
        <v>0</v>
      </c>
      <c r="BR40" s="147">
        <v>0</v>
      </c>
      <c r="BS40" s="2"/>
      <c r="BT40" s="147">
        <v>0</v>
      </c>
      <c r="BU40" s="147">
        <v>0</v>
      </c>
      <c r="BV40" s="147">
        <v>0</v>
      </c>
      <c r="BW40" s="147">
        <v>0</v>
      </c>
      <c r="BX40" s="147">
        <v>0</v>
      </c>
      <c r="BY40" s="2"/>
      <c r="BZ40" s="147">
        <v>0</v>
      </c>
      <c r="CA40" s="147">
        <v>0</v>
      </c>
      <c r="CB40" s="147">
        <v>0</v>
      </c>
      <c r="CC40" s="147">
        <v>0</v>
      </c>
      <c r="CD40" s="147">
        <v>0</v>
      </c>
      <c r="CF40" s="147">
        <v>9</v>
      </c>
      <c r="CG40" s="147">
        <v>0</v>
      </c>
      <c r="CH40" s="147">
        <v>34690</v>
      </c>
      <c r="CI40" s="147">
        <v>40168</v>
      </c>
      <c r="CJ40" s="147">
        <v>0</v>
      </c>
      <c r="CK40" s="147">
        <v>0</v>
      </c>
      <c r="CL40" s="147">
        <v>4</v>
      </c>
      <c r="CM40" s="147">
        <v>0</v>
      </c>
      <c r="CN40" s="147">
        <v>1305</v>
      </c>
      <c r="CO40" s="147">
        <v>2722</v>
      </c>
      <c r="CP40" s="147">
        <v>0</v>
      </c>
      <c r="CQ40" s="147">
        <v>0</v>
      </c>
      <c r="CR40" s="147">
        <v>4</v>
      </c>
      <c r="CS40" s="147">
        <v>0</v>
      </c>
      <c r="CT40" s="147">
        <v>0</v>
      </c>
      <c r="CU40" s="147">
        <v>3253</v>
      </c>
      <c r="CV40" s="147">
        <v>0</v>
      </c>
      <c r="CW40" s="147">
        <v>0</v>
      </c>
      <c r="CX40" s="147">
        <v>12</v>
      </c>
      <c r="CY40" s="147">
        <v>0</v>
      </c>
      <c r="CZ40" s="147">
        <v>15289</v>
      </c>
      <c r="DA40" s="147">
        <v>14243</v>
      </c>
      <c r="DB40" s="147">
        <v>0</v>
      </c>
      <c r="DC40" s="147">
        <v>0</v>
      </c>
      <c r="DD40" s="147">
        <v>1</v>
      </c>
      <c r="DE40" s="147">
        <v>0</v>
      </c>
      <c r="DF40" s="147">
        <v>194</v>
      </c>
      <c r="DG40" s="147">
        <v>106</v>
      </c>
      <c r="DH40" s="147">
        <v>0</v>
      </c>
      <c r="DI40" s="147">
        <v>0</v>
      </c>
      <c r="DJ40" s="147">
        <v>645</v>
      </c>
      <c r="DK40" s="147">
        <v>431</v>
      </c>
      <c r="DL40" s="147">
        <v>0</v>
      </c>
      <c r="DM40" s="147">
        <v>0</v>
      </c>
      <c r="DN40" s="147">
        <v>1</v>
      </c>
      <c r="DO40" s="147">
        <v>0</v>
      </c>
      <c r="DP40" s="147">
        <v>0</v>
      </c>
      <c r="DQ40" s="147">
        <v>0</v>
      </c>
      <c r="DR40" s="147">
        <v>0</v>
      </c>
      <c r="DS40" s="147">
        <v>0</v>
      </c>
      <c r="DT40" s="147">
        <v>5</v>
      </c>
      <c r="DU40" s="147">
        <v>0</v>
      </c>
      <c r="DV40" s="147">
        <v>27190</v>
      </c>
      <c r="DW40" s="147">
        <v>36120</v>
      </c>
      <c r="DX40" s="147">
        <v>0</v>
      </c>
      <c r="DY40" s="147">
        <v>0</v>
      </c>
      <c r="DZ40" s="147">
        <v>4</v>
      </c>
      <c r="EA40" s="147">
        <v>0</v>
      </c>
      <c r="EB40" s="147">
        <v>4390</v>
      </c>
      <c r="EC40" s="147">
        <v>2865</v>
      </c>
      <c r="ED40" s="147">
        <v>0</v>
      </c>
      <c r="EE40" s="147">
        <v>0</v>
      </c>
      <c r="EF40" s="147">
        <v>1</v>
      </c>
      <c r="EG40" s="147">
        <v>0</v>
      </c>
      <c r="EH40" s="147">
        <v>365</v>
      </c>
      <c r="EI40" s="147">
        <v>0</v>
      </c>
      <c r="EJ40" s="147">
        <v>0</v>
      </c>
      <c r="EK40" s="147">
        <v>0</v>
      </c>
      <c r="EL40" s="147">
        <v>0</v>
      </c>
      <c r="EM40" s="147">
        <v>0</v>
      </c>
      <c r="EN40" s="147">
        <v>0</v>
      </c>
      <c r="EO40" s="147">
        <v>0</v>
      </c>
      <c r="EP40" s="147">
        <v>0</v>
      </c>
      <c r="EQ40" s="147">
        <v>0</v>
      </c>
      <c r="ER40" s="147">
        <v>0</v>
      </c>
      <c r="ES40" s="147">
        <v>0</v>
      </c>
      <c r="ET40" s="147">
        <v>0</v>
      </c>
      <c r="EU40" s="147">
        <v>0</v>
      </c>
      <c r="EV40" s="147">
        <v>0</v>
      </c>
      <c r="EW40" s="147">
        <v>0</v>
      </c>
      <c r="EX40" s="147">
        <v>0</v>
      </c>
      <c r="EY40" s="147">
        <v>0</v>
      </c>
      <c r="FU40" s="147">
        <v>903893</v>
      </c>
      <c r="FV40" s="147">
        <v>467053</v>
      </c>
      <c r="FW40" s="147">
        <v>25724</v>
      </c>
    </row>
    <row r="41" spans="1:179">
      <c r="A41" s="138">
        <v>3712</v>
      </c>
      <c r="B41" s="2">
        <v>2024</v>
      </c>
      <c r="C41" s="2" t="s">
        <v>429</v>
      </c>
      <c r="D41" s="2" t="s">
        <v>352</v>
      </c>
      <c r="E41" s="140">
        <v>6</v>
      </c>
      <c r="F41" s="141" t="s">
        <v>923</v>
      </c>
      <c r="G41" s="2" t="s">
        <v>3204</v>
      </c>
      <c r="H41" s="2" t="s">
        <v>2613</v>
      </c>
      <c r="I41" s="2" t="s">
        <v>1116</v>
      </c>
      <c r="J41" s="2" t="s">
        <v>1116</v>
      </c>
      <c r="K41" s="147">
        <v>0</v>
      </c>
      <c r="L41" s="147">
        <v>0</v>
      </c>
      <c r="M41" s="147">
        <v>0</v>
      </c>
      <c r="N41" s="147">
        <v>0</v>
      </c>
      <c r="O41" s="147">
        <v>0</v>
      </c>
      <c r="P41" s="147">
        <v>0</v>
      </c>
      <c r="Q41" s="147">
        <v>0</v>
      </c>
      <c r="R41" s="147">
        <v>0</v>
      </c>
      <c r="S41" s="147">
        <v>0</v>
      </c>
      <c r="T41" s="147">
        <v>0</v>
      </c>
      <c r="U41" s="147">
        <v>0</v>
      </c>
      <c r="V41" s="147">
        <v>0</v>
      </c>
      <c r="W41" s="147">
        <v>0</v>
      </c>
      <c r="X41" s="147">
        <v>0</v>
      </c>
      <c r="Y41" s="147">
        <v>0</v>
      </c>
      <c r="Z41" s="147">
        <v>0</v>
      </c>
      <c r="AA41" s="147">
        <v>0</v>
      </c>
      <c r="AB41" s="147">
        <v>0</v>
      </c>
      <c r="AC41" s="147">
        <v>0</v>
      </c>
      <c r="AD41" s="147">
        <v>0</v>
      </c>
      <c r="AE41" s="147">
        <v>0</v>
      </c>
      <c r="AF41" s="147">
        <v>0</v>
      </c>
      <c r="AG41" s="147">
        <v>0</v>
      </c>
      <c r="AH41" s="147">
        <v>0</v>
      </c>
      <c r="AI41" s="147">
        <v>0</v>
      </c>
      <c r="AJ41" s="147">
        <v>0</v>
      </c>
      <c r="AK41" s="147">
        <v>0</v>
      </c>
      <c r="AL41" s="147">
        <v>0</v>
      </c>
      <c r="AM41" s="147">
        <v>0</v>
      </c>
      <c r="AN41" s="147">
        <v>0</v>
      </c>
      <c r="AO41" s="147">
        <v>0</v>
      </c>
      <c r="AP41" s="147">
        <v>0</v>
      </c>
      <c r="AQ41" s="147">
        <v>0</v>
      </c>
      <c r="AR41" s="147">
        <v>0</v>
      </c>
      <c r="AS41" s="147">
        <v>0</v>
      </c>
      <c r="AT41" s="147">
        <v>0</v>
      </c>
      <c r="AU41" s="2"/>
      <c r="AV41" s="147">
        <v>0</v>
      </c>
      <c r="AW41" s="147">
        <v>0</v>
      </c>
      <c r="AX41" s="147">
        <v>0</v>
      </c>
      <c r="AY41" s="147">
        <v>0</v>
      </c>
      <c r="AZ41" s="147">
        <v>0</v>
      </c>
      <c r="BA41" s="2"/>
      <c r="BB41" s="147">
        <v>0</v>
      </c>
      <c r="BC41" s="147">
        <v>0</v>
      </c>
      <c r="BD41" s="147">
        <v>0</v>
      </c>
      <c r="BE41" s="147">
        <v>0</v>
      </c>
      <c r="BF41" s="147">
        <v>0</v>
      </c>
      <c r="BG41" s="2"/>
      <c r="BH41" s="147">
        <v>0</v>
      </c>
      <c r="BI41" s="147">
        <v>0</v>
      </c>
      <c r="BJ41" s="147">
        <v>0</v>
      </c>
      <c r="BK41" s="147">
        <v>0</v>
      </c>
      <c r="BL41" s="147">
        <v>0</v>
      </c>
      <c r="BM41" s="2"/>
      <c r="BN41" s="147">
        <v>0</v>
      </c>
      <c r="BO41" s="147">
        <v>0</v>
      </c>
      <c r="BP41" s="147">
        <v>0</v>
      </c>
      <c r="BQ41" s="147">
        <v>0</v>
      </c>
      <c r="BR41" s="147">
        <v>0</v>
      </c>
      <c r="BS41" s="2"/>
      <c r="BT41" s="147">
        <v>0</v>
      </c>
      <c r="BU41" s="147">
        <v>0</v>
      </c>
      <c r="BV41" s="147">
        <v>0</v>
      </c>
      <c r="BW41" s="147">
        <v>0</v>
      </c>
      <c r="BX41" s="147">
        <v>0</v>
      </c>
      <c r="BY41" s="2"/>
      <c r="BZ41" s="147">
        <v>0</v>
      </c>
      <c r="CA41" s="147">
        <v>0</v>
      </c>
      <c r="CB41" s="147">
        <v>0</v>
      </c>
      <c r="CC41" s="147">
        <v>0</v>
      </c>
      <c r="CD41" s="147">
        <v>0</v>
      </c>
      <c r="CF41" s="147">
        <v>16</v>
      </c>
      <c r="CG41" s="147">
        <v>0</v>
      </c>
      <c r="CH41" s="147">
        <v>1938</v>
      </c>
      <c r="CI41" s="147">
        <v>12526</v>
      </c>
      <c r="CJ41" s="147">
        <v>0</v>
      </c>
      <c r="CK41" s="147">
        <v>0</v>
      </c>
      <c r="CL41" s="147">
        <v>0</v>
      </c>
      <c r="CM41" s="147">
        <v>2</v>
      </c>
      <c r="CN41" s="147">
        <v>0</v>
      </c>
      <c r="CO41" s="147">
        <v>0</v>
      </c>
      <c r="CP41" s="147">
        <v>0</v>
      </c>
      <c r="CQ41" s="147">
        <v>10</v>
      </c>
      <c r="CR41" s="147">
        <v>0</v>
      </c>
      <c r="CS41" s="147">
        <v>0</v>
      </c>
      <c r="CT41" s="147">
        <v>0</v>
      </c>
      <c r="CU41" s="147">
        <v>0</v>
      </c>
      <c r="CV41" s="147">
        <v>0</v>
      </c>
      <c r="CW41" s="147">
        <v>0</v>
      </c>
      <c r="CX41" s="147">
        <v>1</v>
      </c>
      <c r="CY41" s="147">
        <v>2</v>
      </c>
      <c r="CZ41" s="147">
        <v>25</v>
      </c>
      <c r="DA41" s="147">
        <v>165</v>
      </c>
      <c r="DB41" s="147">
        <v>5</v>
      </c>
      <c r="DC41" s="147">
        <v>11</v>
      </c>
      <c r="DD41" s="147">
        <v>0</v>
      </c>
      <c r="DE41" s="147">
        <v>2</v>
      </c>
      <c r="DF41" s="147">
        <v>0</v>
      </c>
      <c r="DG41" s="147">
        <v>0</v>
      </c>
      <c r="DH41" s="147">
        <v>0</v>
      </c>
      <c r="DI41" s="147">
        <v>0</v>
      </c>
      <c r="DJ41" s="147">
        <v>0</v>
      </c>
      <c r="DK41" s="147">
        <v>0</v>
      </c>
      <c r="DL41" s="147">
        <v>0</v>
      </c>
      <c r="DM41" s="147">
        <v>0</v>
      </c>
      <c r="DN41" s="147">
        <v>0</v>
      </c>
      <c r="DO41" s="147">
        <v>0</v>
      </c>
      <c r="DP41" s="147">
        <v>0</v>
      </c>
      <c r="DQ41" s="147">
        <v>0</v>
      </c>
      <c r="DR41" s="147">
        <v>0</v>
      </c>
      <c r="DS41" s="147">
        <v>0</v>
      </c>
      <c r="DT41" s="147">
        <v>0</v>
      </c>
      <c r="DU41" s="147">
        <v>2</v>
      </c>
      <c r="DV41" s="147">
        <v>0</v>
      </c>
      <c r="DW41" s="147">
        <v>0</v>
      </c>
      <c r="DX41" s="147">
        <v>12</v>
      </c>
      <c r="DY41" s="147">
        <v>416</v>
      </c>
      <c r="DZ41" s="147">
        <v>0</v>
      </c>
      <c r="EA41" s="147">
        <v>2</v>
      </c>
      <c r="EB41" s="147">
        <v>0</v>
      </c>
      <c r="EC41" s="147">
        <v>0</v>
      </c>
      <c r="ED41" s="147">
        <v>18</v>
      </c>
      <c r="EE41" s="147">
        <v>542</v>
      </c>
      <c r="EF41" s="147">
        <v>0</v>
      </c>
      <c r="EG41" s="147">
        <v>0</v>
      </c>
      <c r="EH41" s="147">
        <v>0</v>
      </c>
      <c r="EI41" s="147">
        <v>0</v>
      </c>
      <c r="EJ41" s="147">
        <v>0</v>
      </c>
      <c r="EK41" s="147">
        <v>0</v>
      </c>
      <c r="EL41" s="147">
        <v>0</v>
      </c>
      <c r="EM41" s="147">
        <v>0</v>
      </c>
      <c r="EN41" s="147">
        <v>0</v>
      </c>
      <c r="EO41" s="147">
        <v>0</v>
      </c>
      <c r="EP41" s="147">
        <v>0</v>
      </c>
      <c r="EQ41" s="147">
        <v>0</v>
      </c>
      <c r="ER41" s="147">
        <v>0</v>
      </c>
      <c r="ES41" s="147">
        <v>0</v>
      </c>
      <c r="ET41" s="147">
        <v>0</v>
      </c>
      <c r="EU41" s="147">
        <v>0</v>
      </c>
      <c r="EV41" s="147">
        <v>0</v>
      </c>
      <c r="EW41" s="147">
        <v>0</v>
      </c>
      <c r="EX41" s="147">
        <v>0</v>
      </c>
      <c r="EY41" s="147">
        <v>0</v>
      </c>
      <c r="FU41" s="147">
        <v>21532</v>
      </c>
      <c r="FV41" s="147">
        <v>12233</v>
      </c>
      <c r="FW41" s="147">
        <v>1266</v>
      </c>
    </row>
    <row r="42" spans="1:179">
      <c r="A42" s="138">
        <v>4697</v>
      </c>
      <c r="B42" s="2">
        <v>2024</v>
      </c>
      <c r="C42" s="2" t="s">
        <v>431</v>
      </c>
      <c r="D42" s="2" t="s">
        <v>433</v>
      </c>
      <c r="E42" s="140">
        <v>7</v>
      </c>
      <c r="F42" s="141" t="s">
        <v>926</v>
      </c>
      <c r="G42" s="2" t="s">
        <v>3203</v>
      </c>
      <c r="H42" s="2" t="s">
        <v>2613</v>
      </c>
      <c r="I42" s="2" t="s">
        <v>1116</v>
      </c>
      <c r="J42" s="2" t="s">
        <v>1116</v>
      </c>
      <c r="K42" s="147">
        <v>0</v>
      </c>
      <c r="L42" s="147">
        <v>0</v>
      </c>
      <c r="M42" s="147">
        <v>5</v>
      </c>
      <c r="N42" s="147">
        <v>5</v>
      </c>
      <c r="O42" s="147">
        <v>1060</v>
      </c>
      <c r="P42" s="147">
        <v>7077</v>
      </c>
      <c r="Q42" s="147">
        <v>1144</v>
      </c>
      <c r="R42" s="147">
        <v>6534</v>
      </c>
      <c r="S42" s="147">
        <v>7678</v>
      </c>
      <c r="T42" s="147">
        <v>0</v>
      </c>
      <c r="U42" s="147">
        <v>0</v>
      </c>
      <c r="V42" s="147">
        <v>0</v>
      </c>
      <c r="W42" s="147">
        <v>0</v>
      </c>
      <c r="X42" s="147">
        <v>0</v>
      </c>
      <c r="Y42" s="147">
        <v>0</v>
      </c>
      <c r="Z42" s="147">
        <v>0</v>
      </c>
      <c r="AA42" s="147">
        <v>0</v>
      </c>
      <c r="AB42" s="147">
        <v>0</v>
      </c>
      <c r="AC42" s="147">
        <v>0</v>
      </c>
      <c r="AD42" s="147">
        <v>0</v>
      </c>
      <c r="AE42" s="147">
        <v>0</v>
      </c>
      <c r="AF42" s="147">
        <v>0</v>
      </c>
      <c r="AG42" s="147">
        <v>0</v>
      </c>
      <c r="AH42" s="147">
        <v>0</v>
      </c>
      <c r="AI42" s="147">
        <v>0</v>
      </c>
      <c r="AJ42" s="147">
        <v>0</v>
      </c>
      <c r="AK42" s="147">
        <v>0</v>
      </c>
      <c r="AL42" s="147">
        <v>0</v>
      </c>
      <c r="AM42" s="147">
        <v>0</v>
      </c>
      <c r="AN42" s="147">
        <v>1</v>
      </c>
      <c r="AO42" s="147">
        <v>1</v>
      </c>
      <c r="AP42" s="147">
        <v>104</v>
      </c>
      <c r="AQ42" s="147">
        <v>382</v>
      </c>
      <c r="AR42" s="147">
        <v>133</v>
      </c>
      <c r="AS42" s="147">
        <v>538</v>
      </c>
      <c r="AT42" s="147">
        <v>671</v>
      </c>
      <c r="AU42" s="2"/>
      <c r="AV42" s="147">
        <v>0</v>
      </c>
      <c r="AW42" s="147">
        <v>0</v>
      </c>
      <c r="AX42" s="147">
        <v>0</v>
      </c>
      <c r="AY42" s="147">
        <v>0</v>
      </c>
      <c r="AZ42" s="147">
        <v>0</v>
      </c>
      <c r="BA42" s="2"/>
      <c r="BB42" s="147">
        <v>0</v>
      </c>
      <c r="BC42" s="147">
        <v>0</v>
      </c>
      <c r="BD42" s="147">
        <v>0</v>
      </c>
      <c r="BE42" s="147">
        <v>0</v>
      </c>
      <c r="BF42" s="147">
        <v>0</v>
      </c>
      <c r="BG42" s="2"/>
      <c r="BH42" s="147">
        <v>0</v>
      </c>
      <c r="BI42" s="147">
        <v>0</v>
      </c>
      <c r="BJ42" s="147">
        <v>0</v>
      </c>
      <c r="BK42" s="147">
        <v>0</v>
      </c>
      <c r="BL42" s="147">
        <v>0</v>
      </c>
      <c r="BM42" s="2"/>
      <c r="BN42" s="147">
        <v>0</v>
      </c>
      <c r="BO42" s="147">
        <v>0</v>
      </c>
      <c r="BP42" s="147">
        <v>0</v>
      </c>
      <c r="BQ42" s="147">
        <v>0</v>
      </c>
      <c r="BR42" s="147">
        <v>0</v>
      </c>
      <c r="BS42" s="2"/>
      <c r="BT42" s="147">
        <v>0</v>
      </c>
      <c r="BU42" s="147">
        <v>0</v>
      </c>
      <c r="BV42" s="147">
        <v>0</v>
      </c>
      <c r="BW42" s="147">
        <v>0</v>
      </c>
      <c r="BX42" s="147">
        <v>0</v>
      </c>
      <c r="BY42" s="2"/>
      <c r="BZ42" s="147">
        <v>0</v>
      </c>
      <c r="CA42" s="147">
        <v>0</v>
      </c>
      <c r="CB42" s="147">
        <v>0</v>
      </c>
      <c r="CC42" s="147">
        <v>0</v>
      </c>
      <c r="CD42" s="147">
        <v>0</v>
      </c>
      <c r="CF42" s="147">
        <v>14</v>
      </c>
      <c r="CG42" s="147">
        <v>0</v>
      </c>
      <c r="CH42" s="147">
        <v>12841</v>
      </c>
      <c r="CI42" s="147">
        <v>31559</v>
      </c>
      <c r="CJ42" s="147">
        <v>0</v>
      </c>
      <c r="CK42" s="147">
        <v>0</v>
      </c>
      <c r="CL42" s="147">
        <v>2</v>
      </c>
      <c r="CM42" s="147">
        <v>0</v>
      </c>
      <c r="CN42" s="147">
        <v>747</v>
      </c>
      <c r="CO42" s="147">
        <v>1851</v>
      </c>
      <c r="CP42" s="147">
        <v>0</v>
      </c>
      <c r="CQ42" s="147">
        <v>0</v>
      </c>
      <c r="CR42" s="147">
        <v>3</v>
      </c>
      <c r="CS42" s="147">
        <v>0</v>
      </c>
      <c r="CT42" s="147">
        <v>2</v>
      </c>
      <c r="CU42" s="147">
        <v>14861</v>
      </c>
      <c r="CV42" s="147">
        <v>0</v>
      </c>
      <c r="CW42" s="147">
        <v>0</v>
      </c>
      <c r="CX42" s="147">
        <v>9</v>
      </c>
      <c r="CY42" s="147">
        <v>0</v>
      </c>
      <c r="CZ42" s="147">
        <v>1761</v>
      </c>
      <c r="DA42" s="147">
        <v>17428</v>
      </c>
      <c r="DB42" s="147">
        <v>0</v>
      </c>
      <c r="DC42" s="147">
        <v>0</v>
      </c>
      <c r="DD42" s="147">
        <v>3</v>
      </c>
      <c r="DE42" s="147">
        <v>0</v>
      </c>
      <c r="DF42" s="147">
        <v>875</v>
      </c>
      <c r="DG42" s="147">
        <v>620</v>
      </c>
      <c r="DH42" s="147">
        <v>0</v>
      </c>
      <c r="DI42" s="147">
        <v>0</v>
      </c>
      <c r="DJ42" s="147">
        <v>772</v>
      </c>
      <c r="DK42" s="147">
        <v>458</v>
      </c>
      <c r="DL42" s="147">
        <v>0</v>
      </c>
      <c r="DM42" s="147">
        <v>0</v>
      </c>
      <c r="DN42" s="147">
        <v>0</v>
      </c>
      <c r="DO42" s="147">
        <v>0</v>
      </c>
      <c r="DP42" s="147">
        <v>0</v>
      </c>
      <c r="DQ42" s="147">
        <v>0</v>
      </c>
      <c r="DR42" s="147">
        <v>0</v>
      </c>
      <c r="DS42" s="147">
        <v>0</v>
      </c>
      <c r="DT42" s="147">
        <v>2</v>
      </c>
      <c r="DU42" s="147">
        <v>0</v>
      </c>
      <c r="DV42" s="147">
        <v>10754</v>
      </c>
      <c r="DW42" s="147">
        <v>22043</v>
      </c>
      <c r="DX42" s="147">
        <v>0</v>
      </c>
      <c r="DY42" s="147">
        <v>0</v>
      </c>
      <c r="DZ42" s="147">
        <v>2</v>
      </c>
      <c r="EA42" s="147">
        <v>0</v>
      </c>
      <c r="EB42" s="147">
        <v>1349</v>
      </c>
      <c r="EC42" s="147">
        <v>6261</v>
      </c>
      <c r="ED42" s="147">
        <v>0</v>
      </c>
      <c r="EE42" s="147">
        <v>0</v>
      </c>
      <c r="EF42" s="147">
        <v>0</v>
      </c>
      <c r="EG42" s="147">
        <v>0</v>
      </c>
      <c r="EH42" s="147">
        <v>0</v>
      </c>
      <c r="EI42" s="147">
        <v>0</v>
      </c>
      <c r="EJ42" s="147">
        <v>0</v>
      </c>
      <c r="EK42" s="147">
        <v>0</v>
      </c>
      <c r="EL42" s="147">
        <v>0</v>
      </c>
      <c r="EM42" s="147">
        <v>0</v>
      </c>
      <c r="EN42" s="147">
        <v>0</v>
      </c>
      <c r="EO42" s="147">
        <v>0</v>
      </c>
      <c r="EP42" s="147">
        <v>0</v>
      </c>
      <c r="EQ42" s="147">
        <v>0</v>
      </c>
      <c r="ER42" s="147">
        <v>0</v>
      </c>
      <c r="ES42" s="147">
        <v>0</v>
      </c>
      <c r="ET42" s="147">
        <v>0</v>
      </c>
      <c r="EU42" s="147">
        <v>0</v>
      </c>
      <c r="EV42" s="147">
        <v>0</v>
      </c>
      <c r="EW42" s="147">
        <v>0</v>
      </c>
      <c r="EX42" s="147">
        <v>0</v>
      </c>
      <c r="EY42" s="147">
        <v>0</v>
      </c>
      <c r="FU42" s="147">
        <v>302883</v>
      </c>
      <c r="FV42" s="147">
        <v>205910</v>
      </c>
      <c r="FW42" s="147">
        <v>0</v>
      </c>
    </row>
    <row r="43" spans="1:179">
      <c r="A43" s="138">
        <v>4804</v>
      </c>
      <c r="B43" s="2">
        <v>2024</v>
      </c>
      <c r="C43" s="2" t="s">
        <v>434</v>
      </c>
      <c r="D43" s="2" t="s">
        <v>436</v>
      </c>
      <c r="E43" s="140">
        <v>4</v>
      </c>
      <c r="F43" s="141" t="s">
        <v>926</v>
      </c>
      <c r="G43" s="2" t="s">
        <v>3204</v>
      </c>
      <c r="H43" s="2" t="s">
        <v>2613</v>
      </c>
      <c r="I43" s="2" t="s">
        <v>1116</v>
      </c>
      <c r="J43" s="2" t="s">
        <v>1116</v>
      </c>
      <c r="K43" s="147">
        <v>0</v>
      </c>
      <c r="L43" s="147">
        <v>0</v>
      </c>
      <c r="M43" s="147">
        <v>0</v>
      </c>
      <c r="N43" s="147">
        <v>0</v>
      </c>
      <c r="O43" s="147">
        <v>0</v>
      </c>
      <c r="P43" s="147">
        <v>0</v>
      </c>
      <c r="Q43" s="147">
        <v>0</v>
      </c>
      <c r="R43" s="147">
        <v>0</v>
      </c>
      <c r="S43" s="147">
        <v>0</v>
      </c>
      <c r="T43" s="147">
        <v>0</v>
      </c>
      <c r="U43" s="147">
        <v>0</v>
      </c>
      <c r="V43" s="147">
        <v>0</v>
      </c>
      <c r="W43" s="147">
        <v>0</v>
      </c>
      <c r="X43" s="147">
        <v>0</v>
      </c>
      <c r="Y43" s="147">
        <v>0</v>
      </c>
      <c r="Z43" s="147">
        <v>0</v>
      </c>
      <c r="AA43" s="147">
        <v>0</v>
      </c>
      <c r="AB43" s="147">
        <v>0</v>
      </c>
      <c r="AC43" s="147">
        <v>0</v>
      </c>
      <c r="AD43" s="147">
        <v>0</v>
      </c>
      <c r="AE43" s="147">
        <v>0</v>
      </c>
      <c r="AF43" s="147">
        <v>0</v>
      </c>
      <c r="AG43" s="147">
        <v>0</v>
      </c>
      <c r="AH43" s="147">
        <v>0</v>
      </c>
      <c r="AI43" s="147">
        <v>0</v>
      </c>
      <c r="AJ43" s="147">
        <v>0</v>
      </c>
      <c r="AK43" s="147">
        <v>0</v>
      </c>
      <c r="AL43" s="147">
        <v>0</v>
      </c>
      <c r="AM43" s="147">
        <v>0</v>
      </c>
      <c r="AN43" s="147">
        <v>0</v>
      </c>
      <c r="AO43" s="147">
        <v>0</v>
      </c>
      <c r="AP43" s="147">
        <v>0</v>
      </c>
      <c r="AQ43" s="147">
        <v>0</v>
      </c>
      <c r="AR43" s="147">
        <v>0</v>
      </c>
      <c r="AS43" s="147">
        <v>0</v>
      </c>
      <c r="AT43" s="147">
        <v>0</v>
      </c>
      <c r="AU43" s="2" t="s">
        <v>3213</v>
      </c>
      <c r="AV43" s="147">
        <v>570</v>
      </c>
      <c r="AW43" s="147">
        <v>0</v>
      </c>
      <c r="AX43" s="147">
        <v>1140</v>
      </c>
      <c r="AY43" s="147">
        <v>0</v>
      </c>
      <c r="AZ43" s="147">
        <v>1140</v>
      </c>
      <c r="BA43" s="2"/>
      <c r="BB43" s="147">
        <v>0</v>
      </c>
      <c r="BC43" s="147">
        <v>0</v>
      </c>
      <c r="BD43" s="147">
        <v>0</v>
      </c>
      <c r="BE43" s="147">
        <v>0</v>
      </c>
      <c r="BF43" s="147">
        <v>0</v>
      </c>
      <c r="BG43" s="2"/>
      <c r="BH43" s="147">
        <v>0</v>
      </c>
      <c r="BI43" s="147">
        <v>0</v>
      </c>
      <c r="BJ43" s="147">
        <v>0</v>
      </c>
      <c r="BK43" s="147">
        <v>0</v>
      </c>
      <c r="BL43" s="147">
        <v>0</v>
      </c>
      <c r="BM43" s="2"/>
      <c r="BN43" s="147">
        <v>0</v>
      </c>
      <c r="BO43" s="147">
        <v>0</v>
      </c>
      <c r="BP43" s="147">
        <v>0</v>
      </c>
      <c r="BQ43" s="147">
        <v>0</v>
      </c>
      <c r="BR43" s="147">
        <v>0</v>
      </c>
      <c r="BS43" s="2"/>
      <c r="BT43" s="147">
        <v>0</v>
      </c>
      <c r="BU43" s="147">
        <v>0</v>
      </c>
      <c r="BV43" s="147">
        <v>0</v>
      </c>
      <c r="BW43" s="147">
        <v>0</v>
      </c>
      <c r="BX43" s="147">
        <v>0</v>
      </c>
      <c r="BY43" s="2"/>
      <c r="BZ43" s="147">
        <v>0</v>
      </c>
      <c r="CA43" s="147">
        <v>0</v>
      </c>
      <c r="CB43" s="147">
        <v>0</v>
      </c>
      <c r="CC43" s="147">
        <v>0</v>
      </c>
      <c r="CD43" s="147">
        <v>0</v>
      </c>
      <c r="CF43" s="147">
        <v>4</v>
      </c>
      <c r="CG43" s="147">
        <v>0</v>
      </c>
      <c r="CH43" s="147">
        <v>4609</v>
      </c>
      <c r="CI43" s="147">
        <v>0</v>
      </c>
      <c r="CJ43" s="147">
        <v>0</v>
      </c>
      <c r="CK43" s="147">
        <v>0</v>
      </c>
      <c r="CL43" s="147">
        <v>0</v>
      </c>
      <c r="CM43" s="147">
        <v>0</v>
      </c>
      <c r="CN43" s="147">
        <v>0</v>
      </c>
      <c r="CO43" s="147">
        <v>0</v>
      </c>
      <c r="CP43" s="147">
        <v>0</v>
      </c>
      <c r="CQ43" s="147">
        <v>0</v>
      </c>
      <c r="CR43" s="147">
        <v>0</v>
      </c>
      <c r="CS43" s="147">
        <v>0</v>
      </c>
      <c r="CT43" s="147">
        <v>0</v>
      </c>
      <c r="CU43" s="147">
        <v>0</v>
      </c>
      <c r="CV43" s="147">
        <v>0</v>
      </c>
      <c r="CW43" s="147">
        <v>0</v>
      </c>
      <c r="CX43" s="147">
        <v>2</v>
      </c>
      <c r="CY43" s="147">
        <v>0</v>
      </c>
      <c r="CZ43" s="147">
        <v>720</v>
      </c>
      <c r="DA43" s="147">
        <v>0</v>
      </c>
      <c r="DB43" s="147">
        <v>0</v>
      </c>
      <c r="DC43" s="147">
        <v>0</v>
      </c>
      <c r="DD43" s="147">
        <v>0</v>
      </c>
      <c r="DE43" s="147">
        <v>0</v>
      </c>
      <c r="DF43" s="147">
        <v>0</v>
      </c>
      <c r="DG43" s="147">
        <v>0</v>
      </c>
      <c r="DH43" s="147">
        <v>0</v>
      </c>
      <c r="DI43" s="147">
        <v>0</v>
      </c>
      <c r="DJ43" s="147">
        <v>0</v>
      </c>
      <c r="DK43" s="147">
        <v>0</v>
      </c>
      <c r="DL43" s="147">
        <v>0</v>
      </c>
      <c r="DM43" s="147">
        <v>0</v>
      </c>
      <c r="DN43" s="147">
        <v>0</v>
      </c>
      <c r="DO43" s="147">
        <v>0</v>
      </c>
      <c r="DP43" s="147">
        <v>0</v>
      </c>
      <c r="DQ43" s="147">
        <v>0</v>
      </c>
      <c r="DR43" s="147">
        <v>0</v>
      </c>
      <c r="DS43" s="147">
        <v>0</v>
      </c>
      <c r="DT43" s="147">
        <v>1</v>
      </c>
      <c r="DU43" s="147">
        <v>0</v>
      </c>
      <c r="DV43" s="147">
        <v>1088</v>
      </c>
      <c r="DW43" s="147">
        <v>0</v>
      </c>
      <c r="DX43" s="147">
        <v>0</v>
      </c>
      <c r="DY43" s="147">
        <v>0</v>
      </c>
      <c r="DZ43" s="147">
        <v>0</v>
      </c>
      <c r="EA43" s="147">
        <v>0</v>
      </c>
      <c r="EB43" s="147">
        <v>0</v>
      </c>
      <c r="EC43" s="147">
        <v>0</v>
      </c>
      <c r="ED43" s="147">
        <v>0</v>
      </c>
      <c r="EE43" s="147">
        <v>0</v>
      </c>
      <c r="EF43" s="147">
        <v>0</v>
      </c>
      <c r="EG43" s="147">
        <v>0</v>
      </c>
      <c r="EH43" s="147">
        <v>0</v>
      </c>
      <c r="EI43" s="147">
        <v>0</v>
      </c>
      <c r="EJ43" s="147">
        <v>0</v>
      </c>
      <c r="EK43" s="147">
        <v>0</v>
      </c>
      <c r="EL43" s="147">
        <v>0</v>
      </c>
      <c r="EM43" s="147">
        <v>0</v>
      </c>
      <c r="EN43" s="147">
        <v>0</v>
      </c>
      <c r="EO43" s="147">
        <v>0</v>
      </c>
      <c r="EP43" s="147">
        <v>0</v>
      </c>
      <c r="EQ43" s="147">
        <v>0</v>
      </c>
      <c r="ER43" s="147">
        <v>0</v>
      </c>
      <c r="ES43" s="147">
        <v>0</v>
      </c>
      <c r="ET43" s="147">
        <v>0</v>
      </c>
      <c r="EU43" s="147">
        <v>0</v>
      </c>
      <c r="EV43" s="147">
        <v>0</v>
      </c>
      <c r="EW43" s="147">
        <v>0</v>
      </c>
      <c r="EX43" s="147">
        <v>0</v>
      </c>
      <c r="EY43" s="147">
        <v>0</v>
      </c>
      <c r="FU43" s="147">
        <v>65050</v>
      </c>
      <c r="FV43" s="147">
        <v>0</v>
      </c>
      <c r="FW43" s="147">
        <v>58629</v>
      </c>
    </row>
    <row r="44" spans="1:179">
      <c r="A44" s="138">
        <v>5074</v>
      </c>
      <c r="B44" s="2">
        <v>2024</v>
      </c>
      <c r="C44" s="2" t="s">
        <v>437</v>
      </c>
      <c r="D44" s="2" t="s">
        <v>439</v>
      </c>
      <c r="E44" s="140">
        <v>7</v>
      </c>
      <c r="F44" s="141" t="s">
        <v>926</v>
      </c>
      <c r="G44" s="2" t="s">
        <v>3203</v>
      </c>
      <c r="H44" s="2" t="s">
        <v>2613</v>
      </c>
      <c r="I44" s="2" t="s">
        <v>1116</v>
      </c>
      <c r="J44" s="2" t="s">
        <v>1116</v>
      </c>
      <c r="K44" s="147">
        <v>1</v>
      </c>
      <c r="L44" s="147">
        <v>3</v>
      </c>
      <c r="M44" s="147">
        <v>0</v>
      </c>
      <c r="N44" s="147">
        <v>4</v>
      </c>
      <c r="O44" s="147">
        <v>600</v>
      </c>
      <c r="P44" s="147">
        <v>3278</v>
      </c>
      <c r="Q44" s="147">
        <v>569</v>
      </c>
      <c r="R44" s="147">
        <v>2200</v>
      </c>
      <c r="S44" s="147">
        <v>2769</v>
      </c>
      <c r="T44" s="147">
        <v>0</v>
      </c>
      <c r="U44" s="147">
        <v>0</v>
      </c>
      <c r="V44" s="147">
        <v>0</v>
      </c>
      <c r="W44" s="147">
        <v>0</v>
      </c>
      <c r="X44" s="147">
        <v>0</v>
      </c>
      <c r="Y44" s="147">
        <v>0</v>
      </c>
      <c r="Z44" s="147">
        <v>0</v>
      </c>
      <c r="AA44" s="147">
        <v>0</v>
      </c>
      <c r="AB44" s="147">
        <v>0</v>
      </c>
      <c r="AC44" s="147">
        <v>0</v>
      </c>
      <c r="AD44" s="147">
        <v>0</v>
      </c>
      <c r="AE44" s="147">
        <v>0</v>
      </c>
      <c r="AF44" s="147">
        <v>0</v>
      </c>
      <c r="AG44" s="147">
        <v>0</v>
      </c>
      <c r="AH44" s="147">
        <v>152</v>
      </c>
      <c r="AI44" s="147">
        <v>0</v>
      </c>
      <c r="AJ44" s="147">
        <v>26</v>
      </c>
      <c r="AK44" s="147">
        <v>26</v>
      </c>
      <c r="AL44" s="147">
        <v>0</v>
      </c>
      <c r="AM44" s="147">
        <v>0</v>
      </c>
      <c r="AN44" s="147">
        <v>0</v>
      </c>
      <c r="AO44" s="147">
        <v>0</v>
      </c>
      <c r="AP44" s="147">
        <v>0</v>
      </c>
      <c r="AQ44" s="147">
        <v>0</v>
      </c>
      <c r="AR44" s="147">
        <v>0</v>
      </c>
      <c r="AS44" s="147">
        <v>0</v>
      </c>
      <c r="AT44" s="147">
        <v>0</v>
      </c>
      <c r="AU44" s="2"/>
      <c r="AV44" s="147">
        <v>0</v>
      </c>
      <c r="AW44" s="147">
        <v>0</v>
      </c>
      <c r="AX44" s="147">
        <v>0</v>
      </c>
      <c r="AY44" s="147">
        <v>0</v>
      </c>
      <c r="AZ44" s="147">
        <v>0</v>
      </c>
      <c r="BA44" s="2"/>
      <c r="BB44" s="147">
        <v>0</v>
      </c>
      <c r="BC44" s="147">
        <v>0</v>
      </c>
      <c r="BD44" s="147">
        <v>0</v>
      </c>
      <c r="BE44" s="147">
        <v>0</v>
      </c>
      <c r="BF44" s="147">
        <v>0</v>
      </c>
      <c r="BG44" s="2"/>
      <c r="BH44" s="147">
        <v>0</v>
      </c>
      <c r="BI44" s="147">
        <v>0</v>
      </c>
      <c r="BJ44" s="147">
        <v>0</v>
      </c>
      <c r="BK44" s="147">
        <v>0</v>
      </c>
      <c r="BL44" s="147">
        <v>0</v>
      </c>
      <c r="BM44" s="2"/>
      <c r="BN44" s="147">
        <v>0</v>
      </c>
      <c r="BO44" s="147">
        <v>0</v>
      </c>
      <c r="BP44" s="147">
        <v>0</v>
      </c>
      <c r="BQ44" s="147">
        <v>0</v>
      </c>
      <c r="BR44" s="147">
        <v>0</v>
      </c>
      <c r="BS44" s="2"/>
      <c r="BT44" s="147">
        <v>0</v>
      </c>
      <c r="BU44" s="147">
        <v>0</v>
      </c>
      <c r="BV44" s="147">
        <v>0</v>
      </c>
      <c r="BW44" s="147">
        <v>0</v>
      </c>
      <c r="BX44" s="147">
        <v>0</v>
      </c>
      <c r="BY44" s="2"/>
      <c r="BZ44" s="147">
        <v>0</v>
      </c>
      <c r="CA44" s="147">
        <v>0</v>
      </c>
      <c r="CB44" s="147">
        <v>0</v>
      </c>
      <c r="CC44" s="147">
        <v>0</v>
      </c>
      <c r="CD44" s="147">
        <v>0</v>
      </c>
      <c r="CF44" s="147">
        <v>16</v>
      </c>
      <c r="CG44" s="147">
        <v>0</v>
      </c>
      <c r="CH44" s="147">
        <v>9004</v>
      </c>
      <c r="CI44" s="147">
        <v>41638</v>
      </c>
      <c r="CJ44" s="147">
        <v>0</v>
      </c>
      <c r="CK44" s="147">
        <v>0</v>
      </c>
      <c r="CL44" s="147">
        <v>4</v>
      </c>
      <c r="CM44" s="147">
        <v>0</v>
      </c>
      <c r="CN44" s="147">
        <v>219</v>
      </c>
      <c r="CO44" s="147">
        <v>1780</v>
      </c>
      <c r="CP44" s="147">
        <v>0</v>
      </c>
      <c r="CQ44" s="147">
        <v>0</v>
      </c>
      <c r="CR44" s="147">
        <v>3</v>
      </c>
      <c r="CS44" s="147">
        <v>0</v>
      </c>
      <c r="CT44" s="147">
        <v>0</v>
      </c>
      <c r="CU44" s="147">
        <v>9981</v>
      </c>
      <c r="CV44" s="147">
        <v>0</v>
      </c>
      <c r="CW44" s="147">
        <v>0</v>
      </c>
      <c r="CX44" s="147">
        <v>7</v>
      </c>
      <c r="CY44" s="147">
        <v>0</v>
      </c>
      <c r="CZ44" s="147">
        <v>2143</v>
      </c>
      <c r="DA44" s="147">
        <v>12670</v>
      </c>
      <c r="DB44" s="147">
        <v>0</v>
      </c>
      <c r="DC44" s="147">
        <v>0</v>
      </c>
      <c r="DD44" s="147">
        <v>0</v>
      </c>
      <c r="DE44" s="147">
        <v>0</v>
      </c>
      <c r="DF44" s="147">
        <v>0</v>
      </c>
      <c r="DG44" s="147">
        <v>0</v>
      </c>
      <c r="DH44" s="147">
        <v>0</v>
      </c>
      <c r="DI44" s="147">
        <v>0</v>
      </c>
      <c r="DJ44" s="147">
        <v>0</v>
      </c>
      <c r="DK44" s="147">
        <v>0</v>
      </c>
      <c r="DL44" s="147">
        <v>0</v>
      </c>
      <c r="DM44" s="147">
        <v>0</v>
      </c>
      <c r="DN44" s="147">
        <v>1</v>
      </c>
      <c r="DO44" s="147">
        <v>0</v>
      </c>
      <c r="DP44" s="147">
        <v>1</v>
      </c>
      <c r="DQ44" s="147">
        <v>554</v>
      </c>
      <c r="DR44" s="147">
        <v>0</v>
      </c>
      <c r="DS44" s="147">
        <v>0</v>
      </c>
      <c r="DT44" s="147">
        <v>2</v>
      </c>
      <c r="DU44" s="147">
        <v>0</v>
      </c>
      <c r="DV44" s="147">
        <v>2438</v>
      </c>
      <c r="DW44" s="147">
        <v>32388</v>
      </c>
      <c r="DX44" s="147">
        <v>0</v>
      </c>
      <c r="DY44" s="147">
        <v>0</v>
      </c>
      <c r="DZ44" s="147">
        <v>3</v>
      </c>
      <c r="EA44" s="147">
        <v>0</v>
      </c>
      <c r="EB44" s="147">
        <v>825</v>
      </c>
      <c r="EC44" s="147">
        <v>4934</v>
      </c>
      <c r="ED44" s="147">
        <v>0</v>
      </c>
      <c r="EE44" s="147">
        <v>0</v>
      </c>
      <c r="EF44" s="147">
        <v>0</v>
      </c>
      <c r="EG44" s="147">
        <v>0</v>
      </c>
      <c r="EH44" s="147">
        <v>0</v>
      </c>
      <c r="EI44" s="147">
        <v>2</v>
      </c>
      <c r="EJ44" s="147">
        <v>0</v>
      </c>
      <c r="EK44" s="147">
        <v>3984</v>
      </c>
      <c r="EL44" s="147">
        <v>898</v>
      </c>
      <c r="EM44" s="147">
        <v>1862</v>
      </c>
      <c r="EN44" s="147">
        <v>1</v>
      </c>
      <c r="EO44" s="147">
        <v>0</v>
      </c>
      <c r="EP44" s="147">
        <v>3</v>
      </c>
      <c r="EQ44" s="147">
        <v>0</v>
      </c>
      <c r="ER44" s="147">
        <v>0</v>
      </c>
      <c r="ES44" s="147">
        <v>0</v>
      </c>
      <c r="ET44" s="147">
        <v>0</v>
      </c>
      <c r="EU44" s="147">
        <v>0</v>
      </c>
      <c r="EV44" s="147">
        <v>0</v>
      </c>
      <c r="EW44" s="147">
        <v>0</v>
      </c>
      <c r="EX44" s="147">
        <v>0</v>
      </c>
      <c r="EY44" s="147">
        <v>0</v>
      </c>
      <c r="FU44" s="147">
        <v>301506</v>
      </c>
      <c r="FV44" s="147">
        <v>242818</v>
      </c>
      <c r="FW44" s="147">
        <v>6458</v>
      </c>
    </row>
    <row r="45" spans="1:179">
      <c r="A45" s="138">
        <v>5678</v>
      </c>
      <c r="B45" s="2">
        <v>2024</v>
      </c>
      <c r="C45" s="2" t="s">
        <v>440</v>
      </c>
      <c r="D45" s="2" t="s">
        <v>352</v>
      </c>
      <c r="E45" s="142">
        <v>6</v>
      </c>
      <c r="F45" s="143" t="s">
        <v>924</v>
      </c>
      <c r="G45" s="2" t="s">
        <v>3204</v>
      </c>
      <c r="H45" s="2" t="s">
        <v>2613</v>
      </c>
      <c r="I45" s="2" t="s">
        <v>1116</v>
      </c>
      <c r="J45" s="2" t="s">
        <v>1116</v>
      </c>
      <c r="K45" s="147">
        <v>0</v>
      </c>
      <c r="L45" s="147">
        <v>0</v>
      </c>
      <c r="M45" s="147">
        <v>0</v>
      </c>
      <c r="N45" s="147">
        <v>0</v>
      </c>
      <c r="O45" s="147">
        <v>0</v>
      </c>
      <c r="P45" s="147">
        <v>0</v>
      </c>
      <c r="Q45" s="147">
        <v>0</v>
      </c>
      <c r="R45" s="147">
        <v>0</v>
      </c>
      <c r="S45" s="147">
        <v>0</v>
      </c>
      <c r="T45" s="147">
        <v>0</v>
      </c>
      <c r="U45" s="147">
        <v>0</v>
      </c>
      <c r="V45" s="147">
        <v>0</v>
      </c>
      <c r="W45" s="147">
        <v>0</v>
      </c>
      <c r="X45" s="147">
        <v>0</v>
      </c>
      <c r="Y45" s="147">
        <v>0</v>
      </c>
      <c r="Z45" s="147">
        <v>0</v>
      </c>
      <c r="AA45" s="147">
        <v>0</v>
      </c>
      <c r="AB45" s="147">
        <v>0</v>
      </c>
      <c r="AC45" s="147">
        <v>0</v>
      </c>
      <c r="AD45" s="147">
        <v>0</v>
      </c>
      <c r="AE45" s="147">
        <v>0</v>
      </c>
      <c r="AF45" s="147">
        <v>0</v>
      </c>
      <c r="AG45" s="147">
        <v>0</v>
      </c>
      <c r="AH45" s="147">
        <v>0</v>
      </c>
      <c r="AI45" s="147">
        <v>0</v>
      </c>
      <c r="AJ45" s="147">
        <v>0</v>
      </c>
      <c r="AK45" s="147">
        <v>0</v>
      </c>
      <c r="AL45" s="147">
        <v>0</v>
      </c>
      <c r="AM45" s="147">
        <v>0</v>
      </c>
      <c r="AN45" s="147">
        <v>0</v>
      </c>
      <c r="AO45" s="147">
        <v>0</v>
      </c>
      <c r="AP45" s="147">
        <v>0</v>
      </c>
      <c r="AQ45" s="147">
        <v>0</v>
      </c>
      <c r="AR45" s="147">
        <v>0</v>
      </c>
      <c r="AS45" s="147">
        <v>0</v>
      </c>
      <c r="AT45" s="147">
        <v>0</v>
      </c>
      <c r="AU45" s="2" t="s">
        <v>3213</v>
      </c>
      <c r="AV45" s="147">
        <v>204</v>
      </c>
      <c r="AW45" s="147">
        <v>0</v>
      </c>
      <c r="AX45" s="147">
        <v>408</v>
      </c>
      <c r="AY45" s="147">
        <v>0</v>
      </c>
      <c r="AZ45" s="147">
        <v>408</v>
      </c>
      <c r="BA45" s="2"/>
      <c r="BB45" s="147">
        <v>0</v>
      </c>
      <c r="BC45" s="147">
        <v>0</v>
      </c>
      <c r="BD45" s="147">
        <v>0</v>
      </c>
      <c r="BE45" s="147">
        <v>0</v>
      </c>
      <c r="BF45" s="147">
        <v>0</v>
      </c>
      <c r="BG45" s="2"/>
      <c r="BH45" s="147">
        <v>0</v>
      </c>
      <c r="BI45" s="147">
        <v>0</v>
      </c>
      <c r="BJ45" s="147">
        <v>0</v>
      </c>
      <c r="BK45" s="147">
        <v>0</v>
      </c>
      <c r="BL45" s="147">
        <v>0</v>
      </c>
      <c r="BM45" s="2"/>
      <c r="BN45" s="147">
        <v>0</v>
      </c>
      <c r="BO45" s="147">
        <v>0</v>
      </c>
      <c r="BP45" s="147">
        <v>0</v>
      </c>
      <c r="BQ45" s="147">
        <v>0</v>
      </c>
      <c r="BR45" s="147">
        <v>0</v>
      </c>
      <c r="BS45" s="2"/>
      <c r="BT45" s="147">
        <v>0</v>
      </c>
      <c r="BU45" s="147">
        <v>0</v>
      </c>
      <c r="BV45" s="147">
        <v>0</v>
      </c>
      <c r="BW45" s="147">
        <v>0</v>
      </c>
      <c r="BX45" s="147">
        <v>0</v>
      </c>
      <c r="BY45" s="2"/>
      <c r="BZ45" s="147">
        <v>0</v>
      </c>
      <c r="CA45" s="147">
        <v>0</v>
      </c>
      <c r="CB45" s="147">
        <v>0</v>
      </c>
      <c r="CC45" s="147">
        <v>0</v>
      </c>
      <c r="CD45" s="147">
        <v>0</v>
      </c>
      <c r="CF45" s="147">
        <v>4</v>
      </c>
      <c r="CG45" s="147">
        <v>0</v>
      </c>
      <c r="CH45" s="147">
        <v>2097</v>
      </c>
      <c r="CI45" s="147">
        <v>0</v>
      </c>
      <c r="CJ45" s="147">
        <v>0</v>
      </c>
      <c r="CK45" s="147">
        <v>0</v>
      </c>
      <c r="CL45" s="147">
        <v>0</v>
      </c>
      <c r="CM45" s="147">
        <v>0</v>
      </c>
      <c r="CN45" s="147">
        <v>0</v>
      </c>
      <c r="CO45" s="147">
        <v>0</v>
      </c>
      <c r="CP45" s="147">
        <v>0</v>
      </c>
      <c r="CQ45" s="147">
        <v>0</v>
      </c>
      <c r="CR45" s="147">
        <v>0</v>
      </c>
      <c r="CS45" s="147">
        <v>0</v>
      </c>
      <c r="CT45" s="147">
        <v>0</v>
      </c>
      <c r="CU45" s="147">
        <v>0</v>
      </c>
      <c r="CV45" s="147">
        <v>0</v>
      </c>
      <c r="CW45" s="147">
        <v>0</v>
      </c>
      <c r="CX45" s="147">
        <v>2</v>
      </c>
      <c r="CY45" s="147">
        <v>0</v>
      </c>
      <c r="CZ45" s="147">
        <v>564</v>
      </c>
      <c r="DA45" s="147">
        <v>0</v>
      </c>
      <c r="DB45" s="147">
        <v>0</v>
      </c>
      <c r="DC45" s="147">
        <v>0</v>
      </c>
      <c r="DD45" s="147">
        <v>0</v>
      </c>
      <c r="DE45" s="147">
        <v>0</v>
      </c>
      <c r="DF45" s="147">
        <v>0</v>
      </c>
      <c r="DG45" s="147">
        <v>0</v>
      </c>
      <c r="DH45" s="147">
        <v>0</v>
      </c>
      <c r="DI45" s="147">
        <v>0</v>
      </c>
      <c r="DJ45" s="147">
        <v>0</v>
      </c>
      <c r="DK45" s="147">
        <v>0</v>
      </c>
      <c r="DL45" s="147">
        <v>0</v>
      </c>
      <c r="DM45" s="147">
        <v>0</v>
      </c>
      <c r="DN45" s="147">
        <v>0</v>
      </c>
      <c r="DO45" s="147">
        <v>0</v>
      </c>
      <c r="DP45" s="147">
        <v>0</v>
      </c>
      <c r="DQ45" s="147">
        <v>0</v>
      </c>
      <c r="DR45" s="147">
        <v>0</v>
      </c>
      <c r="DS45" s="147">
        <v>0</v>
      </c>
      <c r="DT45" s="147">
        <v>1</v>
      </c>
      <c r="DU45" s="147">
        <v>0</v>
      </c>
      <c r="DV45" s="147">
        <v>531</v>
      </c>
      <c r="DW45" s="147">
        <v>0</v>
      </c>
      <c r="DX45" s="147">
        <v>0</v>
      </c>
      <c r="DY45" s="147">
        <v>0</v>
      </c>
      <c r="DZ45" s="147">
        <v>0</v>
      </c>
      <c r="EA45" s="147">
        <v>0</v>
      </c>
      <c r="EB45" s="147">
        <v>0</v>
      </c>
      <c r="EC45" s="147">
        <v>0</v>
      </c>
      <c r="ED45" s="147">
        <v>0</v>
      </c>
      <c r="EE45" s="147">
        <v>0</v>
      </c>
      <c r="EF45" s="147">
        <v>0</v>
      </c>
      <c r="EG45" s="147">
        <v>0</v>
      </c>
      <c r="EH45" s="147">
        <v>0</v>
      </c>
      <c r="EI45" s="147">
        <v>0</v>
      </c>
      <c r="EJ45" s="147">
        <v>0</v>
      </c>
      <c r="EK45" s="147">
        <v>0</v>
      </c>
      <c r="EL45" s="147">
        <v>0</v>
      </c>
      <c r="EM45" s="147">
        <v>0</v>
      </c>
      <c r="EN45" s="147">
        <v>0</v>
      </c>
      <c r="EO45" s="147">
        <v>0</v>
      </c>
      <c r="EP45" s="147">
        <v>0</v>
      </c>
      <c r="EQ45" s="147">
        <v>0</v>
      </c>
      <c r="ER45" s="147">
        <v>0</v>
      </c>
      <c r="ES45" s="147">
        <v>0</v>
      </c>
      <c r="ET45" s="147">
        <v>0</v>
      </c>
      <c r="EU45" s="147">
        <v>0</v>
      </c>
      <c r="EV45" s="147">
        <v>0</v>
      </c>
      <c r="EW45" s="147">
        <v>0</v>
      </c>
      <c r="EX45" s="147">
        <v>0</v>
      </c>
      <c r="EY45" s="147">
        <v>0</v>
      </c>
      <c r="FU45" s="147">
        <v>29003</v>
      </c>
      <c r="FV45" s="147">
        <v>0</v>
      </c>
      <c r="FW45" s="147">
        <v>28481</v>
      </c>
    </row>
    <row r="46" spans="1:179">
      <c r="A46" s="138">
        <v>5967</v>
      </c>
      <c r="B46" s="2">
        <v>2024</v>
      </c>
      <c r="C46" s="2" t="s">
        <v>442</v>
      </c>
      <c r="D46" s="2" t="s">
        <v>444</v>
      </c>
      <c r="E46" s="140">
        <v>7</v>
      </c>
      <c r="F46" s="141" t="s">
        <v>926</v>
      </c>
      <c r="G46" s="2" t="s">
        <v>3203</v>
      </c>
      <c r="H46" s="2" t="s">
        <v>3201</v>
      </c>
      <c r="I46" s="2" t="s">
        <v>1116</v>
      </c>
      <c r="J46" s="2" t="s">
        <v>3208</v>
      </c>
      <c r="K46" s="147">
        <v>0</v>
      </c>
      <c r="L46" s="147">
        <v>0</v>
      </c>
      <c r="M46" s="147">
        <v>3</v>
      </c>
      <c r="N46" s="147">
        <v>3</v>
      </c>
      <c r="O46" s="147">
        <v>483</v>
      </c>
      <c r="P46" s="147">
        <v>107</v>
      </c>
      <c r="Q46" s="147">
        <v>310</v>
      </c>
      <c r="R46" s="147">
        <v>61</v>
      </c>
      <c r="S46" s="147">
        <v>371</v>
      </c>
      <c r="T46" s="147">
        <v>0</v>
      </c>
      <c r="U46" s="147">
        <v>1</v>
      </c>
      <c r="V46" s="147">
        <v>0</v>
      </c>
      <c r="W46" s="147">
        <v>1</v>
      </c>
      <c r="X46" s="147">
        <v>0</v>
      </c>
      <c r="Y46" s="147">
        <v>82</v>
      </c>
      <c r="Z46" s="147">
        <v>0</v>
      </c>
      <c r="AA46" s="147">
        <v>39</v>
      </c>
      <c r="AB46" s="147">
        <v>39</v>
      </c>
      <c r="AC46" s="147">
        <v>0</v>
      </c>
      <c r="AD46" s="147">
        <v>0</v>
      </c>
      <c r="AE46" s="147">
        <v>0</v>
      </c>
      <c r="AF46" s="147">
        <v>0</v>
      </c>
      <c r="AG46" s="147">
        <v>0</v>
      </c>
      <c r="AH46" s="147">
        <v>0</v>
      </c>
      <c r="AI46" s="147">
        <v>0</v>
      </c>
      <c r="AJ46" s="147">
        <v>0</v>
      </c>
      <c r="AK46" s="147">
        <v>0</v>
      </c>
      <c r="AL46" s="147">
        <v>0</v>
      </c>
      <c r="AM46" s="147">
        <v>0</v>
      </c>
      <c r="AN46" s="147">
        <v>0</v>
      </c>
      <c r="AO46" s="147">
        <v>0</v>
      </c>
      <c r="AP46" s="147">
        <v>0</v>
      </c>
      <c r="AQ46" s="147">
        <v>0</v>
      </c>
      <c r="AR46" s="147">
        <v>0</v>
      </c>
      <c r="AS46" s="147">
        <v>0</v>
      </c>
      <c r="AT46" s="147">
        <v>0</v>
      </c>
      <c r="AU46" s="2"/>
      <c r="AV46" s="147">
        <v>0</v>
      </c>
      <c r="AW46" s="147">
        <v>0</v>
      </c>
      <c r="AX46" s="147">
        <v>0</v>
      </c>
      <c r="AY46" s="147">
        <v>0</v>
      </c>
      <c r="AZ46" s="147">
        <v>0</v>
      </c>
      <c r="BA46" s="2"/>
      <c r="BB46" s="147">
        <v>0</v>
      </c>
      <c r="BC46" s="147">
        <v>0</v>
      </c>
      <c r="BD46" s="147">
        <v>0</v>
      </c>
      <c r="BE46" s="147">
        <v>0</v>
      </c>
      <c r="BF46" s="147">
        <v>0</v>
      </c>
      <c r="BG46" s="2"/>
      <c r="BH46" s="147">
        <v>0</v>
      </c>
      <c r="BI46" s="147">
        <v>0</v>
      </c>
      <c r="BJ46" s="147">
        <v>0</v>
      </c>
      <c r="BK46" s="147">
        <v>0</v>
      </c>
      <c r="BL46" s="147">
        <v>0</v>
      </c>
      <c r="BM46" s="2"/>
      <c r="BN46" s="147">
        <v>0</v>
      </c>
      <c r="BO46" s="147">
        <v>0</v>
      </c>
      <c r="BP46" s="147">
        <v>0</v>
      </c>
      <c r="BQ46" s="147">
        <v>0</v>
      </c>
      <c r="BR46" s="147">
        <v>0</v>
      </c>
      <c r="BS46" s="2"/>
      <c r="BT46" s="147">
        <v>0</v>
      </c>
      <c r="BU46" s="147">
        <v>0</v>
      </c>
      <c r="BV46" s="147">
        <v>0</v>
      </c>
      <c r="BW46" s="147">
        <v>0</v>
      </c>
      <c r="BX46" s="147">
        <v>0</v>
      </c>
      <c r="BY46" s="2"/>
      <c r="BZ46" s="147">
        <v>0</v>
      </c>
      <c r="CA46" s="147">
        <v>0</v>
      </c>
      <c r="CB46" s="147">
        <v>0</v>
      </c>
      <c r="CC46" s="147">
        <v>0</v>
      </c>
      <c r="CD46" s="147">
        <v>0</v>
      </c>
      <c r="CF46" s="147">
        <v>13</v>
      </c>
      <c r="CG46" s="147">
        <v>0</v>
      </c>
      <c r="CH46" s="147">
        <v>5173</v>
      </c>
      <c r="CI46" s="147">
        <v>29829</v>
      </c>
      <c r="CJ46" s="147">
        <v>0</v>
      </c>
      <c r="CK46" s="147">
        <v>0</v>
      </c>
      <c r="CL46" s="147">
        <v>2</v>
      </c>
      <c r="CM46" s="147">
        <v>0</v>
      </c>
      <c r="CN46" s="147">
        <v>864</v>
      </c>
      <c r="CO46" s="147">
        <v>121</v>
      </c>
      <c r="CP46" s="147">
        <v>0</v>
      </c>
      <c r="CQ46" s="147">
        <v>0</v>
      </c>
      <c r="CR46" s="147">
        <v>2</v>
      </c>
      <c r="CS46" s="147">
        <v>0</v>
      </c>
      <c r="CT46" s="147">
        <v>0</v>
      </c>
      <c r="CU46" s="147">
        <v>95</v>
      </c>
      <c r="CV46" s="147">
        <v>0</v>
      </c>
      <c r="CW46" s="147">
        <v>0</v>
      </c>
      <c r="CX46" s="147">
        <v>4</v>
      </c>
      <c r="CY46" s="147">
        <v>0</v>
      </c>
      <c r="CZ46" s="147">
        <v>2372</v>
      </c>
      <c r="DA46" s="147">
        <v>6471</v>
      </c>
      <c r="DB46" s="147">
        <v>0</v>
      </c>
      <c r="DC46" s="147">
        <v>0</v>
      </c>
      <c r="DD46" s="147">
        <v>1</v>
      </c>
      <c r="DE46" s="147">
        <v>0</v>
      </c>
      <c r="DF46" s="147">
        <v>580</v>
      </c>
      <c r="DG46" s="147">
        <v>1121</v>
      </c>
      <c r="DH46" s="147">
        <v>0</v>
      </c>
      <c r="DI46" s="147">
        <v>0</v>
      </c>
      <c r="DJ46" s="147">
        <v>0</v>
      </c>
      <c r="DK46" s="147">
        <v>0</v>
      </c>
      <c r="DL46" s="147">
        <v>0</v>
      </c>
      <c r="DM46" s="147">
        <v>0</v>
      </c>
      <c r="DN46" s="147">
        <v>0</v>
      </c>
      <c r="DO46" s="147">
        <v>0</v>
      </c>
      <c r="DP46" s="147">
        <v>0</v>
      </c>
      <c r="DQ46" s="147">
        <v>0</v>
      </c>
      <c r="DR46" s="147">
        <v>0</v>
      </c>
      <c r="DS46" s="147">
        <v>0</v>
      </c>
      <c r="DT46" s="147">
        <v>2</v>
      </c>
      <c r="DU46" s="147">
        <v>0</v>
      </c>
      <c r="DV46" s="147">
        <v>2775</v>
      </c>
      <c r="DW46" s="147">
        <v>23243</v>
      </c>
      <c r="DX46" s="147">
        <v>0</v>
      </c>
      <c r="DY46" s="147">
        <v>0</v>
      </c>
      <c r="DZ46" s="147">
        <v>1</v>
      </c>
      <c r="EA46" s="147">
        <v>0</v>
      </c>
      <c r="EB46" s="147">
        <v>1579</v>
      </c>
      <c r="EC46" s="147">
        <v>3160</v>
      </c>
      <c r="ED46" s="147">
        <v>0</v>
      </c>
      <c r="EE46" s="147">
        <v>0</v>
      </c>
      <c r="EF46" s="147">
        <v>0</v>
      </c>
      <c r="EG46" s="147">
        <v>0</v>
      </c>
      <c r="EH46" s="147">
        <v>0</v>
      </c>
      <c r="EI46" s="147">
        <v>0</v>
      </c>
      <c r="EJ46" s="147">
        <v>0</v>
      </c>
      <c r="EK46" s="147">
        <v>0</v>
      </c>
      <c r="EL46" s="147">
        <v>0</v>
      </c>
      <c r="EM46" s="147">
        <v>0</v>
      </c>
      <c r="EN46" s="147">
        <v>0</v>
      </c>
      <c r="EO46" s="147">
        <v>0</v>
      </c>
      <c r="EP46" s="147">
        <v>0</v>
      </c>
      <c r="EQ46" s="147">
        <v>0</v>
      </c>
      <c r="ER46" s="147">
        <v>0</v>
      </c>
      <c r="ES46" s="147">
        <v>0</v>
      </c>
      <c r="ET46" s="147">
        <v>0</v>
      </c>
      <c r="EU46" s="147">
        <v>0</v>
      </c>
      <c r="EV46" s="147">
        <v>0</v>
      </c>
      <c r="EW46" s="147">
        <v>0</v>
      </c>
      <c r="EX46" s="147">
        <v>0</v>
      </c>
      <c r="EY46" s="147">
        <v>0</v>
      </c>
      <c r="FU46" s="147">
        <v>28423</v>
      </c>
      <c r="FV46" s="147">
        <v>12845</v>
      </c>
      <c r="FW46" s="147">
        <v>1919</v>
      </c>
    </row>
    <row r="47" spans="1:179">
      <c r="A47" s="138">
        <v>6163</v>
      </c>
      <c r="B47" s="2">
        <v>2024</v>
      </c>
      <c r="C47" s="2" t="s">
        <v>445</v>
      </c>
      <c r="D47" s="2" t="s">
        <v>447</v>
      </c>
      <c r="E47" s="142">
        <v>7</v>
      </c>
      <c r="F47" s="143" t="s">
        <v>926</v>
      </c>
      <c r="G47" s="2" t="s">
        <v>3203</v>
      </c>
      <c r="H47" s="2" t="s">
        <v>2613</v>
      </c>
      <c r="I47" s="2" t="s">
        <v>1116</v>
      </c>
      <c r="J47" s="147" t="s">
        <v>1116</v>
      </c>
      <c r="K47" s="147">
        <v>0</v>
      </c>
      <c r="L47" s="147">
        <v>0</v>
      </c>
      <c r="M47" s="147">
        <v>4</v>
      </c>
      <c r="N47" s="147">
        <v>4</v>
      </c>
      <c r="O47" s="147">
        <v>702</v>
      </c>
      <c r="P47" s="147">
        <v>3277</v>
      </c>
      <c r="Q47" s="147">
        <v>709</v>
      </c>
      <c r="R47" s="147">
        <v>3098</v>
      </c>
      <c r="S47" s="147">
        <v>3807</v>
      </c>
      <c r="T47" s="147">
        <v>0</v>
      </c>
      <c r="U47" s="147">
        <v>0</v>
      </c>
      <c r="V47" s="147">
        <v>0</v>
      </c>
      <c r="W47" s="147">
        <v>0</v>
      </c>
      <c r="X47" s="147">
        <v>0</v>
      </c>
      <c r="Y47" s="147">
        <v>0</v>
      </c>
      <c r="Z47" s="147">
        <v>0</v>
      </c>
      <c r="AA47" s="147">
        <v>0</v>
      </c>
      <c r="AB47" s="147">
        <v>0</v>
      </c>
      <c r="AC47" s="147">
        <v>0</v>
      </c>
      <c r="AD47" s="147">
        <v>0</v>
      </c>
      <c r="AE47" s="147">
        <v>0</v>
      </c>
      <c r="AF47" s="147">
        <v>0</v>
      </c>
      <c r="AG47" s="147">
        <v>0</v>
      </c>
      <c r="AH47" s="147">
        <v>0</v>
      </c>
      <c r="AI47" s="147">
        <v>0</v>
      </c>
      <c r="AJ47" s="147">
        <v>0</v>
      </c>
      <c r="AK47" s="147">
        <v>0</v>
      </c>
      <c r="AL47" s="147">
        <v>0</v>
      </c>
      <c r="AM47" s="147">
        <v>0</v>
      </c>
      <c r="AN47" s="147">
        <v>0</v>
      </c>
      <c r="AO47" s="147">
        <v>0</v>
      </c>
      <c r="AP47" s="147">
        <v>0</v>
      </c>
      <c r="AQ47" s="147">
        <v>0</v>
      </c>
      <c r="AR47" s="147">
        <v>0</v>
      </c>
      <c r="AS47" s="147">
        <v>0</v>
      </c>
      <c r="AT47" s="147">
        <v>0</v>
      </c>
      <c r="AU47" s="2" t="s">
        <v>3214</v>
      </c>
      <c r="AV47" s="147">
        <v>38</v>
      </c>
      <c r="AW47" s="147">
        <v>11</v>
      </c>
      <c r="AX47" s="147">
        <v>45</v>
      </c>
      <c r="AY47" s="147">
        <v>14</v>
      </c>
      <c r="AZ47" s="147">
        <v>59</v>
      </c>
      <c r="BA47" s="2"/>
      <c r="BB47" s="147">
        <v>0</v>
      </c>
      <c r="BC47" s="147">
        <v>0</v>
      </c>
      <c r="BD47" s="147">
        <v>0</v>
      </c>
      <c r="BE47" s="147">
        <v>0</v>
      </c>
      <c r="BF47" s="147">
        <v>0</v>
      </c>
      <c r="BG47" s="2"/>
      <c r="BH47" s="147">
        <v>0</v>
      </c>
      <c r="BI47" s="147">
        <v>0</v>
      </c>
      <c r="BJ47" s="147">
        <v>0</v>
      </c>
      <c r="BK47" s="147">
        <v>0</v>
      </c>
      <c r="BL47" s="147">
        <v>0</v>
      </c>
      <c r="BM47" s="2"/>
      <c r="BN47" s="147">
        <v>0</v>
      </c>
      <c r="BO47" s="147">
        <v>0</v>
      </c>
      <c r="BP47" s="147">
        <v>0</v>
      </c>
      <c r="BQ47" s="147">
        <v>0</v>
      </c>
      <c r="BR47" s="147">
        <v>0</v>
      </c>
      <c r="BS47" s="2"/>
      <c r="BT47" s="147">
        <v>0</v>
      </c>
      <c r="BU47" s="147">
        <v>0</v>
      </c>
      <c r="BV47" s="147">
        <v>0</v>
      </c>
      <c r="BW47" s="147">
        <v>0</v>
      </c>
      <c r="BX47" s="147">
        <v>0</v>
      </c>
      <c r="BY47" s="2"/>
      <c r="BZ47" s="147">
        <v>0</v>
      </c>
      <c r="CA47" s="147">
        <v>0</v>
      </c>
      <c r="CB47" s="147">
        <v>0</v>
      </c>
      <c r="CC47" s="147">
        <v>0</v>
      </c>
      <c r="CD47" s="147">
        <v>0</v>
      </c>
      <c r="CF47" s="147">
        <v>18</v>
      </c>
      <c r="CG47" s="147">
        <v>0</v>
      </c>
      <c r="CH47" s="147">
        <v>16140</v>
      </c>
      <c r="CI47" s="147">
        <v>38783</v>
      </c>
      <c r="CJ47" s="147">
        <v>0</v>
      </c>
      <c r="CK47" s="147">
        <v>0</v>
      </c>
      <c r="CL47" s="147">
        <v>3</v>
      </c>
      <c r="CM47" s="147">
        <v>0</v>
      </c>
      <c r="CN47" s="147">
        <v>516</v>
      </c>
      <c r="CO47" s="147">
        <v>979</v>
      </c>
      <c r="CP47" s="147">
        <v>0</v>
      </c>
      <c r="CQ47" s="147">
        <v>0</v>
      </c>
      <c r="CR47" s="147">
        <v>4</v>
      </c>
      <c r="CS47" s="147">
        <v>0</v>
      </c>
      <c r="CT47" s="147">
        <v>2</v>
      </c>
      <c r="CU47" s="147">
        <v>11852</v>
      </c>
      <c r="CV47" s="147">
        <v>0</v>
      </c>
      <c r="CW47" s="147">
        <v>0</v>
      </c>
      <c r="CX47" s="147">
        <v>9</v>
      </c>
      <c r="CY47" s="147">
        <v>0</v>
      </c>
      <c r="CZ47" s="147">
        <v>4549</v>
      </c>
      <c r="DA47" s="147">
        <v>21494</v>
      </c>
      <c r="DB47" s="147">
        <v>0</v>
      </c>
      <c r="DC47" s="147">
        <v>0</v>
      </c>
      <c r="DD47" s="147">
        <v>2</v>
      </c>
      <c r="DE47" s="147">
        <v>0</v>
      </c>
      <c r="DF47" s="147">
        <v>145</v>
      </c>
      <c r="DG47" s="147">
        <v>268</v>
      </c>
      <c r="DH47" s="147">
        <v>0</v>
      </c>
      <c r="DI47" s="147">
        <v>0</v>
      </c>
      <c r="DJ47" s="147">
        <v>873</v>
      </c>
      <c r="DK47" s="147">
        <v>846</v>
      </c>
      <c r="DL47" s="147">
        <v>0</v>
      </c>
      <c r="DM47" s="147">
        <v>0</v>
      </c>
      <c r="DN47" s="147">
        <v>0</v>
      </c>
      <c r="DO47" s="147">
        <v>1</v>
      </c>
      <c r="DP47" s="147">
        <v>0</v>
      </c>
      <c r="DQ47" s="147">
        <v>0</v>
      </c>
      <c r="DR47" s="147">
        <v>3</v>
      </c>
      <c r="DS47" s="147">
        <v>600</v>
      </c>
      <c r="DT47" s="147">
        <v>4</v>
      </c>
      <c r="DU47" s="147">
        <v>0</v>
      </c>
      <c r="DV47" s="147">
        <v>12296</v>
      </c>
      <c r="DW47" s="147">
        <v>25178</v>
      </c>
      <c r="DX47" s="147">
        <v>0</v>
      </c>
      <c r="DY47" s="147">
        <v>0</v>
      </c>
      <c r="DZ47" s="147">
        <v>3</v>
      </c>
      <c r="EA47" s="147">
        <v>0</v>
      </c>
      <c r="EB47" s="147">
        <v>1704</v>
      </c>
      <c r="EC47" s="147">
        <v>3972</v>
      </c>
      <c r="ED47" s="147">
        <v>0</v>
      </c>
      <c r="EE47" s="147">
        <v>0</v>
      </c>
      <c r="EF47" s="147">
        <v>0</v>
      </c>
      <c r="EG47" s="147">
        <v>0</v>
      </c>
      <c r="EH47" s="147">
        <v>0</v>
      </c>
      <c r="EI47" s="147">
        <v>1</v>
      </c>
      <c r="EJ47" s="147">
        <v>0</v>
      </c>
      <c r="EK47" s="147">
        <v>3207</v>
      </c>
      <c r="EL47" s="147">
        <v>1547</v>
      </c>
      <c r="EM47" s="147">
        <v>1660</v>
      </c>
      <c r="EN47" s="147">
        <v>0</v>
      </c>
      <c r="EO47" s="147">
        <v>0</v>
      </c>
      <c r="EP47" s="147">
        <v>0</v>
      </c>
      <c r="EQ47" s="147">
        <v>0</v>
      </c>
      <c r="ER47" s="147">
        <v>0</v>
      </c>
      <c r="ES47" s="147">
        <v>0</v>
      </c>
      <c r="ET47" s="147">
        <v>0</v>
      </c>
      <c r="EU47" s="147">
        <v>0</v>
      </c>
      <c r="EV47" s="147">
        <v>0</v>
      </c>
      <c r="EW47" s="147">
        <v>0</v>
      </c>
      <c r="EX47" s="147">
        <v>0</v>
      </c>
      <c r="EY47" s="2">
        <v>0</v>
      </c>
      <c r="FU47" s="147">
        <v>437459</v>
      </c>
      <c r="FV47" s="147">
        <v>540393</v>
      </c>
      <c r="FW47" s="147">
        <v>62663</v>
      </c>
    </row>
    <row r="48" spans="1:179">
      <c r="A48" s="138">
        <v>976</v>
      </c>
      <c r="B48" s="2">
        <v>2024</v>
      </c>
      <c r="C48" s="2" t="s">
        <v>448</v>
      </c>
      <c r="D48" s="2" t="s">
        <v>436</v>
      </c>
      <c r="E48" s="140">
        <v>7</v>
      </c>
      <c r="F48" s="141" t="s">
        <v>927</v>
      </c>
      <c r="G48" s="2" t="s">
        <v>3203</v>
      </c>
      <c r="H48" s="2" t="s">
        <v>3201</v>
      </c>
      <c r="I48" s="2" t="s">
        <v>1116</v>
      </c>
      <c r="J48" s="2" t="s">
        <v>3208</v>
      </c>
      <c r="K48" s="147">
        <v>0</v>
      </c>
      <c r="L48" s="147">
        <v>0</v>
      </c>
      <c r="M48" s="147">
        <v>4</v>
      </c>
      <c r="N48" s="147">
        <v>4</v>
      </c>
      <c r="O48" s="147">
        <v>506</v>
      </c>
      <c r="P48" s="147">
        <v>6467</v>
      </c>
      <c r="Q48" s="147">
        <v>515</v>
      </c>
      <c r="R48" s="147">
        <v>7384</v>
      </c>
      <c r="S48" s="147">
        <v>7899</v>
      </c>
      <c r="T48" s="147">
        <v>0</v>
      </c>
      <c r="U48" s="147">
        <v>0</v>
      </c>
      <c r="V48" s="147">
        <v>0</v>
      </c>
      <c r="W48" s="147">
        <v>0</v>
      </c>
      <c r="X48" s="147">
        <v>0</v>
      </c>
      <c r="Y48" s="147">
        <v>0</v>
      </c>
      <c r="Z48" s="147">
        <v>0</v>
      </c>
      <c r="AA48" s="147">
        <v>0</v>
      </c>
      <c r="AB48" s="147">
        <v>0</v>
      </c>
      <c r="AC48" s="147">
        <v>0</v>
      </c>
      <c r="AD48" s="147">
        <v>0</v>
      </c>
      <c r="AE48" s="147">
        <v>2</v>
      </c>
      <c r="AF48" s="147">
        <v>2</v>
      </c>
      <c r="AG48" s="147">
        <v>103</v>
      </c>
      <c r="AH48" s="147">
        <v>4707</v>
      </c>
      <c r="AI48" s="147">
        <v>66</v>
      </c>
      <c r="AJ48" s="147">
        <v>3707</v>
      </c>
      <c r="AK48" s="147">
        <v>3773</v>
      </c>
      <c r="AL48" s="147">
        <v>0</v>
      </c>
      <c r="AM48" s="147">
        <v>0</v>
      </c>
      <c r="AN48" s="147">
        <v>0</v>
      </c>
      <c r="AO48" s="147">
        <v>0</v>
      </c>
      <c r="AP48" s="147">
        <v>0</v>
      </c>
      <c r="AQ48" s="147">
        <v>0</v>
      </c>
      <c r="AR48" s="147">
        <v>0</v>
      </c>
      <c r="AS48" s="147">
        <v>0</v>
      </c>
      <c r="AT48" s="147">
        <v>0</v>
      </c>
      <c r="AU48" s="2"/>
      <c r="AV48" s="147">
        <v>0</v>
      </c>
      <c r="AW48" s="147">
        <v>0</v>
      </c>
      <c r="AX48" s="147">
        <v>0</v>
      </c>
      <c r="AY48" s="147">
        <v>0</v>
      </c>
      <c r="AZ48" s="147">
        <v>0</v>
      </c>
      <c r="BA48" s="2"/>
      <c r="BB48" s="147">
        <v>0</v>
      </c>
      <c r="BC48" s="147">
        <v>0</v>
      </c>
      <c r="BD48" s="147">
        <v>0</v>
      </c>
      <c r="BE48" s="147">
        <v>0</v>
      </c>
      <c r="BF48" s="147">
        <v>0</v>
      </c>
      <c r="BG48" s="2"/>
      <c r="BH48" s="147">
        <v>0</v>
      </c>
      <c r="BI48" s="147">
        <v>0</v>
      </c>
      <c r="BJ48" s="147">
        <v>0</v>
      </c>
      <c r="BK48" s="147">
        <v>0</v>
      </c>
      <c r="BL48" s="147">
        <v>0</v>
      </c>
      <c r="BM48" s="2"/>
      <c r="BN48" s="147">
        <v>0</v>
      </c>
      <c r="BO48" s="147">
        <v>0</v>
      </c>
      <c r="BP48" s="147">
        <v>0</v>
      </c>
      <c r="BQ48" s="147">
        <v>0</v>
      </c>
      <c r="BR48" s="147">
        <v>0</v>
      </c>
      <c r="BS48" s="2"/>
      <c r="BT48" s="147">
        <v>0</v>
      </c>
      <c r="BU48" s="147">
        <v>0</v>
      </c>
      <c r="BV48" s="147">
        <v>0</v>
      </c>
      <c r="BW48" s="147">
        <v>0</v>
      </c>
      <c r="BX48" s="147">
        <v>0</v>
      </c>
      <c r="BY48" s="2"/>
      <c r="BZ48" s="147">
        <v>0</v>
      </c>
      <c r="CA48" s="147">
        <v>0</v>
      </c>
      <c r="CB48" s="147">
        <v>0</v>
      </c>
      <c r="CC48" s="147">
        <v>0</v>
      </c>
      <c r="CD48" s="147">
        <v>0</v>
      </c>
      <c r="CF48" s="147">
        <v>17</v>
      </c>
      <c r="CG48" s="147">
        <v>0</v>
      </c>
      <c r="CH48" s="147">
        <v>7856</v>
      </c>
      <c r="CI48" s="147">
        <v>24215</v>
      </c>
      <c r="CJ48" s="147">
        <v>0</v>
      </c>
      <c r="CK48" s="147">
        <v>0</v>
      </c>
      <c r="CL48" s="147">
        <v>3</v>
      </c>
      <c r="CM48" s="147">
        <v>0</v>
      </c>
      <c r="CN48" s="147">
        <v>580</v>
      </c>
      <c r="CO48" s="147">
        <v>260</v>
      </c>
      <c r="CP48" s="147">
        <v>0</v>
      </c>
      <c r="CQ48" s="147">
        <v>0</v>
      </c>
      <c r="CR48" s="147">
        <v>8</v>
      </c>
      <c r="CS48" s="147">
        <v>0</v>
      </c>
      <c r="CT48" s="147">
        <v>2</v>
      </c>
      <c r="CU48" s="147">
        <v>26427</v>
      </c>
      <c r="CV48" s="147">
        <v>0</v>
      </c>
      <c r="CW48" s="147">
        <v>0</v>
      </c>
      <c r="CX48" s="147">
        <v>8</v>
      </c>
      <c r="CY48" s="147">
        <v>0</v>
      </c>
      <c r="CZ48" s="147">
        <v>2491</v>
      </c>
      <c r="DA48" s="147">
        <v>14286</v>
      </c>
      <c r="DB48" s="147">
        <v>0</v>
      </c>
      <c r="DC48" s="147">
        <v>0</v>
      </c>
      <c r="DD48" s="147">
        <v>6</v>
      </c>
      <c r="DE48" s="147">
        <v>0</v>
      </c>
      <c r="DF48" s="147">
        <v>660</v>
      </c>
      <c r="DG48" s="147">
        <v>1124</v>
      </c>
      <c r="DH48" s="147">
        <v>0</v>
      </c>
      <c r="DI48" s="147">
        <v>0</v>
      </c>
      <c r="DJ48" s="147">
        <v>0</v>
      </c>
      <c r="DK48" s="147">
        <v>0</v>
      </c>
      <c r="DL48" s="147">
        <v>0</v>
      </c>
      <c r="DM48" s="147">
        <v>0</v>
      </c>
      <c r="DN48" s="147">
        <v>0</v>
      </c>
      <c r="DO48" s="147">
        <v>0</v>
      </c>
      <c r="DP48" s="147">
        <v>0</v>
      </c>
      <c r="DQ48" s="147">
        <v>1470</v>
      </c>
      <c r="DR48" s="147">
        <v>0</v>
      </c>
      <c r="DS48" s="147">
        <v>0</v>
      </c>
      <c r="DT48" s="147">
        <v>2</v>
      </c>
      <c r="DU48" s="147">
        <v>0</v>
      </c>
      <c r="DV48" s="147">
        <v>3349</v>
      </c>
      <c r="DW48" s="147">
        <v>20731</v>
      </c>
      <c r="DX48" s="147">
        <v>0</v>
      </c>
      <c r="DY48" s="147">
        <v>0</v>
      </c>
      <c r="DZ48" s="147">
        <v>3</v>
      </c>
      <c r="EA48" s="147">
        <v>0</v>
      </c>
      <c r="EB48" s="147">
        <v>1872</v>
      </c>
      <c r="EC48" s="147">
        <v>6525</v>
      </c>
      <c r="ED48" s="147">
        <v>0</v>
      </c>
      <c r="EE48" s="147">
        <v>0</v>
      </c>
      <c r="EF48" s="147">
        <v>0</v>
      </c>
      <c r="EG48" s="147">
        <v>0</v>
      </c>
      <c r="EH48" s="147">
        <v>0</v>
      </c>
      <c r="EI48" s="147">
        <v>2</v>
      </c>
      <c r="EJ48" s="147">
        <v>0</v>
      </c>
      <c r="EK48" s="147">
        <v>12022</v>
      </c>
      <c r="EL48" s="147">
        <v>0</v>
      </c>
      <c r="EM48" s="147">
        <v>6320</v>
      </c>
      <c r="EN48" s="147">
        <v>1</v>
      </c>
      <c r="EO48" s="147">
        <v>0</v>
      </c>
      <c r="EP48" s="147">
        <v>78</v>
      </c>
      <c r="EQ48" s="147">
        <v>0</v>
      </c>
      <c r="ER48" s="147">
        <v>0</v>
      </c>
      <c r="ES48" s="147">
        <v>0</v>
      </c>
      <c r="ET48" s="147">
        <v>0</v>
      </c>
      <c r="EU48" s="147">
        <v>0</v>
      </c>
      <c r="EV48" s="147">
        <v>0</v>
      </c>
      <c r="EW48" s="147">
        <v>0</v>
      </c>
      <c r="EX48" s="147">
        <v>0</v>
      </c>
      <c r="EY48" s="147">
        <v>0</v>
      </c>
      <c r="FU48" s="147">
        <v>35988</v>
      </c>
      <c r="FV48" s="147">
        <v>84320</v>
      </c>
      <c r="FW48" s="147">
        <v>13658</v>
      </c>
    </row>
    <row r="49" spans="1:179">
      <c r="A49" s="138">
        <v>3228</v>
      </c>
      <c r="B49" s="2">
        <v>2024</v>
      </c>
      <c r="C49" s="2" t="s">
        <v>450</v>
      </c>
      <c r="D49" s="2" t="s">
        <v>452</v>
      </c>
      <c r="E49" s="140">
        <v>7</v>
      </c>
      <c r="F49" s="141" t="s">
        <v>927</v>
      </c>
      <c r="G49" s="2" t="s">
        <v>1116</v>
      </c>
      <c r="H49" s="2" t="s">
        <v>2613</v>
      </c>
      <c r="I49" s="2" t="s">
        <v>1116</v>
      </c>
      <c r="J49" s="2" t="s">
        <v>1116</v>
      </c>
      <c r="K49" s="147">
        <v>0</v>
      </c>
      <c r="L49" s="147">
        <v>0</v>
      </c>
      <c r="M49" s="147">
        <v>0</v>
      </c>
      <c r="N49" s="147">
        <v>0</v>
      </c>
      <c r="O49" s="147">
        <v>0</v>
      </c>
      <c r="P49" s="147">
        <v>0</v>
      </c>
      <c r="Q49" s="147">
        <v>0</v>
      </c>
      <c r="R49" s="147">
        <v>0</v>
      </c>
      <c r="S49" s="147">
        <v>0</v>
      </c>
      <c r="T49" s="147">
        <v>0</v>
      </c>
      <c r="U49" s="147">
        <v>0</v>
      </c>
      <c r="V49" s="147">
        <v>0</v>
      </c>
      <c r="W49" s="147">
        <v>0</v>
      </c>
      <c r="X49" s="147">
        <v>0</v>
      </c>
      <c r="Y49" s="147">
        <v>0</v>
      </c>
      <c r="Z49" s="147">
        <v>0</v>
      </c>
      <c r="AA49" s="147">
        <v>0</v>
      </c>
      <c r="AB49" s="147">
        <v>0</v>
      </c>
      <c r="AC49" s="147">
        <v>0</v>
      </c>
      <c r="AD49" s="147">
        <v>0</v>
      </c>
      <c r="AE49" s="147">
        <v>1</v>
      </c>
      <c r="AF49" s="147">
        <v>1</v>
      </c>
      <c r="AG49" s="147">
        <v>0</v>
      </c>
      <c r="AH49" s="147">
        <v>1047</v>
      </c>
      <c r="AI49" s="147">
        <v>0</v>
      </c>
      <c r="AJ49" s="147">
        <v>785</v>
      </c>
      <c r="AK49" s="147">
        <v>785</v>
      </c>
      <c r="AL49" s="147">
        <v>0</v>
      </c>
      <c r="AM49" s="147">
        <v>0</v>
      </c>
      <c r="AN49" s="147">
        <v>0</v>
      </c>
      <c r="AO49" s="147">
        <v>0</v>
      </c>
      <c r="AP49" s="147">
        <v>0</v>
      </c>
      <c r="AQ49" s="147">
        <v>0</v>
      </c>
      <c r="AR49" s="147">
        <v>0</v>
      </c>
      <c r="AS49" s="147">
        <v>0</v>
      </c>
      <c r="AT49" s="147">
        <v>0</v>
      </c>
      <c r="AU49" s="2"/>
      <c r="AV49" s="147">
        <v>0</v>
      </c>
      <c r="AW49" s="147">
        <v>0</v>
      </c>
      <c r="AX49" s="147">
        <v>0</v>
      </c>
      <c r="AY49" s="147">
        <v>0</v>
      </c>
      <c r="AZ49" s="147">
        <v>0</v>
      </c>
      <c r="BA49" s="2"/>
      <c r="BB49" s="147">
        <v>0</v>
      </c>
      <c r="BC49" s="147">
        <v>0</v>
      </c>
      <c r="BD49" s="147">
        <v>0</v>
      </c>
      <c r="BE49" s="147">
        <v>0</v>
      </c>
      <c r="BF49" s="147">
        <v>0</v>
      </c>
      <c r="BG49" s="2"/>
      <c r="BH49" s="147">
        <v>0</v>
      </c>
      <c r="BI49" s="147">
        <v>0</v>
      </c>
      <c r="BJ49" s="147">
        <v>0</v>
      </c>
      <c r="BK49" s="147">
        <v>0</v>
      </c>
      <c r="BL49" s="147">
        <v>0</v>
      </c>
      <c r="BM49" s="2"/>
      <c r="BN49" s="147">
        <v>0</v>
      </c>
      <c r="BO49" s="147">
        <v>0</v>
      </c>
      <c r="BP49" s="147">
        <v>0</v>
      </c>
      <c r="BQ49" s="147">
        <v>0</v>
      </c>
      <c r="BR49" s="147">
        <v>0</v>
      </c>
      <c r="BS49" s="2"/>
      <c r="BT49" s="147">
        <v>0</v>
      </c>
      <c r="BU49" s="147">
        <v>0</v>
      </c>
      <c r="BV49" s="147">
        <v>0</v>
      </c>
      <c r="BW49" s="147">
        <v>0</v>
      </c>
      <c r="BX49" s="147">
        <v>0</v>
      </c>
      <c r="BY49" s="2"/>
      <c r="BZ49" s="147">
        <v>0</v>
      </c>
      <c r="CA49" s="147">
        <v>0</v>
      </c>
      <c r="CB49" s="147">
        <v>0</v>
      </c>
      <c r="CC49" s="147">
        <v>0</v>
      </c>
      <c r="CD49" s="147">
        <v>0</v>
      </c>
      <c r="CF49" s="147">
        <v>1</v>
      </c>
      <c r="CG49" s="147">
        <v>0</v>
      </c>
      <c r="CH49" s="147">
        <v>1239</v>
      </c>
      <c r="CI49" s="147">
        <v>307</v>
      </c>
      <c r="CJ49" s="147">
        <v>0</v>
      </c>
      <c r="CK49" s="147">
        <v>0</v>
      </c>
      <c r="CL49" s="147">
        <v>0</v>
      </c>
      <c r="CM49" s="147">
        <v>0</v>
      </c>
      <c r="CN49" s="147">
        <v>0</v>
      </c>
      <c r="CO49" s="147">
        <v>0</v>
      </c>
      <c r="CP49" s="147">
        <v>0</v>
      </c>
      <c r="CQ49" s="147">
        <v>0</v>
      </c>
      <c r="CR49" s="147">
        <v>0</v>
      </c>
      <c r="CS49" s="147">
        <v>0</v>
      </c>
      <c r="CT49" s="147">
        <v>0</v>
      </c>
      <c r="CU49" s="147">
        <v>0</v>
      </c>
      <c r="CV49" s="147">
        <v>0</v>
      </c>
      <c r="CW49" s="147">
        <v>0</v>
      </c>
      <c r="CX49" s="147">
        <v>1</v>
      </c>
      <c r="CY49" s="147">
        <v>0</v>
      </c>
      <c r="CZ49" s="147">
        <v>6850</v>
      </c>
      <c r="DA49" s="147">
        <v>0</v>
      </c>
      <c r="DB49" s="147">
        <v>0</v>
      </c>
      <c r="DC49" s="147">
        <v>0</v>
      </c>
      <c r="DD49" s="147">
        <v>0</v>
      </c>
      <c r="DE49" s="147">
        <v>0</v>
      </c>
      <c r="DF49" s="147">
        <v>0</v>
      </c>
      <c r="DG49" s="147">
        <v>0</v>
      </c>
      <c r="DH49" s="147">
        <v>0</v>
      </c>
      <c r="DI49" s="147">
        <v>0</v>
      </c>
      <c r="DJ49" s="147">
        <v>0</v>
      </c>
      <c r="DK49" s="147">
        <v>0</v>
      </c>
      <c r="DL49" s="147">
        <v>0</v>
      </c>
      <c r="DM49" s="147">
        <v>0</v>
      </c>
      <c r="DN49" s="147">
        <v>0</v>
      </c>
      <c r="DO49" s="147">
        <v>0</v>
      </c>
      <c r="DP49" s="147">
        <v>0</v>
      </c>
      <c r="DQ49" s="147">
        <v>0</v>
      </c>
      <c r="DR49" s="147">
        <v>0</v>
      </c>
      <c r="DS49" s="147">
        <v>0</v>
      </c>
      <c r="DT49" s="147">
        <v>1</v>
      </c>
      <c r="DU49" s="147">
        <v>0</v>
      </c>
      <c r="DV49" s="147">
        <v>22</v>
      </c>
      <c r="DW49" s="147">
        <v>1247</v>
      </c>
      <c r="DX49" s="147">
        <v>0</v>
      </c>
      <c r="DY49" s="147">
        <v>0</v>
      </c>
      <c r="DZ49" s="147">
        <v>0</v>
      </c>
      <c r="EA49" s="147">
        <v>0</v>
      </c>
      <c r="EB49" s="147">
        <v>0</v>
      </c>
      <c r="EC49" s="147">
        <v>0</v>
      </c>
      <c r="ED49" s="147">
        <v>0</v>
      </c>
      <c r="EE49" s="147">
        <v>0</v>
      </c>
      <c r="EF49" s="147">
        <v>0</v>
      </c>
      <c r="EG49" s="147">
        <v>0</v>
      </c>
      <c r="EH49" s="147">
        <v>0</v>
      </c>
      <c r="EI49" s="147">
        <v>0</v>
      </c>
      <c r="EJ49" s="147">
        <v>0</v>
      </c>
      <c r="EK49" s="147">
        <v>0</v>
      </c>
      <c r="EL49" s="147">
        <v>0</v>
      </c>
      <c r="EM49" s="147">
        <v>0</v>
      </c>
      <c r="EN49" s="147">
        <v>0</v>
      </c>
      <c r="EO49" s="147">
        <v>0</v>
      </c>
      <c r="EP49" s="147">
        <v>0</v>
      </c>
      <c r="EQ49" s="147">
        <v>0</v>
      </c>
      <c r="ER49" s="147">
        <v>0</v>
      </c>
      <c r="ES49" s="147">
        <v>0</v>
      </c>
      <c r="ET49" s="147">
        <v>0</v>
      </c>
      <c r="EU49" s="147">
        <v>0</v>
      </c>
      <c r="EV49" s="147">
        <v>0</v>
      </c>
      <c r="EW49" s="147">
        <v>0</v>
      </c>
      <c r="EX49" s="147">
        <v>0</v>
      </c>
      <c r="EY49" s="147">
        <v>0</v>
      </c>
      <c r="FU49" s="147">
        <v>91779</v>
      </c>
      <c r="FV49" s="147">
        <v>202</v>
      </c>
      <c r="FW49" s="147">
        <v>114</v>
      </c>
    </row>
    <row r="50" spans="1:179">
      <c r="A50" s="138">
        <v>3384</v>
      </c>
      <c r="B50" s="2">
        <v>2024</v>
      </c>
      <c r="C50" s="2" t="s">
        <v>453</v>
      </c>
      <c r="D50" s="2" t="s">
        <v>455</v>
      </c>
      <c r="E50" s="140">
        <v>7</v>
      </c>
      <c r="F50" s="141" t="s">
        <v>927</v>
      </c>
      <c r="G50" s="2" t="s">
        <v>3203</v>
      </c>
      <c r="H50" s="2" t="s">
        <v>3201</v>
      </c>
      <c r="I50" s="2" t="s">
        <v>3206</v>
      </c>
      <c r="J50" s="2" t="s">
        <v>1116</v>
      </c>
      <c r="K50" s="147">
        <v>0</v>
      </c>
      <c r="L50" s="147">
        <v>0</v>
      </c>
      <c r="M50" s="147">
        <v>6</v>
      </c>
      <c r="N50" s="147">
        <v>6</v>
      </c>
      <c r="O50" s="147">
        <v>1279</v>
      </c>
      <c r="P50" s="147">
        <v>5161</v>
      </c>
      <c r="Q50" s="147">
        <v>995</v>
      </c>
      <c r="R50" s="147">
        <v>3974</v>
      </c>
      <c r="S50" s="147">
        <v>4969</v>
      </c>
      <c r="T50" s="147">
        <v>0</v>
      </c>
      <c r="U50" s="147">
        <v>0</v>
      </c>
      <c r="V50" s="147">
        <v>0</v>
      </c>
      <c r="W50" s="147">
        <v>0</v>
      </c>
      <c r="X50" s="147">
        <v>0</v>
      </c>
      <c r="Y50" s="147">
        <v>0</v>
      </c>
      <c r="Z50" s="147">
        <v>0</v>
      </c>
      <c r="AA50" s="147">
        <v>0</v>
      </c>
      <c r="AB50" s="147">
        <v>0</v>
      </c>
      <c r="AC50" s="147">
        <v>0</v>
      </c>
      <c r="AD50" s="147">
        <v>0</v>
      </c>
      <c r="AE50" s="147">
        <v>1</v>
      </c>
      <c r="AF50" s="147">
        <v>1</v>
      </c>
      <c r="AG50" s="147">
        <v>27</v>
      </c>
      <c r="AH50" s="147">
        <v>10</v>
      </c>
      <c r="AI50" s="147">
        <v>16</v>
      </c>
      <c r="AJ50" s="147">
        <v>6</v>
      </c>
      <c r="AK50" s="147">
        <v>22</v>
      </c>
      <c r="AL50" s="147">
        <v>0</v>
      </c>
      <c r="AM50" s="147">
        <v>0</v>
      </c>
      <c r="AN50" s="147">
        <v>0</v>
      </c>
      <c r="AO50" s="147">
        <v>0</v>
      </c>
      <c r="AP50" s="147">
        <v>305</v>
      </c>
      <c r="AQ50" s="147">
        <v>373</v>
      </c>
      <c r="AR50" s="147">
        <v>258</v>
      </c>
      <c r="AS50" s="147">
        <v>382</v>
      </c>
      <c r="AT50" s="147">
        <v>640</v>
      </c>
      <c r="AU50" s="2" t="s">
        <v>3215</v>
      </c>
      <c r="AV50" s="147">
        <v>338</v>
      </c>
      <c r="AW50" s="147">
        <v>112</v>
      </c>
      <c r="AX50" s="147">
        <v>227</v>
      </c>
      <c r="AY50" s="147">
        <v>71</v>
      </c>
      <c r="AZ50" s="147">
        <v>298</v>
      </c>
      <c r="BA50" s="2"/>
      <c r="BB50" s="147">
        <v>0</v>
      </c>
      <c r="BC50" s="147">
        <v>0</v>
      </c>
      <c r="BD50" s="147">
        <v>0</v>
      </c>
      <c r="BE50" s="147">
        <v>0</v>
      </c>
      <c r="BF50" s="147">
        <v>0</v>
      </c>
      <c r="BG50" s="2"/>
      <c r="BH50" s="147">
        <v>0</v>
      </c>
      <c r="BI50" s="147">
        <v>0</v>
      </c>
      <c r="BJ50" s="147">
        <v>0</v>
      </c>
      <c r="BK50" s="147">
        <v>0</v>
      </c>
      <c r="BL50" s="147">
        <v>0</v>
      </c>
      <c r="BM50" s="2"/>
      <c r="BN50" s="147">
        <v>0</v>
      </c>
      <c r="BO50" s="147">
        <v>0</v>
      </c>
      <c r="BP50" s="147">
        <v>0</v>
      </c>
      <c r="BQ50" s="147">
        <v>0</v>
      </c>
      <c r="BR50" s="147">
        <v>0</v>
      </c>
      <c r="BS50" s="2"/>
      <c r="BT50" s="147">
        <v>0</v>
      </c>
      <c r="BU50" s="147">
        <v>0</v>
      </c>
      <c r="BV50" s="147">
        <v>0</v>
      </c>
      <c r="BW50" s="147">
        <v>0</v>
      </c>
      <c r="BX50" s="147">
        <v>0</v>
      </c>
      <c r="BY50" s="2"/>
      <c r="BZ50" s="147">
        <v>0</v>
      </c>
      <c r="CA50" s="147">
        <v>0</v>
      </c>
      <c r="CB50" s="147">
        <v>0</v>
      </c>
      <c r="CC50" s="147">
        <v>0</v>
      </c>
      <c r="CD50" s="147">
        <v>0</v>
      </c>
      <c r="CF50" s="147">
        <v>24</v>
      </c>
      <c r="CG50" s="147">
        <v>0</v>
      </c>
      <c r="CH50" s="147">
        <v>20236</v>
      </c>
      <c r="CI50" s="147">
        <v>34078</v>
      </c>
      <c r="CJ50" s="147">
        <v>0</v>
      </c>
      <c r="CK50" s="147">
        <v>0</v>
      </c>
      <c r="CL50" s="147">
        <v>3</v>
      </c>
      <c r="CM50" s="147">
        <v>0</v>
      </c>
      <c r="CN50" s="147">
        <v>610</v>
      </c>
      <c r="CO50" s="147">
        <v>1334</v>
      </c>
      <c r="CP50" s="147">
        <v>0</v>
      </c>
      <c r="CQ50" s="147">
        <v>0</v>
      </c>
      <c r="CR50" s="147">
        <v>5</v>
      </c>
      <c r="CS50" s="147">
        <v>0</v>
      </c>
      <c r="CT50" s="147">
        <v>13</v>
      </c>
      <c r="CU50" s="147">
        <v>19512</v>
      </c>
      <c r="CV50" s="147">
        <v>0</v>
      </c>
      <c r="CW50" s="147">
        <v>0</v>
      </c>
      <c r="CX50" s="147">
        <v>8</v>
      </c>
      <c r="CY50" s="147">
        <v>0</v>
      </c>
      <c r="CZ50" s="147">
        <v>4283</v>
      </c>
      <c r="DA50" s="147">
        <v>11425</v>
      </c>
      <c r="DB50" s="147">
        <v>0</v>
      </c>
      <c r="DC50" s="147">
        <v>0</v>
      </c>
      <c r="DD50" s="147">
        <v>3</v>
      </c>
      <c r="DE50" s="147">
        <v>0</v>
      </c>
      <c r="DF50" s="147">
        <v>0</v>
      </c>
      <c r="DG50" s="147">
        <v>0</v>
      </c>
      <c r="DH50" s="147">
        <v>0</v>
      </c>
      <c r="DI50" s="147">
        <v>0</v>
      </c>
      <c r="DJ50" s="147">
        <v>2735</v>
      </c>
      <c r="DK50" s="147">
        <v>2122</v>
      </c>
      <c r="DL50" s="147">
        <v>0</v>
      </c>
      <c r="DM50" s="147">
        <v>0</v>
      </c>
      <c r="DN50" s="147">
        <v>0</v>
      </c>
      <c r="DO50" s="147">
        <v>1</v>
      </c>
      <c r="DP50" s="147">
        <v>0</v>
      </c>
      <c r="DQ50" s="147">
        <v>0</v>
      </c>
      <c r="DR50" s="147">
        <v>0</v>
      </c>
      <c r="DS50" s="147">
        <v>796</v>
      </c>
      <c r="DT50" s="147">
        <v>5</v>
      </c>
      <c r="DU50" s="147">
        <v>0</v>
      </c>
      <c r="DV50" s="147">
        <v>14758</v>
      </c>
      <c r="DW50" s="147">
        <v>28599</v>
      </c>
      <c r="DX50" s="147">
        <v>0</v>
      </c>
      <c r="DY50" s="147">
        <v>0</v>
      </c>
      <c r="DZ50" s="147">
        <v>5</v>
      </c>
      <c r="EA50" s="147">
        <v>0</v>
      </c>
      <c r="EB50" s="147">
        <v>3036</v>
      </c>
      <c r="EC50" s="147">
        <v>10394</v>
      </c>
      <c r="ED50" s="147">
        <v>0</v>
      </c>
      <c r="EE50" s="147">
        <v>0</v>
      </c>
      <c r="EF50" s="147">
        <v>0</v>
      </c>
      <c r="EG50" s="147">
        <v>0</v>
      </c>
      <c r="EH50" s="147">
        <v>0</v>
      </c>
      <c r="EI50" s="147">
        <v>1</v>
      </c>
      <c r="EJ50" s="147">
        <v>0</v>
      </c>
      <c r="EK50" s="147">
        <v>4964</v>
      </c>
      <c r="EL50" s="147">
        <v>4937</v>
      </c>
      <c r="EM50" s="147">
        <v>3001</v>
      </c>
      <c r="EN50" s="147">
        <v>1</v>
      </c>
      <c r="EO50" s="147">
        <v>0</v>
      </c>
      <c r="EP50" s="147">
        <v>27</v>
      </c>
      <c r="EQ50" s="147">
        <v>0</v>
      </c>
      <c r="ER50" s="147">
        <v>0</v>
      </c>
      <c r="ES50" s="147">
        <v>0</v>
      </c>
      <c r="ET50" s="147">
        <v>0</v>
      </c>
      <c r="EU50" s="147">
        <v>0</v>
      </c>
      <c r="EV50" s="147">
        <v>0</v>
      </c>
      <c r="EW50" s="147">
        <v>0</v>
      </c>
      <c r="EX50" s="147">
        <v>0</v>
      </c>
      <c r="EY50" s="147">
        <v>0</v>
      </c>
      <c r="FU50" s="147">
        <v>500031</v>
      </c>
      <c r="FV50" s="147">
        <v>234635</v>
      </c>
      <c r="FW50" s="147">
        <v>0</v>
      </c>
    </row>
    <row r="51" spans="1:179">
      <c r="A51" s="138">
        <v>3814</v>
      </c>
      <c r="B51" s="2">
        <v>2024</v>
      </c>
      <c r="C51" s="2" t="s">
        <v>456</v>
      </c>
      <c r="D51" s="2" t="s">
        <v>458</v>
      </c>
      <c r="E51" s="140">
        <v>7</v>
      </c>
      <c r="F51" s="141" t="s">
        <v>927</v>
      </c>
      <c r="G51" s="2" t="s">
        <v>3203</v>
      </c>
      <c r="H51" s="2" t="s">
        <v>3201</v>
      </c>
      <c r="I51" s="2" t="s">
        <v>1116</v>
      </c>
      <c r="J51" s="2" t="s">
        <v>3206</v>
      </c>
      <c r="K51" s="147">
        <v>0</v>
      </c>
      <c r="L51" s="147">
        <v>0</v>
      </c>
      <c r="M51" s="147">
        <v>1</v>
      </c>
      <c r="N51" s="147">
        <v>1</v>
      </c>
      <c r="O51" s="147">
        <v>218</v>
      </c>
      <c r="P51" s="147">
        <v>1434</v>
      </c>
      <c r="Q51" s="147">
        <v>116</v>
      </c>
      <c r="R51" s="147">
        <v>675</v>
      </c>
      <c r="S51" s="147">
        <v>791</v>
      </c>
      <c r="T51" s="147">
        <v>0</v>
      </c>
      <c r="U51" s="147">
        <v>0</v>
      </c>
      <c r="V51" s="147">
        <v>0</v>
      </c>
      <c r="W51" s="147">
        <v>0</v>
      </c>
      <c r="X51" s="147">
        <v>0</v>
      </c>
      <c r="Y51" s="147">
        <v>0</v>
      </c>
      <c r="Z51" s="147">
        <v>0</v>
      </c>
      <c r="AA51" s="147">
        <v>0</v>
      </c>
      <c r="AB51" s="147">
        <v>0</v>
      </c>
      <c r="AC51" s="147">
        <v>0</v>
      </c>
      <c r="AD51" s="147">
        <v>0</v>
      </c>
      <c r="AE51" s="147">
        <v>1</v>
      </c>
      <c r="AF51" s="147">
        <v>1</v>
      </c>
      <c r="AG51" s="147">
        <v>9</v>
      </c>
      <c r="AH51" s="147">
        <v>169</v>
      </c>
      <c r="AI51" s="147">
        <v>13</v>
      </c>
      <c r="AJ51" s="147">
        <v>110</v>
      </c>
      <c r="AK51" s="147">
        <v>123</v>
      </c>
      <c r="AL51" s="147">
        <v>0</v>
      </c>
      <c r="AM51" s="147">
        <v>0</v>
      </c>
      <c r="AN51" s="147">
        <v>0</v>
      </c>
      <c r="AO51" s="147">
        <v>0</v>
      </c>
      <c r="AP51" s="147">
        <v>0</v>
      </c>
      <c r="AQ51" s="147">
        <v>0</v>
      </c>
      <c r="AR51" s="147">
        <v>0</v>
      </c>
      <c r="AS51" s="147">
        <v>0</v>
      </c>
      <c r="AT51" s="147">
        <v>0</v>
      </c>
      <c r="AU51" s="2"/>
      <c r="AV51" s="147">
        <v>0</v>
      </c>
      <c r="AW51" s="147">
        <v>0</v>
      </c>
      <c r="AX51" s="147">
        <v>0</v>
      </c>
      <c r="AY51" s="147">
        <v>0</v>
      </c>
      <c r="AZ51" s="147">
        <v>0</v>
      </c>
      <c r="BA51" s="2"/>
      <c r="BB51" s="147">
        <v>0</v>
      </c>
      <c r="BC51" s="147">
        <v>0</v>
      </c>
      <c r="BD51" s="147">
        <v>0</v>
      </c>
      <c r="BE51" s="147">
        <v>0</v>
      </c>
      <c r="BF51" s="147">
        <v>0</v>
      </c>
      <c r="BG51" s="2"/>
      <c r="BH51" s="147">
        <v>0</v>
      </c>
      <c r="BI51" s="147">
        <v>0</v>
      </c>
      <c r="BJ51" s="147">
        <v>0</v>
      </c>
      <c r="BK51" s="147">
        <v>0</v>
      </c>
      <c r="BL51" s="147">
        <v>0</v>
      </c>
      <c r="BM51" s="2"/>
      <c r="BN51" s="147">
        <v>0</v>
      </c>
      <c r="BO51" s="147">
        <v>0</v>
      </c>
      <c r="BP51" s="147">
        <v>0</v>
      </c>
      <c r="BQ51" s="147">
        <v>0</v>
      </c>
      <c r="BR51" s="147">
        <v>0</v>
      </c>
      <c r="BS51" s="2"/>
      <c r="BT51" s="147">
        <v>0</v>
      </c>
      <c r="BU51" s="147">
        <v>0</v>
      </c>
      <c r="BV51" s="147">
        <v>0</v>
      </c>
      <c r="BW51" s="147">
        <v>0</v>
      </c>
      <c r="BX51" s="147">
        <v>0</v>
      </c>
      <c r="BY51" s="2"/>
      <c r="BZ51" s="147">
        <v>0</v>
      </c>
      <c r="CA51" s="147">
        <v>0</v>
      </c>
      <c r="CB51" s="147">
        <v>0</v>
      </c>
      <c r="CC51" s="147">
        <v>0</v>
      </c>
      <c r="CD51" s="147">
        <v>0</v>
      </c>
      <c r="CF51" s="147">
        <v>7</v>
      </c>
      <c r="CG51" s="147">
        <v>0</v>
      </c>
      <c r="CH51" s="147">
        <v>3098</v>
      </c>
      <c r="CI51" s="147">
        <v>17448</v>
      </c>
      <c r="CJ51" s="147">
        <v>0</v>
      </c>
      <c r="CK51" s="147">
        <v>0</v>
      </c>
      <c r="CL51" s="147">
        <v>2</v>
      </c>
      <c r="CM51" s="147">
        <v>0</v>
      </c>
      <c r="CN51" s="147">
        <v>713</v>
      </c>
      <c r="CO51" s="147">
        <v>493</v>
      </c>
      <c r="CP51" s="147">
        <v>0</v>
      </c>
      <c r="CQ51" s="147">
        <v>0</v>
      </c>
      <c r="CR51" s="147">
        <v>1</v>
      </c>
      <c r="CS51" s="147">
        <v>0</v>
      </c>
      <c r="CT51" s="147">
        <v>0</v>
      </c>
      <c r="CU51" s="147">
        <v>2377</v>
      </c>
      <c r="CV51" s="147">
        <v>0</v>
      </c>
      <c r="CW51" s="147">
        <v>0</v>
      </c>
      <c r="CX51" s="147">
        <v>2</v>
      </c>
      <c r="CY51" s="147">
        <v>0</v>
      </c>
      <c r="CZ51" s="147">
        <v>1324</v>
      </c>
      <c r="DA51" s="147">
        <v>5915</v>
      </c>
      <c r="DB51" s="147">
        <v>0</v>
      </c>
      <c r="DC51" s="147">
        <v>0</v>
      </c>
      <c r="DD51" s="147">
        <v>1</v>
      </c>
      <c r="DE51" s="147">
        <v>0</v>
      </c>
      <c r="DF51" s="147">
        <v>0</v>
      </c>
      <c r="DG51" s="147">
        <v>0</v>
      </c>
      <c r="DH51" s="147">
        <v>0</v>
      </c>
      <c r="DI51" s="147">
        <v>0</v>
      </c>
      <c r="DJ51" s="147">
        <v>0</v>
      </c>
      <c r="DK51" s="147">
        <v>0</v>
      </c>
      <c r="DL51" s="147">
        <v>0</v>
      </c>
      <c r="DM51" s="147">
        <v>0</v>
      </c>
      <c r="DN51" s="147">
        <v>0</v>
      </c>
      <c r="DO51" s="147">
        <v>0</v>
      </c>
      <c r="DP51" s="147">
        <v>0</v>
      </c>
      <c r="DQ51" s="147">
        <v>0</v>
      </c>
      <c r="DR51" s="147">
        <v>0</v>
      </c>
      <c r="DS51" s="147">
        <v>0</v>
      </c>
      <c r="DT51" s="147">
        <v>2</v>
      </c>
      <c r="DU51" s="147">
        <v>0</v>
      </c>
      <c r="DV51" s="147">
        <v>1448</v>
      </c>
      <c r="DW51" s="147">
        <v>13174</v>
      </c>
      <c r="DX51" s="147">
        <v>0</v>
      </c>
      <c r="DY51" s="147">
        <v>0</v>
      </c>
      <c r="DZ51" s="147">
        <v>0</v>
      </c>
      <c r="EA51" s="147">
        <v>1</v>
      </c>
      <c r="EB51" s="147">
        <v>507</v>
      </c>
      <c r="EC51" s="147">
        <v>1255</v>
      </c>
      <c r="ED51" s="147">
        <v>0</v>
      </c>
      <c r="EE51" s="147">
        <v>0</v>
      </c>
      <c r="EF51" s="147">
        <v>0</v>
      </c>
      <c r="EG51" s="147">
        <v>0</v>
      </c>
      <c r="EH51" s="147">
        <v>0</v>
      </c>
      <c r="EI51" s="147">
        <v>0</v>
      </c>
      <c r="EJ51" s="147">
        <v>0</v>
      </c>
      <c r="EK51" s="147">
        <v>0</v>
      </c>
      <c r="EL51" s="147">
        <v>0</v>
      </c>
      <c r="EM51" s="147">
        <v>0</v>
      </c>
      <c r="EN51" s="147">
        <v>0</v>
      </c>
      <c r="EO51" s="147">
        <v>0</v>
      </c>
      <c r="EP51" s="147">
        <v>0</v>
      </c>
      <c r="EQ51" s="147">
        <v>0</v>
      </c>
      <c r="ER51" s="147">
        <v>0</v>
      </c>
      <c r="ES51" s="147">
        <v>0</v>
      </c>
      <c r="ET51" s="147">
        <v>0</v>
      </c>
      <c r="EU51" s="147">
        <v>0</v>
      </c>
      <c r="EV51" s="147">
        <v>0</v>
      </c>
      <c r="EW51" s="147">
        <v>0</v>
      </c>
      <c r="EX51" s="147">
        <v>0</v>
      </c>
      <c r="EY51" s="147">
        <v>0</v>
      </c>
      <c r="FU51" s="147">
        <v>17597</v>
      </c>
      <c r="FV51" s="147">
        <v>5114</v>
      </c>
      <c r="FW51" s="147">
        <v>913</v>
      </c>
    </row>
    <row r="52" spans="1:179">
      <c r="A52" s="138">
        <v>3905</v>
      </c>
      <c r="B52" s="2">
        <v>2024</v>
      </c>
      <c r="C52" s="2" t="s">
        <v>459</v>
      </c>
      <c r="D52" s="2" t="s">
        <v>461</v>
      </c>
      <c r="E52" s="140">
        <v>7</v>
      </c>
      <c r="F52" s="141" t="s">
        <v>927</v>
      </c>
      <c r="G52" s="2" t="s">
        <v>3203</v>
      </c>
      <c r="H52" s="2" t="s">
        <v>3201</v>
      </c>
      <c r="I52" s="2" t="s">
        <v>1116</v>
      </c>
      <c r="J52" s="2" t="s">
        <v>3206</v>
      </c>
      <c r="K52" s="147">
        <v>0</v>
      </c>
      <c r="L52" s="147">
        <v>0</v>
      </c>
      <c r="M52" s="147">
        <v>6</v>
      </c>
      <c r="N52" s="147">
        <v>6</v>
      </c>
      <c r="O52" s="147">
        <v>2002</v>
      </c>
      <c r="P52" s="147">
        <v>10018</v>
      </c>
      <c r="Q52" s="147">
        <v>2001</v>
      </c>
      <c r="R52" s="147">
        <v>8863</v>
      </c>
      <c r="S52" s="147">
        <v>10864</v>
      </c>
      <c r="T52" s="147">
        <v>0</v>
      </c>
      <c r="U52" s="147">
        <v>0</v>
      </c>
      <c r="V52" s="147">
        <v>0</v>
      </c>
      <c r="W52" s="147">
        <v>0</v>
      </c>
      <c r="X52" s="147">
        <v>0</v>
      </c>
      <c r="Y52" s="147">
        <v>0</v>
      </c>
      <c r="Z52" s="147">
        <v>0</v>
      </c>
      <c r="AA52" s="147">
        <v>0</v>
      </c>
      <c r="AB52" s="147">
        <v>0</v>
      </c>
      <c r="AC52" s="147">
        <v>0</v>
      </c>
      <c r="AD52" s="147">
        <v>0</v>
      </c>
      <c r="AE52" s="147">
        <v>0</v>
      </c>
      <c r="AF52" s="147">
        <v>0</v>
      </c>
      <c r="AG52" s="147">
        <v>0</v>
      </c>
      <c r="AH52" s="147">
        <v>0</v>
      </c>
      <c r="AI52" s="147">
        <v>0</v>
      </c>
      <c r="AJ52" s="147">
        <v>0</v>
      </c>
      <c r="AK52" s="147">
        <v>0</v>
      </c>
      <c r="AL52" s="147">
        <v>0</v>
      </c>
      <c r="AM52" s="147">
        <v>0</v>
      </c>
      <c r="AN52" s="147">
        <v>1</v>
      </c>
      <c r="AO52" s="147">
        <v>1</v>
      </c>
      <c r="AP52" s="147">
        <v>421</v>
      </c>
      <c r="AQ52" s="147">
        <v>1117</v>
      </c>
      <c r="AR52" s="147">
        <v>649</v>
      </c>
      <c r="AS52" s="147">
        <v>1871</v>
      </c>
      <c r="AT52" s="147">
        <v>2520</v>
      </c>
      <c r="AU52" s="2" t="s">
        <v>3216</v>
      </c>
      <c r="AV52" s="147">
        <v>1</v>
      </c>
      <c r="AW52" s="147">
        <v>100</v>
      </c>
      <c r="AX52" s="147">
        <v>0</v>
      </c>
      <c r="AY52" s="147">
        <v>124</v>
      </c>
      <c r="AZ52" s="147">
        <v>124</v>
      </c>
      <c r="BA52" s="2"/>
      <c r="BB52" s="147">
        <v>0</v>
      </c>
      <c r="BC52" s="147">
        <v>0</v>
      </c>
      <c r="BD52" s="147">
        <v>0</v>
      </c>
      <c r="BE52" s="147">
        <v>0</v>
      </c>
      <c r="BF52" s="147">
        <v>0</v>
      </c>
      <c r="BG52" s="2"/>
      <c r="BH52" s="147">
        <v>0</v>
      </c>
      <c r="BI52" s="147">
        <v>0</v>
      </c>
      <c r="BJ52" s="147">
        <v>0</v>
      </c>
      <c r="BK52" s="147">
        <v>0</v>
      </c>
      <c r="BL52" s="147">
        <v>0</v>
      </c>
      <c r="BM52" s="2"/>
      <c r="BN52" s="147">
        <v>0</v>
      </c>
      <c r="BO52" s="147">
        <v>0</v>
      </c>
      <c r="BP52" s="147">
        <v>0</v>
      </c>
      <c r="BQ52" s="147">
        <v>0</v>
      </c>
      <c r="BR52" s="147">
        <v>0</v>
      </c>
      <c r="BS52" s="2"/>
      <c r="BT52" s="147">
        <v>0</v>
      </c>
      <c r="BU52" s="147">
        <v>0</v>
      </c>
      <c r="BV52" s="147">
        <v>0</v>
      </c>
      <c r="BW52" s="147">
        <v>0</v>
      </c>
      <c r="BX52" s="147">
        <v>0</v>
      </c>
      <c r="BY52" s="2"/>
      <c r="BZ52" s="147">
        <v>0</v>
      </c>
      <c r="CA52" s="147">
        <v>0</v>
      </c>
      <c r="CB52" s="147">
        <v>0</v>
      </c>
      <c r="CC52" s="147">
        <v>0</v>
      </c>
      <c r="CD52" s="147">
        <v>0</v>
      </c>
      <c r="CF52" s="147">
        <v>51</v>
      </c>
      <c r="CG52" s="147">
        <v>0</v>
      </c>
      <c r="CH52" s="147">
        <v>31191</v>
      </c>
      <c r="CI52" s="147">
        <v>131486</v>
      </c>
      <c r="CJ52" s="147">
        <v>0</v>
      </c>
      <c r="CK52" s="147">
        <v>0</v>
      </c>
      <c r="CL52" s="147">
        <v>9</v>
      </c>
      <c r="CM52" s="147">
        <v>0</v>
      </c>
      <c r="CN52" s="147">
        <v>499</v>
      </c>
      <c r="CO52" s="147">
        <v>1630</v>
      </c>
      <c r="CP52" s="147">
        <v>0</v>
      </c>
      <c r="CQ52" s="147">
        <v>0</v>
      </c>
      <c r="CR52" s="147">
        <v>13</v>
      </c>
      <c r="CS52" s="147">
        <v>0</v>
      </c>
      <c r="CT52" s="147">
        <v>11</v>
      </c>
      <c r="CU52" s="147">
        <v>75631</v>
      </c>
      <c r="CV52" s="147">
        <v>0</v>
      </c>
      <c r="CW52" s="147">
        <v>0</v>
      </c>
      <c r="CX52" s="147">
        <v>44</v>
      </c>
      <c r="CY52" s="147">
        <v>0</v>
      </c>
      <c r="CZ52" s="147">
        <v>8236</v>
      </c>
      <c r="DA52" s="147">
        <v>55039</v>
      </c>
      <c r="DB52" s="147">
        <v>0</v>
      </c>
      <c r="DC52" s="147">
        <v>0</v>
      </c>
      <c r="DD52" s="147">
        <v>3</v>
      </c>
      <c r="DE52" s="147">
        <v>0</v>
      </c>
      <c r="DF52" s="147">
        <v>87</v>
      </c>
      <c r="DG52" s="147">
        <v>109</v>
      </c>
      <c r="DH52" s="147">
        <v>0</v>
      </c>
      <c r="DI52" s="147">
        <v>0</v>
      </c>
      <c r="DJ52" s="147">
        <v>964</v>
      </c>
      <c r="DK52" s="147">
        <v>750</v>
      </c>
      <c r="DL52" s="147">
        <v>0</v>
      </c>
      <c r="DM52" s="147">
        <v>0</v>
      </c>
      <c r="DN52" s="147">
        <v>1</v>
      </c>
      <c r="DO52" s="147">
        <v>0</v>
      </c>
      <c r="DP52" s="147">
        <v>13</v>
      </c>
      <c r="DQ52" s="147">
        <v>1850</v>
      </c>
      <c r="DR52" s="147">
        <v>0</v>
      </c>
      <c r="DS52" s="147">
        <v>0</v>
      </c>
      <c r="DT52" s="147">
        <v>9</v>
      </c>
      <c r="DU52" s="147">
        <v>0</v>
      </c>
      <c r="DV52" s="147">
        <v>21310</v>
      </c>
      <c r="DW52" s="147">
        <v>71908</v>
      </c>
      <c r="DX52" s="147">
        <v>0</v>
      </c>
      <c r="DY52" s="147">
        <v>0</v>
      </c>
      <c r="DZ52" s="147">
        <v>7</v>
      </c>
      <c r="EA52" s="147">
        <v>0</v>
      </c>
      <c r="EB52" s="147">
        <v>4729</v>
      </c>
      <c r="EC52" s="147">
        <v>21138</v>
      </c>
      <c r="ED52" s="147">
        <v>0</v>
      </c>
      <c r="EE52" s="147">
        <v>0</v>
      </c>
      <c r="EF52" s="147">
        <v>0</v>
      </c>
      <c r="EG52" s="147">
        <v>0</v>
      </c>
      <c r="EH52" s="147">
        <v>0</v>
      </c>
      <c r="EI52" s="147">
        <v>2</v>
      </c>
      <c r="EJ52" s="147">
        <v>0</v>
      </c>
      <c r="EK52" s="147">
        <v>9778</v>
      </c>
      <c r="EL52" s="147">
        <v>9174</v>
      </c>
      <c r="EM52" s="147">
        <v>5597</v>
      </c>
      <c r="EN52" s="147">
        <v>1</v>
      </c>
      <c r="EO52" s="147">
        <v>0</v>
      </c>
      <c r="EP52" s="147">
        <v>45</v>
      </c>
      <c r="EQ52" s="147">
        <v>0</v>
      </c>
      <c r="ER52" s="147">
        <v>0</v>
      </c>
      <c r="ES52" s="147">
        <v>0</v>
      </c>
      <c r="ET52" s="147">
        <v>0</v>
      </c>
      <c r="EU52" s="147">
        <v>0</v>
      </c>
      <c r="EV52" s="147">
        <v>0</v>
      </c>
      <c r="EW52" s="147">
        <v>0</v>
      </c>
      <c r="EX52" s="147">
        <v>0</v>
      </c>
      <c r="EY52" s="147">
        <v>0</v>
      </c>
      <c r="FU52" s="147">
        <v>493141</v>
      </c>
      <c r="FV52" s="147">
        <v>1297681</v>
      </c>
      <c r="FW52" s="147">
        <v>462356</v>
      </c>
    </row>
    <row r="53" spans="1:179">
      <c r="A53" s="138">
        <v>5058</v>
      </c>
      <c r="B53" s="2">
        <v>2024</v>
      </c>
      <c r="C53" s="2" t="s">
        <v>462</v>
      </c>
      <c r="D53" s="2" t="s">
        <v>461</v>
      </c>
      <c r="E53" s="140">
        <v>7</v>
      </c>
      <c r="F53" s="141" t="s">
        <v>927</v>
      </c>
      <c r="G53" s="2" t="s">
        <v>1116</v>
      </c>
      <c r="H53" s="2" t="s">
        <v>2613</v>
      </c>
      <c r="I53" s="2" t="s">
        <v>1116</v>
      </c>
      <c r="J53" s="2" t="s">
        <v>1116</v>
      </c>
      <c r="K53" s="147">
        <v>0</v>
      </c>
      <c r="L53" s="147">
        <v>0</v>
      </c>
      <c r="M53" s="147">
        <v>0</v>
      </c>
      <c r="N53" s="147">
        <v>0</v>
      </c>
      <c r="O53" s="147">
        <v>0</v>
      </c>
      <c r="P53" s="147">
        <v>0</v>
      </c>
      <c r="Q53" s="147">
        <v>0</v>
      </c>
      <c r="R53" s="147">
        <v>0</v>
      </c>
      <c r="S53" s="147">
        <v>0</v>
      </c>
      <c r="T53" s="147">
        <v>0</v>
      </c>
      <c r="U53" s="147">
        <v>0</v>
      </c>
      <c r="V53" s="147">
        <v>0</v>
      </c>
      <c r="W53" s="147">
        <v>0</v>
      </c>
      <c r="X53" s="147">
        <v>0</v>
      </c>
      <c r="Y53" s="147">
        <v>0</v>
      </c>
      <c r="Z53" s="147">
        <v>0</v>
      </c>
      <c r="AA53" s="147">
        <v>0</v>
      </c>
      <c r="AB53" s="147">
        <v>0</v>
      </c>
      <c r="AC53" s="147">
        <v>0</v>
      </c>
      <c r="AD53" s="147">
        <v>0</v>
      </c>
      <c r="AE53" s="147">
        <v>0</v>
      </c>
      <c r="AF53" s="147">
        <v>0</v>
      </c>
      <c r="AG53" s="147">
        <v>0</v>
      </c>
      <c r="AH53" s="147">
        <v>0</v>
      </c>
      <c r="AI53" s="147">
        <v>0</v>
      </c>
      <c r="AJ53" s="147">
        <v>0</v>
      </c>
      <c r="AK53" s="147">
        <v>0</v>
      </c>
      <c r="AL53" s="147">
        <v>0</v>
      </c>
      <c r="AM53" s="147">
        <v>0</v>
      </c>
      <c r="AN53" s="147">
        <v>0</v>
      </c>
      <c r="AO53" s="147">
        <v>0</v>
      </c>
      <c r="AP53" s="147">
        <v>0</v>
      </c>
      <c r="AQ53" s="147">
        <v>0</v>
      </c>
      <c r="AR53" s="147">
        <v>0</v>
      </c>
      <c r="AS53" s="147">
        <v>0</v>
      </c>
      <c r="AT53" s="147">
        <v>0</v>
      </c>
      <c r="AU53" s="2"/>
      <c r="AV53" s="147">
        <v>0</v>
      </c>
      <c r="AW53" s="147">
        <v>0</v>
      </c>
      <c r="AX53" s="147">
        <v>0</v>
      </c>
      <c r="AY53" s="147">
        <v>0</v>
      </c>
      <c r="AZ53" s="147">
        <v>0</v>
      </c>
      <c r="BA53" s="2"/>
      <c r="BB53" s="147">
        <v>0</v>
      </c>
      <c r="BC53" s="147">
        <v>0</v>
      </c>
      <c r="BD53" s="147">
        <v>0</v>
      </c>
      <c r="BE53" s="147">
        <v>0</v>
      </c>
      <c r="BF53" s="147">
        <v>0</v>
      </c>
      <c r="BG53" s="2"/>
      <c r="BH53" s="147">
        <v>0</v>
      </c>
      <c r="BI53" s="147">
        <v>0</v>
      </c>
      <c r="BJ53" s="147">
        <v>0</v>
      </c>
      <c r="BK53" s="147">
        <v>0</v>
      </c>
      <c r="BL53" s="147">
        <v>0</v>
      </c>
      <c r="BM53" s="2"/>
      <c r="BN53" s="147">
        <v>0</v>
      </c>
      <c r="BO53" s="147">
        <v>0</v>
      </c>
      <c r="BP53" s="147">
        <v>0</v>
      </c>
      <c r="BQ53" s="147">
        <v>0</v>
      </c>
      <c r="BR53" s="147">
        <v>0</v>
      </c>
      <c r="BS53" s="2"/>
      <c r="BT53" s="147">
        <v>0</v>
      </c>
      <c r="BU53" s="147">
        <v>0</v>
      </c>
      <c r="BV53" s="147">
        <v>0</v>
      </c>
      <c r="BW53" s="147">
        <v>0</v>
      </c>
      <c r="BX53" s="147">
        <v>0</v>
      </c>
      <c r="BY53" s="2"/>
      <c r="BZ53" s="147">
        <v>0</v>
      </c>
      <c r="CA53" s="147">
        <v>0</v>
      </c>
      <c r="CB53" s="147">
        <v>0</v>
      </c>
      <c r="CC53" s="147">
        <v>0</v>
      </c>
      <c r="CD53" s="147">
        <v>0</v>
      </c>
      <c r="CF53" s="147">
        <v>0</v>
      </c>
      <c r="CG53" s="147">
        <v>0</v>
      </c>
      <c r="CH53" s="147">
        <v>0</v>
      </c>
      <c r="CI53" s="147">
        <v>0</v>
      </c>
      <c r="CJ53" s="147">
        <v>0</v>
      </c>
      <c r="CK53" s="147">
        <v>0</v>
      </c>
      <c r="CL53" s="147">
        <v>0</v>
      </c>
      <c r="CM53" s="147">
        <v>0</v>
      </c>
      <c r="CN53" s="147">
        <v>0</v>
      </c>
      <c r="CO53" s="147">
        <v>0</v>
      </c>
      <c r="CP53" s="147">
        <v>0</v>
      </c>
      <c r="CQ53" s="147">
        <v>0</v>
      </c>
      <c r="CR53" s="147">
        <v>0</v>
      </c>
      <c r="CS53" s="147">
        <v>0</v>
      </c>
      <c r="CT53" s="147">
        <v>0</v>
      </c>
      <c r="CU53" s="147">
        <v>0</v>
      </c>
      <c r="CV53" s="147">
        <v>0</v>
      </c>
      <c r="CW53" s="147">
        <v>0</v>
      </c>
      <c r="CX53" s="147">
        <v>0</v>
      </c>
      <c r="CY53" s="147">
        <v>0</v>
      </c>
      <c r="CZ53" s="147">
        <v>0</v>
      </c>
      <c r="DA53" s="147">
        <v>0</v>
      </c>
      <c r="DB53" s="147">
        <v>0</v>
      </c>
      <c r="DC53" s="147">
        <v>0</v>
      </c>
      <c r="DD53" s="147">
        <v>0</v>
      </c>
      <c r="DE53" s="147">
        <v>0</v>
      </c>
      <c r="DF53" s="147">
        <v>0</v>
      </c>
      <c r="DG53" s="147">
        <v>0</v>
      </c>
      <c r="DH53" s="147">
        <v>0</v>
      </c>
      <c r="DI53" s="147">
        <v>0</v>
      </c>
      <c r="DJ53" s="147">
        <v>0</v>
      </c>
      <c r="DK53" s="147">
        <v>0</v>
      </c>
      <c r="DL53" s="147">
        <v>0</v>
      </c>
      <c r="DM53" s="147">
        <v>0</v>
      </c>
      <c r="DN53" s="147">
        <v>0</v>
      </c>
      <c r="DO53" s="147">
        <v>0</v>
      </c>
      <c r="DP53" s="147">
        <v>0</v>
      </c>
      <c r="DQ53" s="147">
        <v>0</v>
      </c>
      <c r="DR53" s="147">
        <v>0</v>
      </c>
      <c r="DS53" s="147">
        <v>0</v>
      </c>
      <c r="DT53" s="147">
        <v>0</v>
      </c>
      <c r="DU53" s="147">
        <v>0</v>
      </c>
      <c r="DV53" s="147">
        <v>0</v>
      </c>
      <c r="DW53" s="147">
        <v>0</v>
      </c>
      <c r="DX53" s="147">
        <v>0</v>
      </c>
      <c r="DY53" s="147">
        <v>0</v>
      </c>
      <c r="DZ53" s="147">
        <v>0</v>
      </c>
      <c r="EA53" s="147">
        <v>0</v>
      </c>
      <c r="EB53" s="147">
        <v>0</v>
      </c>
      <c r="EC53" s="147">
        <v>0</v>
      </c>
      <c r="ED53" s="147">
        <v>0</v>
      </c>
      <c r="EE53" s="147">
        <v>0</v>
      </c>
      <c r="EF53" s="147">
        <v>0</v>
      </c>
      <c r="EG53" s="147">
        <v>0</v>
      </c>
      <c r="EH53" s="147">
        <v>0</v>
      </c>
      <c r="EI53" s="147">
        <v>0</v>
      </c>
      <c r="EJ53" s="147">
        <v>0</v>
      </c>
      <c r="EK53" s="147">
        <v>0</v>
      </c>
      <c r="EL53" s="147">
        <v>0</v>
      </c>
      <c r="EM53" s="147">
        <v>0</v>
      </c>
      <c r="EN53" s="147">
        <v>0</v>
      </c>
      <c r="EO53" s="147">
        <v>0</v>
      </c>
      <c r="EP53" s="147">
        <v>0</v>
      </c>
      <c r="EQ53" s="147">
        <v>0</v>
      </c>
      <c r="ER53" s="147">
        <v>0</v>
      </c>
      <c r="ES53" s="147">
        <v>0</v>
      </c>
      <c r="ET53" s="147">
        <v>0</v>
      </c>
      <c r="EU53" s="147">
        <v>0</v>
      </c>
      <c r="EV53" s="147">
        <v>0</v>
      </c>
      <c r="EW53" s="147">
        <v>0</v>
      </c>
      <c r="EX53" s="147">
        <v>0</v>
      </c>
      <c r="EY53" s="147">
        <v>0</v>
      </c>
      <c r="FU53" s="147">
        <v>0</v>
      </c>
      <c r="FV53" s="147">
        <v>0</v>
      </c>
      <c r="FW53" s="147">
        <v>27742</v>
      </c>
    </row>
    <row r="54" spans="1:179">
      <c r="A54" s="138">
        <v>5744</v>
      </c>
      <c r="B54" s="2">
        <v>2024</v>
      </c>
      <c r="C54" s="2" t="s">
        <v>464</v>
      </c>
      <c r="D54" s="2" t="s">
        <v>466</v>
      </c>
      <c r="E54" s="140">
        <v>7</v>
      </c>
      <c r="F54" s="141" t="s">
        <v>927</v>
      </c>
      <c r="G54" s="2" t="s">
        <v>3203</v>
      </c>
      <c r="H54" s="2" t="s">
        <v>3201</v>
      </c>
      <c r="I54" s="2" t="s">
        <v>1116</v>
      </c>
      <c r="J54" s="2" t="s">
        <v>3208</v>
      </c>
      <c r="K54" s="147">
        <v>0</v>
      </c>
      <c r="L54" s="147">
        <v>0</v>
      </c>
      <c r="M54" s="147">
        <v>6</v>
      </c>
      <c r="N54" s="147">
        <v>6</v>
      </c>
      <c r="O54" s="147">
        <v>1450</v>
      </c>
      <c r="P54" s="147">
        <v>14345</v>
      </c>
      <c r="Q54" s="147">
        <v>1309</v>
      </c>
      <c r="R54" s="147">
        <v>11845</v>
      </c>
      <c r="S54" s="147">
        <v>13154</v>
      </c>
      <c r="T54" s="147">
        <v>0</v>
      </c>
      <c r="U54" s="147">
        <v>0</v>
      </c>
      <c r="V54" s="147">
        <v>0</v>
      </c>
      <c r="W54" s="147">
        <v>0</v>
      </c>
      <c r="X54" s="147">
        <v>0</v>
      </c>
      <c r="Y54" s="147">
        <v>0</v>
      </c>
      <c r="Z54" s="147">
        <v>0</v>
      </c>
      <c r="AA54" s="147">
        <v>0</v>
      </c>
      <c r="AB54" s="147">
        <v>0</v>
      </c>
      <c r="AC54" s="147">
        <v>0</v>
      </c>
      <c r="AD54" s="147">
        <v>0</v>
      </c>
      <c r="AE54" s="147">
        <v>0</v>
      </c>
      <c r="AF54" s="147">
        <v>0</v>
      </c>
      <c r="AG54" s="147">
        <v>35</v>
      </c>
      <c r="AH54" s="147">
        <v>1358</v>
      </c>
      <c r="AI54" s="147">
        <v>26</v>
      </c>
      <c r="AJ54" s="147">
        <v>1019</v>
      </c>
      <c r="AK54" s="147">
        <v>1045</v>
      </c>
      <c r="AL54" s="147">
        <v>0</v>
      </c>
      <c r="AM54" s="147">
        <v>0</v>
      </c>
      <c r="AN54" s="147">
        <v>1</v>
      </c>
      <c r="AO54" s="147">
        <v>1</v>
      </c>
      <c r="AP54" s="147">
        <v>77</v>
      </c>
      <c r="AQ54" s="147">
        <v>623</v>
      </c>
      <c r="AR54" s="147">
        <v>97</v>
      </c>
      <c r="AS54" s="147">
        <v>1016</v>
      </c>
      <c r="AT54" s="147">
        <v>1113</v>
      </c>
      <c r="AU54" s="2"/>
      <c r="AV54" s="147">
        <v>0</v>
      </c>
      <c r="AW54" s="147">
        <v>0</v>
      </c>
      <c r="AX54" s="147">
        <v>0</v>
      </c>
      <c r="AY54" s="147">
        <v>0</v>
      </c>
      <c r="AZ54" s="147">
        <v>0</v>
      </c>
      <c r="BA54" s="2"/>
      <c r="BB54" s="147">
        <v>0</v>
      </c>
      <c r="BC54" s="147">
        <v>0</v>
      </c>
      <c r="BD54" s="147">
        <v>0</v>
      </c>
      <c r="BE54" s="147">
        <v>0</v>
      </c>
      <c r="BF54" s="147">
        <v>0</v>
      </c>
      <c r="BG54" s="2"/>
      <c r="BH54" s="147">
        <v>0</v>
      </c>
      <c r="BI54" s="147">
        <v>0</v>
      </c>
      <c r="BJ54" s="147">
        <v>0</v>
      </c>
      <c r="BK54" s="147">
        <v>0</v>
      </c>
      <c r="BL54" s="147">
        <v>0</v>
      </c>
      <c r="BM54" s="2"/>
      <c r="BN54" s="147">
        <v>0</v>
      </c>
      <c r="BO54" s="147">
        <v>0</v>
      </c>
      <c r="BP54" s="147">
        <v>0</v>
      </c>
      <c r="BQ54" s="147">
        <v>0</v>
      </c>
      <c r="BR54" s="147">
        <v>0</v>
      </c>
      <c r="BS54" s="2"/>
      <c r="BT54" s="147">
        <v>0</v>
      </c>
      <c r="BU54" s="147">
        <v>0</v>
      </c>
      <c r="BV54" s="147">
        <v>0</v>
      </c>
      <c r="BW54" s="147">
        <v>0</v>
      </c>
      <c r="BX54" s="147">
        <v>0</v>
      </c>
      <c r="BY54" s="2"/>
      <c r="BZ54" s="147">
        <v>0</v>
      </c>
      <c r="CA54" s="147">
        <v>0</v>
      </c>
      <c r="CB54" s="147">
        <v>0</v>
      </c>
      <c r="CC54" s="147">
        <v>0</v>
      </c>
      <c r="CD54" s="147">
        <v>0</v>
      </c>
      <c r="CF54" s="147">
        <v>8</v>
      </c>
      <c r="CG54" s="147">
        <v>0</v>
      </c>
      <c r="CH54" s="147">
        <v>31310</v>
      </c>
      <c r="CI54" s="147">
        <v>45550</v>
      </c>
      <c r="CJ54" s="147">
        <v>0</v>
      </c>
      <c r="CK54" s="147">
        <v>0</v>
      </c>
      <c r="CL54" s="147">
        <v>4</v>
      </c>
      <c r="CM54" s="147"/>
      <c r="CN54" s="147">
        <v>860</v>
      </c>
      <c r="CO54" s="147">
        <v>3622</v>
      </c>
      <c r="CP54" s="147">
        <v>0</v>
      </c>
      <c r="CQ54" s="147">
        <v>0</v>
      </c>
      <c r="CR54" s="147">
        <v>3</v>
      </c>
      <c r="CS54" s="147">
        <v>0</v>
      </c>
      <c r="CT54" s="147">
        <v>3</v>
      </c>
      <c r="CU54" s="147">
        <v>17157</v>
      </c>
      <c r="CV54" s="147">
        <v>0</v>
      </c>
      <c r="CW54" s="147">
        <v>0</v>
      </c>
      <c r="CX54" s="147">
        <v>10</v>
      </c>
      <c r="CY54" s="147">
        <v>0</v>
      </c>
      <c r="CZ54" s="147">
        <v>16235</v>
      </c>
      <c r="DA54" s="147">
        <v>41803</v>
      </c>
      <c r="DB54" s="147">
        <v>0</v>
      </c>
      <c r="DC54" s="147">
        <v>0</v>
      </c>
      <c r="DD54" s="147">
        <v>7</v>
      </c>
      <c r="DE54" s="147">
        <v>0</v>
      </c>
      <c r="DF54" s="147">
        <v>635</v>
      </c>
      <c r="DG54" s="147">
        <v>866</v>
      </c>
      <c r="DH54" s="147">
        <v>0</v>
      </c>
      <c r="DI54" s="147">
        <v>0</v>
      </c>
      <c r="DJ54" s="147">
        <v>686</v>
      </c>
      <c r="DK54" s="147">
        <v>745</v>
      </c>
      <c r="DL54" s="147">
        <v>0</v>
      </c>
      <c r="DM54" s="147">
        <v>0</v>
      </c>
      <c r="DN54" s="147">
        <v>0</v>
      </c>
      <c r="DO54" s="147">
        <v>0</v>
      </c>
      <c r="DP54" s="147">
        <v>0</v>
      </c>
      <c r="DQ54" s="147">
        <v>0</v>
      </c>
      <c r="DR54" s="147">
        <v>0</v>
      </c>
      <c r="DS54" s="147">
        <v>0</v>
      </c>
      <c r="DT54" s="147">
        <v>4</v>
      </c>
      <c r="DU54" s="147">
        <v>0</v>
      </c>
      <c r="DV54" s="147">
        <v>20489</v>
      </c>
      <c r="DW54" s="147">
        <v>42659</v>
      </c>
      <c r="DX54" s="147">
        <v>0</v>
      </c>
      <c r="DY54" s="147">
        <v>0</v>
      </c>
      <c r="DZ54" s="147">
        <v>3</v>
      </c>
      <c r="EA54" s="147">
        <v>0</v>
      </c>
      <c r="EB54" s="147">
        <v>5384</v>
      </c>
      <c r="EC54" s="147">
        <v>13052</v>
      </c>
      <c r="ED54" s="147">
        <v>0</v>
      </c>
      <c r="EE54" s="147">
        <v>0</v>
      </c>
      <c r="EF54" s="147">
        <v>3</v>
      </c>
      <c r="EG54" s="147">
        <v>0</v>
      </c>
      <c r="EH54" s="147">
        <v>311</v>
      </c>
      <c r="EI54" s="147">
        <v>2</v>
      </c>
      <c r="EJ54" s="147">
        <v>0</v>
      </c>
      <c r="EK54" s="147">
        <v>13470</v>
      </c>
      <c r="EL54" s="147">
        <v>225</v>
      </c>
      <c r="EM54" s="147">
        <v>8116</v>
      </c>
      <c r="EN54" s="147">
        <v>1</v>
      </c>
      <c r="EO54" s="147">
        <v>0</v>
      </c>
      <c r="EP54" s="147">
        <v>90</v>
      </c>
      <c r="EQ54" s="147">
        <v>3</v>
      </c>
      <c r="ER54" s="147">
        <v>0</v>
      </c>
      <c r="ES54" s="147">
        <v>15269</v>
      </c>
      <c r="ET54" s="147">
        <v>1</v>
      </c>
      <c r="EU54" s="147">
        <v>0</v>
      </c>
      <c r="EV54" s="147">
        <v>134</v>
      </c>
      <c r="EW54" s="147">
        <v>0</v>
      </c>
      <c r="EX54" s="147">
        <v>0</v>
      </c>
      <c r="EY54" s="147">
        <v>0</v>
      </c>
      <c r="FU54" s="147">
        <v>587446</v>
      </c>
      <c r="FV54" s="147">
        <v>9492286</v>
      </c>
      <c r="FW54" s="147">
        <v>1484091</v>
      </c>
    </row>
    <row r="55" spans="1:179">
      <c r="A55" s="138">
        <v>1750</v>
      </c>
      <c r="B55" s="2">
        <v>2024</v>
      </c>
      <c r="C55" s="2" t="s">
        <v>467</v>
      </c>
      <c r="D55" s="2" t="s">
        <v>469</v>
      </c>
      <c r="E55" s="140">
        <v>7</v>
      </c>
      <c r="F55" s="141" t="s">
        <v>928</v>
      </c>
      <c r="G55" s="2" t="s">
        <v>3203</v>
      </c>
      <c r="H55" s="2" t="s">
        <v>2613</v>
      </c>
      <c r="I55" s="2" t="s">
        <v>1116</v>
      </c>
      <c r="J55" s="2" t="s">
        <v>1116</v>
      </c>
      <c r="K55" s="147">
        <v>0</v>
      </c>
      <c r="L55" s="147">
        <v>0</v>
      </c>
      <c r="M55" s="147">
        <v>3</v>
      </c>
      <c r="N55" s="147">
        <v>3</v>
      </c>
      <c r="O55" s="147">
        <v>343</v>
      </c>
      <c r="P55" s="147">
        <v>2735</v>
      </c>
      <c r="Q55" s="147">
        <v>235</v>
      </c>
      <c r="R55" s="147">
        <v>2323</v>
      </c>
      <c r="S55" s="147">
        <v>2558</v>
      </c>
      <c r="T55" s="147">
        <v>0</v>
      </c>
      <c r="U55" s="147">
        <v>0</v>
      </c>
      <c r="V55" s="147">
        <v>0</v>
      </c>
      <c r="W55" s="147">
        <v>0</v>
      </c>
      <c r="X55" s="147">
        <v>0</v>
      </c>
      <c r="Y55" s="147">
        <v>0</v>
      </c>
      <c r="Z55" s="147">
        <v>0</v>
      </c>
      <c r="AA55" s="147">
        <v>0</v>
      </c>
      <c r="AB55" s="147">
        <v>0</v>
      </c>
      <c r="AC55" s="147">
        <v>0</v>
      </c>
      <c r="AD55" s="147">
        <v>0</v>
      </c>
      <c r="AE55" s="147">
        <v>0</v>
      </c>
      <c r="AF55" s="147">
        <v>0</v>
      </c>
      <c r="AG55" s="147">
        <v>0</v>
      </c>
      <c r="AH55" s="147">
        <v>0</v>
      </c>
      <c r="AI55" s="147">
        <v>0</v>
      </c>
      <c r="AJ55" s="147">
        <v>0</v>
      </c>
      <c r="AK55" s="147">
        <v>0</v>
      </c>
      <c r="AL55" s="147">
        <v>0</v>
      </c>
      <c r="AM55" s="147">
        <v>0</v>
      </c>
      <c r="AN55" s="147">
        <v>0</v>
      </c>
      <c r="AO55" s="147">
        <v>0</v>
      </c>
      <c r="AP55" s="147">
        <v>0</v>
      </c>
      <c r="AQ55" s="147">
        <v>0</v>
      </c>
      <c r="AR55" s="147">
        <v>0</v>
      </c>
      <c r="AS55" s="147">
        <v>0</v>
      </c>
      <c r="AT55" s="147">
        <v>0</v>
      </c>
      <c r="AU55" s="2"/>
      <c r="AV55" s="147">
        <v>0</v>
      </c>
      <c r="AW55" s="147">
        <v>0</v>
      </c>
      <c r="AX55" s="147">
        <v>0</v>
      </c>
      <c r="AY55" s="147">
        <v>0</v>
      </c>
      <c r="AZ55" s="147">
        <v>0</v>
      </c>
      <c r="BA55" s="2"/>
      <c r="BB55" s="147">
        <v>0</v>
      </c>
      <c r="BC55" s="147">
        <v>0</v>
      </c>
      <c r="BD55" s="147">
        <v>0</v>
      </c>
      <c r="BE55" s="147">
        <v>0</v>
      </c>
      <c r="BF55" s="147">
        <v>0</v>
      </c>
      <c r="BG55" s="2"/>
      <c r="BH55" s="147">
        <v>0</v>
      </c>
      <c r="BI55" s="147">
        <v>0</v>
      </c>
      <c r="BJ55" s="147">
        <v>0</v>
      </c>
      <c r="BK55" s="147">
        <v>0</v>
      </c>
      <c r="BL55" s="147">
        <v>0</v>
      </c>
      <c r="BM55" s="2"/>
      <c r="BN55" s="147">
        <v>0</v>
      </c>
      <c r="BO55" s="147">
        <v>0</v>
      </c>
      <c r="BP55" s="147">
        <v>0</v>
      </c>
      <c r="BQ55" s="147">
        <v>0</v>
      </c>
      <c r="BR55" s="147">
        <v>0</v>
      </c>
      <c r="BS55" s="2"/>
      <c r="BT55" s="147">
        <v>0</v>
      </c>
      <c r="BU55" s="147">
        <v>0</v>
      </c>
      <c r="BV55" s="147">
        <v>0</v>
      </c>
      <c r="BW55" s="147">
        <v>0</v>
      </c>
      <c r="BX55" s="147">
        <v>0</v>
      </c>
      <c r="BY55" s="2"/>
      <c r="BZ55" s="147">
        <v>0</v>
      </c>
      <c r="CA55" s="147">
        <v>0</v>
      </c>
      <c r="CB55" s="147">
        <v>0</v>
      </c>
      <c r="CC55" s="147">
        <v>0</v>
      </c>
      <c r="CD55" s="147">
        <v>0</v>
      </c>
      <c r="CF55" s="147">
        <v>12</v>
      </c>
      <c r="CG55" s="147">
        <v>0</v>
      </c>
      <c r="CH55" s="147">
        <v>7326</v>
      </c>
      <c r="CI55" s="147">
        <v>32705</v>
      </c>
      <c r="CJ55" s="147">
        <v>0</v>
      </c>
      <c r="CK55" s="147">
        <v>0</v>
      </c>
      <c r="CL55" s="147">
        <v>3</v>
      </c>
      <c r="CM55" s="147">
        <v>0</v>
      </c>
      <c r="CN55" s="147">
        <v>122</v>
      </c>
      <c r="CO55" s="147">
        <v>680</v>
      </c>
      <c r="CP55" s="147">
        <v>0</v>
      </c>
      <c r="CQ55" s="147">
        <v>0</v>
      </c>
      <c r="CR55" s="147">
        <v>2</v>
      </c>
      <c r="CS55" s="147">
        <v>0</v>
      </c>
      <c r="CT55" s="147">
        <v>0</v>
      </c>
      <c r="CU55" s="147">
        <v>10707</v>
      </c>
      <c r="CV55" s="147">
        <v>0</v>
      </c>
      <c r="CW55" s="147">
        <v>0</v>
      </c>
      <c r="CX55" s="147">
        <v>5</v>
      </c>
      <c r="CY55" s="147">
        <v>0</v>
      </c>
      <c r="CZ55" s="147">
        <v>1959</v>
      </c>
      <c r="DA55" s="147">
        <v>12655</v>
      </c>
      <c r="DB55" s="147">
        <v>0</v>
      </c>
      <c r="DC55" s="147">
        <v>0</v>
      </c>
      <c r="DD55" s="147">
        <v>2</v>
      </c>
      <c r="DE55" s="147">
        <v>0</v>
      </c>
      <c r="DF55" s="147">
        <v>73</v>
      </c>
      <c r="DG55" s="147">
        <v>162</v>
      </c>
      <c r="DH55" s="147">
        <v>0</v>
      </c>
      <c r="DI55" s="147">
        <v>0</v>
      </c>
      <c r="DJ55" s="147">
        <v>148</v>
      </c>
      <c r="DK55" s="147">
        <v>231</v>
      </c>
      <c r="DL55" s="147">
        <v>0</v>
      </c>
      <c r="DM55" s="147">
        <v>0</v>
      </c>
      <c r="DN55" s="147">
        <v>0</v>
      </c>
      <c r="DO55" s="147">
        <v>0</v>
      </c>
      <c r="DP55" s="147">
        <v>0</v>
      </c>
      <c r="DQ55" s="147">
        <v>0</v>
      </c>
      <c r="DR55" s="147">
        <v>0</v>
      </c>
      <c r="DS55" s="147">
        <v>0</v>
      </c>
      <c r="DT55" s="147">
        <v>2</v>
      </c>
      <c r="DU55" s="147">
        <v>0</v>
      </c>
      <c r="DV55" s="147">
        <v>5407</v>
      </c>
      <c r="DW55" s="147">
        <v>20114</v>
      </c>
      <c r="DX55" s="147">
        <v>0</v>
      </c>
      <c r="DY55" s="147">
        <v>0</v>
      </c>
      <c r="DZ55" s="147">
        <v>1</v>
      </c>
      <c r="EA55" s="147">
        <v>0</v>
      </c>
      <c r="EB55" s="147">
        <v>1086</v>
      </c>
      <c r="EC55" s="147">
        <v>4083</v>
      </c>
      <c r="ED55" s="147">
        <v>0</v>
      </c>
      <c r="EE55" s="147">
        <v>0</v>
      </c>
      <c r="EF55" s="147">
        <v>0</v>
      </c>
      <c r="EG55" s="147">
        <v>1</v>
      </c>
      <c r="EH55" s="147">
        <v>159</v>
      </c>
      <c r="EI55" s="147">
        <v>2</v>
      </c>
      <c r="EJ55" s="147">
        <v>0</v>
      </c>
      <c r="EK55" s="147">
        <v>3760</v>
      </c>
      <c r="EL55" s="147">
        <v>963</v>
      </c>
      <c r="EM55" s="147">
        <v>3215</v>
      </c>
      <c r="EN55" s="147">
        <v>0</v>
      </c>
      <c r="EO55" s="147">
        <v>0</v>
      </c>
      <c r="EP55" s="147">
        <v>0</v>
      </c>
      <c r="EQ55" s="147">
        <v>0</v>
      </c>
      <c r="ER55" s="147">
        <v>0</v>
      </c>
      <c r="ES55" s="147">
        <v>0</v>
      </c>
      <c r="ET55" s="147">
        <v>0</v>
      </c>
      <c r="EU55" s="147">
        <v>0</v>
      </c>
      <c r="EV55" s="147">
        <v>0</v>
      </c>
      <c r="EW55" s="147">
        <v>0</v>
      </c>
      <c r="EX55" s="147">
        <v>0</v>
      </c>
      <c r="EY55" s="147">
        <v>0</v>
      </c>
      <c r="FU55" s="147">
        <v>183832</v>
      </c>
      <c r="FV55" s="147">
        <v>483611</v>
      </c>
      <c r="FW55" s="147">
        <v>22156</v>
      </c>
    </row>
    <row r="56" spans="1:179">
      <c r="A56" s="138">
        <v>5124</v>
      </c>
      <c r="B56" s="2">
        <v>2024</v>
      </c>
      <c r="C56" s="2" t="s">
        <v>470</v>
      </c>
      <c r="D56" s="2" t="s">
        <v>472</v>
      </c>
      <c r="E56" s="140">
        <v>7</v>
      </c>
      <c r="F56" s="141" t="s">
        <v>928</v>
      </c>
      <c r="G56" s="2" t="s">
        <v>1116</v>
      </c>
      <c r="H56" s="2" t="s">
        <v>2613</v>
      </c>
      <c r="I56" s="2" t="s">
        <v>1116</v>
      </c>
      <c r="J56" s="2" t="s">
        <v>1116</v>
      </c>
      <c r="K56" s="147">
        <v>0</v>
      </c>
      <c r="L56" s="147">
        <v>0</v>
      </c>
      <c r="M56" s="147">
        <v>0</v>
      </c>
      <c r="N56" s="147">
        <v>0</v>
      </c>
      <c r="O56" s="147">
        <v>0</v>
      </c>
      <c r="P56" s="147">
        <v>0</v>
      </c>
      <c r="Q56" s="147">
        <v>0</v>
      </c>
      <c r="R56" s="147">
        <v>0</v>
      </c>
      <c r="S56" s="147">
        <v>0</v>
      </c>
      <c r="T56" s="147">
        <v>0</v>
      </c>
      <c r="U56" s="147">
        <v>0</v>
      </c>
      <c r="V56" s="147">
        <v>0</v>
      </c>
      <c r="W56" s="147">
        <v>0</v>
      </c>
      <c r="X56" s="147">
        <v>0</v>
      </c>
      <c r="Y56" s="147">
        <v>0</v>
      </c>
      <c r="Z56" s="147">
        <v>0</v>
      </c>
      <c r="AA56" s="147">
        <v>0</v>
      </c>
      <c r="AB56" s="147">
        <v>0</v>
      </c>
      <c r="AC56" s="147">
        <v>0</v>
      </c>
      <c r="AD56" s="147">
        <v>0</v>
      </c>
      <c r="AE56" s="147">
        <v>0</v>
      </c>
      <c r="AF56" s="147">
        <v>0</v>
      </c>
      <c r="AG56" s="147">
        <v>0</v>
      </c>
      <c r="AH56" s="147">
        <v>0</v>
      </c>
      <c r="AI56" s="147">
        <v>0</v>
      </c>
      <c r="AJ56" s="147">
        <v>0</v>
      </c>
      <c r="AK56" s="147">
        <v>0</v>
      </c>
      <c r="AL56" s="147">
        <v>0</v>
      </c>
      <c r="AM56" s="147">
        <v>0</v>
      </c>
      <c r="AN56" s="147">
        <v>0</v>
      </c>
      <c r="AO56" s="147">
        <v>0</v>
      </c>
      <c r="AP56" s="147">
        <v>0</v>
      </c>
      <c r="AQ56" s="147">
        <v>0</v>
      </c>
      <c r="AR56" s="147">
        <v>0</v>
      </c>
      <c r="AS56" s="147">
        <v>0</v>
      </c>
      <c r="AT56" s="147">
        <v>0</v>
      </c>
      <c r="AU56" s="2"/>
      <c r="AV56" s="147">
        <v>0</v>
      </c>
      <c r="AW56" s="147">
        <v>0</v>
      </c>
      <c r="AX56" s="147">
        <v>0</v>
      </c>
      <c r="AY56" s="147">
        <v>0</v>
      </c>
      <c r="AZ56" s="147">
        <v>0</v>
      </c>
      <c r="BA56" s="2"/>
      <c r="BB56" s="147">
        <v>0</v>
      </c>
      <c r="BC56" s="147">
        <v>0</v>
      </c>
      <c r="BD56" s="147">
        <v>0</v>
      </c>
      <c r="BE56" s="147">
        <v>0</v>
      </c>
      <c r="BF56" s="147">
        <v>0</v>
      </c>
      <c r="BG56" s="2"/>
      <c r="BH56" s="147">
        <v>0</v>
      </c>
      <c r="BI56" s="147">
        <v>0</v>
      </c>
      <c r="BJ56" s="147">
        <v>0</v>
      </c>
      <c r="BK56" s="147">
        <v>0</v>
      </c>
      <c r="BL56" s="147">
        <v>0</v>
      </c>
      <c r="BM56" s="2"/>
      <c r="BN56" s="147">
        <v>0</v>
      </c>
      <c r="BO56" s="147">
        <v>0</v>
      </c>
      <c r="BP56" s="147">
        <v>0</v>
      </c>
      <c r="BQ56" s="147">
        <v>0</v>
      </c>
      <c r="BR56" s="147">
        <v>0</v>
      </c>
      <c r="BS56" s="2"/>
      <c r="BT56" s="147">
        <v>0</v>
      </c>
      <c r="BU56" s="147">
        <v>0</v>
      </c>
      <c r="BV56" s="147">
        <v>0</v>
      </c>
      <c r="BW56" s="147">
        <v>0</v>
      </c>
      <c r="BX56" s="147">
        <v>0</v>
      </c>
      <c r="BY56" s="2"/>
      <c r="BZ56" s="147">
        <v>0</v>
      </c>
      <c r="CA56" s="147">
        <v>0</v>
      </c>
      <c r="CB56" s="147">
        <v>0</v>
      </c>
      <c r="CC56" s="147">
        <v>0</v>
      </c>
      <c r="CD56" s="147">
        <v>0</v>
      </c>
      <c r="CF56" s="147">
        <v>0</v>
      </c>
      <c r="CG56" s="147">
        <v>0</v>
      </c>
      <c r="CH56" s="147">
        <v>0</v>
      </c>
      <c r="CI56" s="147">
        <v>0</v>
      </c>
      <c r="CJ56" s="147">
        <v>0</v>
      </c>
      <c r="CK56" s="147">
        <v>0</v>
      </c>
      <c r="CL56" s="147">
        <v>0</v>
      </c>
      <c r="CM56" s="147">
        <v>0</v>
      </c>
      <c r="CN56" s="147">
        <v>0</v>
      </c>
      <c r="CO56" s="147">
        <v>0</v>
      </c>
      <c r="CP56" s="147">
        <v>0</v>
      </c>
      <c r="CQ56" s="147">
        <v>0</v>
      </c>
      <c r="CR56" s="147">
        <v>0</v>
      </c>
      <c r="CS56" s="147">
        <v>0</v>
      </c>
      <c r="CT56" s="147">
        <v>0</v>
      </c>
      <c r="CU56" s="147">
        <v>0</v>
      </c>
      <c r="CV56" s="147">
        <v>0</v>
      </c>
      <c r="CW56" s="147">
        <v>0</v>
      </c>
      <c r="CX56" s="147">
        <v>0</v>
      </c>
      <c r="CY56" s="147">
        <v>0</v>
      </c>
      <c r="CZ56" s="147">
        <v>0</v>
      </c>
      <c r="DA56" s="147">
        <v>0</v>
      </c>
      <c r="DB56" s="147">
        <v>0</v>
      </c>
      <c r="DC56" s="147">
        <v>0</v>
      </c>
      <c r="DD56" s="147">
        <v>0</v>
      </c>
      <c r="DE56" s="147">
        <v>0</v>
      </c>
      <c r="DF56" s="147">
        <v>0</v>
      </c>
      <c r="DG56" s="147">
        <v>0</v>
      </c>
      <c r="DH56" s="147">
        <v>0</v>
      </c>
      <c r="DI56" s="147">
        <v>0</v>
      </c>
      <c r="DJ56" s="147">
        <v>0</v>
      </c>
      <c r="DK56" s="147">
        <v>0</v>
      </c>
      <c r="DL56" s="147">
        <v>0</v>
      </c>
      <c r="DM56" s="147">
        <v>0</v>
      </c>
      <c r="DN56" s="147">
        <v>0</v>
      </c>
      <c r="DO56" s="147">
        <v>0</v>
      </c>
      <c r="DP56" s="147">
        <v>0</v>
      </c>
      <c r="DQ56" s="147">
        <v>0</v>
      </c>
      <c r="DR56" s="147">
        <v>0</v>
      </c>
      <c r="DS56" s="147">
        <v>0</v>
      </c>
      <c r="DT56" s="147">
        <v>0</v>
      </c>
      <c r="DU56" s="147">
        <v>0</v>
      </c>
      <c r="DV56" s="147">
        <v>0</v>
      </c>
      <c r="DW56" s="147">
        <v>0</v>
      </c>
      <c r="DX56" s="147">
        <v>0</v>
      </c>
      <c r="DY56" s="147">
        <v>0</v>
      </c>
      <c r="DZ56" s="147">
        <v>0</v>
      </c>
      <c r="EA56" s="147">
        <v>0</v>
      </c>
      <c r="EB56" s="147">
        <v>0</v>
      </c>
      <c r="EC56" s="147">
        <v>0</v>
      </c>
      <c r="ED56" s="147">
        <v>0</v>
      </c>
      <c r="EE56" s="147">
        <v>0</v>
      </c>
      <c r="EF56" s="147">
        <v>0</v>
      </c>
      <c r="EG56" s="147">
        <v>0</v>
      </c>
      <c r="EH56" s="147">
        <v>0</v>
      </c>
      <c r="EI56" s="147">
        <v>0</v>
      </c>
      <c r="EJ56" s="147">
        <v>0</v>
      </c>
      <c r="EK56" s="147">
        <v>0</v>
      </c>
      <c r="EL56" s="147">
        <v>0</v>
      </c>
      <c r="EM56" s="147">
        <v>0</v>
      </c>
      <c r="EN56" s="147">
        <v>0</v>
      </c>
      <c r="EO56" s="147">
        <v>0</v>
      </c>
      <c r="EP56" s="147">
        <v>0</v>
      </c>
      <c r="EQ56" s="147">
        <v>0</v>
      </c>
      <c r="ER56" s="147">
        <v>0</v>
      </c>
      <c r="ES56" s="147">
        <v>0</v>
      </c>
      <c r="ET56" s="147">
        <v>0</v>
      </c>
      <c r="EU56" s="147">
        <v>0</v>
      </c>
      <c r="EV56" s="147">
        <v>0</v>
      </c>
      <c r="EW56" s="147">
        <v>0</v>
      </c>
      <c r="EX56" s="147">
        <v>0</v>
      </c>
      <c r="EY56" s="147">
        <v>0</v>
      </c>
      <c r="FU56" s="147">
        <v>28686</v>
      </c>
      <c r="FV56" s="147">
        <v>0</v>
      </c>
      <c r="FW56" s="147">
        <v>28686</v>
      </c>
    </row>
    <row r="57" spans="1:179">
      <c r="A57" s="138">
        <v>5793</v>
      </c>
      <c r="B57" s="2">
        <v>2024</v>
      </c>
      <c r="C57" s="2" t="s">
        <v>473</v>
      </c>
      <c r="D57" s="2" t="s">
        <v>475</v>
      </c>
      <c r="E57" s="140">
        <v>7</v>
      </c>
      <c r="F57" s="141" t="s">
        <v>928</v>
      </c>
      <c r="G57" s="2" t="s">
        <v>3203</v>
      </c>
      <c r="H57" s="2" t="s">
        <v>3201</v>
      </c>
      <c r="I57" s="2" t="s">
        <v>1116</v>
      </c>
      <c r="J57" s="2" t="s">
        <v>3206</v>
      </c>
      <c r="K57" s="147">
        <v>0</v>
      </c>
      <c r="L57" s="147">
        <v>0</v>
      </c>
      <c r="M57" s="147">
        <v>2</v>
      </c>
      <c r="N57" s="147">
        <v>2</v>
      </c>
      <c r="O57" s="147">
        <v>1303</v>
      </c>
      <c r="P57" s="147">
        <v>6764</v>
      </c>
      <c r="Q57" s="147">
        <v>1629</v>
      </c>
      <c r="R57" s="147">
        <v>8455</v>
      </c>
      <c r="S57" s="147">
        <v>10084</v>
      </c>
      <c r="T57" s="147">
        <v>0</v>
      </c>
      <c r="U57" s="147">
        <v>0</v>
      </c>
      <c r="V57" s="147">
        <v>0</v>
      </c>
      <c r="W57" s="147">
        <v>0</v>
      </c>
      <c r="X57" s="147">
        <v>0</v>
      </c>
      <c r="Y57" s="147">
        <v>0</v>
      </c>
      <c r="Z57" s="147">
        <v>0</v>
      </c>
      <c r="AA57" s="147">
        <v>0</v>
      </c>
      <c r="AB57" s="147">
        <v>0</v>
      </c>
      <c r="AC57" s="147">
        <v>0</v>
      </c>
      <c r="AD57" s="147">
        <v>0</v>
      </c>
      <c r="AE57" s="147">
        <v>0</v>
      </c>
      <c r="AF57" s="147">
        <v>0</v>
      </c>
      <c r="AG57" s="147">
        <v>0</v>
      </c>
      <c r="AH57" s="147">
        <v>0</v>
      </c>
      <c r="AI57" s="147">
        <v>0</v>
      </c>
      <c r="AJ57" s="147">
        <v>0</v>
      </c>
      <c r="AK57" s="147">
        <v>0</v>
      </c>
      <c r="AL57" s="147">
        <v>0</v>
      </c>
      <c r="AM57" s="147">
        <v>0</v>
      </c>
      <c r="AN57" s="147">
        <v>2</v>
      </c>
      <c r="AO57" s="147">
        <v>2</v>
      </c>
      <c r="AP57" s="147">
        <v>2</v>
      </c>
      <c r="AQ57" s="147">
        <v>337</v>
      </c>
      <c r="AR57" s="147">
        <v>2</v>
      </c>
      <c r="AS57" s="147">
        <v>156</v>
      </c>
      <c r="AT57" s="147">
        <v>158</v>
      </c>
      <c r="AU57" s="2"/>
      <c r="AV57" s="147">
        <v>0</v>
      </c>
      <c r="AW57" s="147">
        <v>0</v>
      </c>
      <c r="AX57" s="147">
        <v>0</v>
      </c>
      <c r="AY57" s="147">
        <v>0</v>
      </c>
      <c r="AZ57" s="147">
        <v>0</v>
      </c>
      <c r="BA57" s="2"/>
      <c r="BB57" s="147">
        <v>0</v>
      </c>
      <c r="BC57" s="147">
        <v>0</v>
      </c>
      <c r="BD57" s="147">
        <v>0</v>
      </c>
      <c r="BE57" s="147">
        <v>0</v>
      </c>
      <c r="BF57" s="147">
        <v>0</v>
      </c>
      <c r="BG57" s="2"/>
      <c r="BH57" s="147">
        <v>0</v>
      </c>
      <c r="BI57" s="147">
        <v>0</v>
      </c>
      <c r="BJ57" s="147">
        <v>0</v>
      </c>
      <c r="BK57" s="147">
        <v>0</v>
      </c>
      <c r="BL57" s="147">
        <v>0</v>
      </c>
      <c r="BM57" s="2"/>
      <c r="BN57" s="147">
        <v>0</v>
      </c>
      <c r="BO57" s="147">
        <v>0</v>
      </c>
      <c r="BP57" s="147">
        <v>0</v>
      </c>
      <c r="BQ57" s="147">
        <v>0</v>
      </c>
      <c r="BR57" s="147">
        <v>0</v>
      </c>
      <c r="BS57" s="2"/>
      <c r="BT57" s="147">
        <v>0</v>
      </c>
      <c r="BU57" s="147">
        <v>0</v>
      </c>
      <c r="BV57" s="147">
        <v>0</v>
      </c>
      <c r="BW57" s="147">
        <v>0</v>
      </c>
      <c r="BX57" s="147">
        <v>0</v>
      </c>
      <c r="BY57" s="2"/>
      <c r="BZ57" s="147">
        <v>0</v>
      </c>
      <c r="CA57" s="147">
        <v>0</v>
      </c>
      <c r="CB57" s="147">
        <v>0</v>
      </c>
      <c r="CC57" s="147">
        <v>0</v>
      </c>
      <c r="CD57" s="147">
        <v>0</v>
      </c>
      <c r="CF57" s="147">
        <v>4</v>
      </c>
      <c r="CG57" s="147">
        <v>0</v>
      </c>
      <c r="CH57" s="147">
        <v>5309</v>
      </c>
      <c r="CI57" s="147">
        <v>30039</v>
      </c>
      <c r="CJ57" s="147">
        <v>0</v>
      </c>
      <c r="CK57" s="147">
        <v>0</v>
      </c>
      <c r="CL57" s="147">
        <v>2</v>
      </c>
      <c r="CM57" s="147">
        <v>0</v>
      </c>
      <c r="CN57" s="147">
        <v>89</v>
      </c>
      <c r="CO57" s="147">
        <v>931</v>
      </c>
      <c r="CP57" s="147">
        <v>0</v>
      </c>
      <c r="CQ57" s="147">
        <v>0</v>
      </c>
      <c r="CR57" s="147">
        <v>1</v>
      </c>
      <c r="CS57" s="147">
        <v>0</v>
      </c>
      <c r="CT57" s="147">
        <v>20</v>
      </c>
      <c r="CU57" s="147">
        <v>7188</v>
      </c>
      <c r="CV57" s="147">
        <v>0</v>
      </c>
      <c r="CW57" s="147">
        <v>0</v>
      </c>
      <c r="CX57" s="147">
        <v>4</v>
      </c>
      <c r="CY57" s="147">
        <v>0</v>
      </c>
      <c r="CZ57" s="147">
        <v>1611</v>
      </c>
      <c r="DA57" s="147">
        <v>10457</v>
      </c>
      <c r="DB57" s="147">
        <v>0</v>
      </c>
      <c r="DC57" s="147">
        <v>0</v>
      </c>
      <c r="DD57" s="147">
        <v>2</v>
      </c>
      <c r="DE57" s="147">
        <v>0</v>
      </c>
      <c r="DF57" s="147">
        <v>177</v>
      </c>
      <c r="DG57" s="147">
        <v>875</v>
      </c>
      <c r="DH57" s="147">
        <v>0</v>
      </c>
      <c r="DI57" s="147">
        <v>0</v>
      </c>
      <c r="DJ57" s="147">
        <v>0</v>
      </c>
      <c r="DK57" s="147">
        <v>0</v>
      </c>
      <c r="DL57" s="147">
        <v>0</v>
      </c>
      <c r="DM57" s="147">
        <v>0</v>
      </c>
      <c r="DN57" s="147">
        <v>0</v>
      </c>
      <c r="DO57" s="147">
        <v>0</v>
      </c>
      <c r="DP57" s="147">
        <v>0</v>
      </c>
      <c r="DQ57" s="147">
        <v>0</v>
      </c>
      <c r="DR57" s="147">
        <v>0</v>
      </c>
      <c r="DS57" s="147">
        <v>0</v>
      </c>
      <c r="DT57" s="147">
        <v>2</v>
      </c>
      <c r="DU57" s="147">
        <v>0</v>
      </c>
      <c r="DV57" s="147">
        <v>1848</v>
      </c>
      <c r="DW57" s="147">
        <v>16673</v>
      </c>
      <c r="DX57" s="147">
        <v>0</v>
      </c>
      <c r="DY57" s="147">
        <v>0</v>
      </c>
      <c r="DZ57" s="147">
        <v>1</v>
      </c>
      <c r="EA57" s="147">
        <v>0</v>
      </c>
      <c r="EB57" s="147">
        <v>529</v>
      </c>
      <c r="EC57" s="147">
        <v>2772</v>
      </c>
      <c r="ED57" s="147">
        <v>0</v>
      </c>
      <c r="EE57" s="147">
        <v>0</v>
      </c>
      <c r="EF57" s="147">
        <v>0</v>
      </c>
      <c r="EG57" s="147">
        <v>0</v>
      </c>
      <c r="EH57" s="147">
        <v>0</v>
      </c>
      <c r="EI57" s="147">
        <v>0</v>
      </c>
      <c r="EJ57" s="147">
        <v>0</v>
      </c>
      <c r="EK57" s="147">
        <v>0</v>
      </c>
      <c r="EL57" s="147">
        <v>0</v>
      </c>
      <c r="EM57" s="147">
        <v>0</v>
      </c>
      <c r="EN57" s="147">
        <v>0</v>
      </c>
      <c r="EO57" s="147">
        <v>0</v>
      </c>
      <c r="EP57" s="147">
        <v>0</v>
      </c>
      <c r="EQ57" s="147">
        <v>0</v>
      </c>
      <c r="ER57" s="147">
        <v>0</v>
      </c>
      <c r="ES57" s="147">
        <v>0</v>
      </c>
      <c r="ET57" s="147">
        <v>0</v>
      </c>
      <c r="EU57" s="147">
        <v>0</v>
      </c>
      <c r="EV57" s="147">
        <v>0</v>
      </c>
      <c r="EW57" s="147">
        <v>0</v>
      </c>
      <c r="EX57" s="147">
        <v>0</v>
      </c>
      <c r="EY57" s="147">
        <v>0</v>
      </c>
      <c r="FU57" s="147">
        <v>243791</v>
      </c>
      <c r="FV57" s="147">
        <v>133130</v>
      </c>
      <c r="FW57" s="147">
        <v>11650</v>
      </c>
    </row>
    <row r="58" spans="1:179">
      <c r="A58" s="138">
        <v>5801</v>
      </c>
      <c r="B58" s="2">
        <v>2024</v>
      </c>
      <c r="C58" s="2" t="s">
        <v>476</v>
      </c>
      <c r="D58" s="2" t="s">
        <v>478</v>
      </c>
      <c r="E58" s="140">
        <v>7</v>
      </c>
      <c r="F58" s="141" t="s">
        <v>928</v>
      </c>
      <c r="G58" s="2" t="s">
        <v>3203</v>
      </c>
      <c r="H58" s="2" t="s">
        <v>3201</v>
      </c>
      <c r="I58" s="2" t="s">
        <v>3206</v>
      </c>
      <c r="J58" s="2" t="s">
        <v>1116</v>
      </c>
      <c r="K58" s="147">
        <v>0</v>
      </c>
      <c r="L58" s="147">
        <v>0</v>
      </c>
      <c r="M58" s="147">
        <v>7</v>
      </c>
      <c r="N58" s="147">
        <v>7</v>
      </c>
      <c r="O58" s="147">
        <v>1526</v>
      </c>
      <c r="P58" s="147">
        <v>8634</v>
      </c>
      <c r="Q58" s="147">
        <v>1908</v>
      </c>
      <c r="R58" s="147">
        <v>10793</v>
      </c>
      <c r="S58" s="147">
        <v>12701</v>
      </c>
      <c r="T58" s="147">
        <v>0</v>
      </c>
      <c r="U58" s="147">
        <v>0</v>
      </c>
      <c r="V58" s="147">
        <v>0</v>
      </c>
      <c r="W58" s="147">
        <v>0</v>
      </c>
      <c r="X58" s="147">
        <v>0</v>
      </c>
      <c r="Y58" s="147">
        <v>0</v>
      </c>
      <c r="Z58" s="147">
        <v>0</v>
      </c>
      <c r="AA58" s="147">
        <v>0</v>
      </c>
      <c r="AB58" s="147">
        <v>0</v>
      </c>
      <c r="AC58" s="147">
        <v>0</v>
      </c>
      <c r="AD58" s="147">
        <v>0</v>
      </c>
      <c r="AE58" s="147">
        <v>0</v>
      </c>
      <c r="AF58" s="147">
        <v>0</v>
      </c>
      <c r="AG58" s="147">
        <v>0</v>
      </c>
      <c r="AH58" s="147">
        <v>0</v>
      </c>
      <c r="AI58" s="147">
        <v>0</v>
      </c>
      <c r="AJ58" s="147">
        <v>0</v>
      </c>
      <c r="AK58" s="147">
        <v>0</v>
      </c>
      <c r="AL58" s="147">
        <v>0</v>
      </c>
      <c r="AM58" s="147">
        <v>0</v>
      </c>
      <c r="AN58" s="147">
        <v>0</v>
      </c>
      <c r="AO58" s="147">
        <v>0</v>
      </c>
      <c r="AP58" s="147">
        <v>0</v>
      </c>
      <c r="AQ58" s="147">
        <v>0</v>
      </c>
      <c r="AR58" s="147">
        <v>0</v>
      </c>
      <c r="AS58" s="147">
        <v>0</v>
      </c>
      <c r="AT58" s="147">
        <v>0</v>
      </c>
      <c r="AU58" s="2"/>
      <c r="AV58" s="147">
        <v>0</v>
      </c>
      <c r="AW58" s="147">
        <v>0</v>
      </c>
      <c r="AX58" s="147">
        <v>0</v>
      </c>
      <c r="AY58" s="147">
        <v>0</v>
      </c>
      <c r="AZ58" s="147">
        <v>0</v>
      </c>
      <c r="BA58" s="2"/>
      <c r="BB58" s="147">
        <v>0</v>
      </c>
      <c r="BC58" s="147">
        <v>0</v>
      </c>
      <c r="BD58" s="147">
        <v>0</v>
      </c>
      <c r="BE58" s="147">
        <v>0</v>
      </c>
      <c r="BF58" s="147">
        <v>0</v>
      </c>
      <c r="BG58" s="2"/>
      <c r="BH58" s="147">
        <v>0</v>
      </c>
      <c r="BI58" s="147">
        <v>0</v>
      </c>
      <c r="BJ58" s="147">
        <v>0</v>
      </c>
      <c r="BK58" s="147">
        <v>0</v>
      </c>
      <c r="BL58" s="147">
        <v>0</v>
      </c>
      <c r="BM58" s="2"/>
      <c r="BN58" s="147">
        <v>0</v>
      </c>
      <c r="BO58" s="147">
        <v>0</v>
      </c>
      <c r="BP58" s="147">
        <v>0</v>
      </c>
      <c r="BQ58" s="147">
        <v>0</v>
      </c>
      <c r="BR58" s="147">
        <v>0</v>
      </c>
      <c r="BS58" s="2"/>
      <c r="BT58" s="147">
        <v>0</v>
      </c>
      <c r="BU58" s="147">
        <v>0</v>
      </c>
      <c r="BV58" s="147">
        <v>0</v>
      </c>
      <c r="BW58" s="147">
        <v>0</v>
      </c>
      <c r="BX58" s="147">
        <v>0</v>
      </c>
      <c r="BY58" s="2"/>
      <c r="BZ58" s="147">
        <v>0</v>
      </c>
      <c r="CA58" s="147">
        <v>0</v>
      </c>
      <c r="CB58" s="147">
        <v>0</v>
      </c>
      <c r="CC58" s="147">
        <v>0</v>
      </c>
      <c r="CD58" s="147">
        <v>0</v>
      </c>
      <c r="CF58" s="147">
        <v>27</v>
      </c>
      <c r="CG58" s="147">
        <v>0</v>
      </c>
      <c r="CH58" s="147">
        <v>50625</v>
      </c>
      <c r="CI58" s="147">
        <v>101603</v>
      </c>
      <c r="CJ58" s="147">
        <v>0</v>
      </c>
      <c r="CK58" s="147">
        <v>0</v>
      </c>
      <c r="CL58" s="147">
        <v>6</v>
      </c>
      <c r="CM58" s="147">
        <v>0</v>
      </c>
      <c r="CN58" s="147">
        <v>306</v>
      </c>
      <c r="CO58" s="147">
        <v>7106</v>
      </c>
      <c r="CP58" s="147">
        <v>0</v>
      </c>
      <c r="CQ58" s="147">
        <v>0</v>
      </c>
      <c r="CR58" s="147">
        <v>8</v>
      </c>
      <c r="CS58" s="147">
        <v>0</v>
      </c>
      <c r="CT58" s="147">
        <v>8</v>
      </c>
      <c r="CU58" s="147">
        <v>21833</v>
      </c>
      <c r="CV58" s="147">
        <v>0</v>
      </c>
      <c r="CW58" s="147">
        <v>0</v>
      </c>
      <c r="CX58" s="147">
        <v>10</v>
      </c>
      <c r="CY58" s="147">
        <v>0</v>
      </c>
      <c r="CZ58" s="147">
        <v>8002</v>
      </c>
      <c r="DA58" s="147">
        <v>30821</v>
      </c>
      <c r="DB58" s="147">
        <v>0</v>
      </c>
      <c r="DC58" s="147">
        <v>0</v>
      </c>
      <c r="DD58" s="147">
        <v>4</v>
      </c>
      <c r="DE58" s="147">
        <v>0</v>
      </c>
      <c r="DF58" s="147">
        <v>1550</v>
      </c>
      <c r="DG58" s="147">
        <v>4465</v>
      </c>
      <c r="DH58" s="147">
        <v>0</v>
      </c>
      <c r="DI58" s="147">
        <v>0</v>
      </c>
      <c r="DJ58" s="147">
        <v>260</v>
      </c>
      <c r="DK58" s="147">
        <v>333</v>
      </c>
      <c r="DL58" s="147">
        <v>0</v>
      </c>
      <c r="DM58" s="147">
        <v>0</v>
      </c>
      <c r="DN58" s="147">
        <v>1</v>
      </c>
      <c r="DO58" s="147">
        <v>0</v>
      </c>
      <c r="DP58" s="147">
        <v>21</v>
      </c>
      <c r="DQ58" s="147">
        <v>2591</v>
      </c>
      <c r="DR58" s="147">
        <v>0</v>
      </c>
      <c r="DS58" s="147">
        <v>0</v>
      </c>
      <c r="DT58" s="147">
        <v>7</v>
      </c>
      <c r="DU58" s="147">
        <v>0</v>
      </c>
      <c r="DV58" s="147">
        <v>13167</v>
      </c>
      <c r="DW58" s="147">
        <v>37847</v>
      </c>
      <c r="DX58" s="147">
        <v>0</v>
      </c>
      <c r="DY58" s="147">
        <v>0</v>
      </c>
      <c r="DZ58" s="147">
        <v>7</v>
      </c>
      <c r="EA58" s="147">
        <v>0</v>
      </c>
      <c r="EB58" s="147">
        <v>3261</v>
      </c>
      <c r="EC58" s="147">
        <v>18282</v>
      </c>
      <c r="ED58" s="147">
        <v>0</v>
      </c>
      <c r="EE58" s="147">
        <v>0</v>
      </c>
      <c r="EF58" s="147">
        <v>0</v>
      </c>
      <c r="EG58" s="147">
        <v>0</v>
      </c>
      <c r="EH58" s="147">
        <v>0</v>
      </c>
      <c r="EI58" s="147">
        <v>5</v>
      </c>
      <c r="EJ58" s="147">
        <v>0</v>
      </c>
      <c r="EK58" s="147">
        <v>24237</v>
      </c>
      <c r="EL58" s="147">
        <v>3963</v>
      </c>
      <c r="EM58" s="147">
        <v>14218</v>
      </c>
      <c r="EN58" s="147">
        <v>1</v>
      </c>
      <c r="EO58" s="147">
        <v>0</v>
      </c>
      <c r="EP58" s="147">
        <v>315</v>
      </c>
      <c r="EQ58" s="147">
        <v>0</v>
      </c>
      <c r="ER58" s="147">
        <v>0</v>
      </c>
      <c r="ES58" s="147">
        <v>0</v>
      </c>
      <c r="ET58" s="147">
        <v>0</v>
      </c>
      <c r="EU58" s="147">
        <v>0</v>
      </c>
      <c r="EV58" s="147">
        <v>0</v>
      </c>
      <c r="EW58" s="147">
        <v>0</v>
      </c>
      <c r="EX58" s="147">
        <v>0</v>
      </c>
      <c r="EY58" s="147">
        <v>0</v>
      </c>
      <c r="FU58" s="147">
        <v>1526629</v>
      </c>
      <c r="FV58" s="147">
        <v>1338222</v>
      </c>
      <c r="FW58" s="147">
        <v>133590</v>
      </c>
    </row>
    <row r="59" spans="1:179">
      <c r="A59" s="138">
        <v>6106</v>
      </c>
      <c r="B59" s="2">
        <v>2024</v>
      </c>
      <c r="C59" s="2" t="s">
        <v>479</v>
      </c>
      <c r="D59" s="2" t="s">
        <v>481</v>
      </c>
      <c r="E59" s="140">
        <v>7</v>
      </c>
      <c r="F59" s="141" t="s">
        <v>928</v>
      </c>
      <c r="G59" s="2" t="s">
        <v>3203</v>
      </c>
      <c r="H59" s="2" t="s">
        <v>3201</v>
      </c>
      <c r="I59" s="2" t="s">
        <v>1116</v>
      </c>
      <c r="J59" s="2" t="s">
        <v>3206</v>
      </c>
      <c r="K59" s="147">
        <v>0</v>
      </c>
      <c r="L59" s="147">
        <v>0</v>
      </c>
      <c r="M59" s="147">
        <v>5</v>
      </c>
      <c r="N59" s="147">
        <v>5</v>
      </c>
      <c r="O59" s="147">
        <v>979</v>
      </c>
      <c r="P59" s="147">
        <v>5362</v>
      </c>
      <c r="Q59" s="147">
        <v>1224</v>
      </c>
      <c r="R59" s="147">
        <v>6703</v>
      </c>
      <c r="S59" s="147">
        <v>7927</v>
      </c>
      <c r="T59" s="147">
        <v>0</v>
      </c>
      <c r="U59" s="147">
        <v>0</v>
      </c>
      <c r="V59" s="147">
        <v>0</v>
      </c>
      <c r="W59" s="147">
        <v>0</v>
      </c>
      <c r="X59" s="147">
        <v>0</v>
      </c>
      <c r="Y59" s="147">
        <v>0</v>
      </c>
      <c r="Z59" s="147">
        <v>0</v>
      </c>
      <c r="AA59" s="147">
        <v>0</v>
      </c>
      <c r="AB59" s="147">
        <v>0</v>
      </c>
      <c r="AC59" s="147">
        <v>0</v>
      </c>
      <c r="AD59" s="147">
        <v>0</v>
      </c>
      <c r="AE59" s="147">
        <v>0</v>
      </c>
      <c r="AF59" s="147">
        <v>0</v>
      </c>
      <c r="AG59" s="147">
        <v>0</v>
      </c>
      <c r="AH59" s="147">
        <v>0</v>
      </c>
      <c r="AI59" s="147">
        <v>0</v>
      </c>
      <c r="AJ59" s="147">
        <v>0</v>
      </c>
      <c r="AK59" s="147">
        <v>0</v>
      </c>
      <c r="AL59" s="147">
        <v>0</v>
      </c>
      <c r="AM59" s="147">
        <v>0</v>
      </c>
      <c r="AN59" s="147">
        <v>0</v>
      </c>
      <c r="AO59" s="147">
        <v>0</v>
      </c>
      <c r="AP59" s="147">
        <v>0</v>
      </c>
      <c r="AQ59" s="147">
        <v>0</v>
      </c>
      <c r="AR59" s="147">
        <v>0</v>
      </c>
      <c r="AS59" s="147">
        <v>0</v>
      </c>
      <c r="AT59" s="147">
        <v>0</v>
      </c>
      <c r="AU59" s="2"/>
      <c r="AV59" s="147">
        <v>0</v>
      </c>
      <c r="AW59" s="147">
        <v>0</v>
      </c>
      <c r="AX59" s="147">
        <v>0</v>
      </c>
      <c r="AY59" s="147">
        <v>0</v>
      </c>
      <c r="AZ59" s="147">
        <v>0</v>
      </c>
      <c r="BA59" s="2"/>
      <c r="BB59" s="147">
        <v>0</v>
      </c>
      <c r="BC59" s="147">
        <v>0</v>
      </c>
      <c r="BD59" s="147">
        <v>0</v>
      </c>
      <c r="BE59" s="147">
        <v>0</v>
      </c>
      <c r="BF59" s="147">
        <v>0</v>
      </c>
      <c r="BG59" s="2"/>
      <c r="BH59" s="147">
        <v>0</v>
      </c>
      <c r="BI59" s="147">
        <v>0</v>
      </c>
      <c r="BJ59" s="147">
        <v>0</v>
      </c>
      <c r="BK59" s="147">
        <v>0</v>
      </c>
      <c r="BL59" s="147">
        <v>0</v>
      </c>
      <c r="BM59" s="2"/>
      <c r="BN59" s="147">
        <v>0</v>
      </c>
      <c r="BO59" s="147">
        <v>0</v>
      </c>
      <c r="BP59" s="147">
        <v>0</v>
      </c>
      <c r="BQ59" s="147">
        <v>0</v>
      </c>
      <c r="BR59" s="147">
        <v>0</v>
      </c>
      <c r="BS59" s="2"/>
      <c r="BT59" s="147">
        <v>0</v>
      </c>
      <c r="BU59" s="147">
        <v>0</v>
      </c>
      <c r="BV59" s="147">
        <v>0</v>
      </c>
      <c r="BW59" s="147">
        <v>0</v>
      </c>
      <c r="BX59" s="147">
        <v>0</v>
      </c>
      <c r="BY59" s="2"/>
      <c r="BZ59" s="147">
        <v>0</v>
      </c>
      <c r="CA59" s="147">
        <v>0</v>
      </c>
      <c r="CB59" s="147">
        <v>0</v>
      </c>
      <c r="CC59" s="147">
        <v>0</v>
      </c>
      <c r="CD59" s="147">
        <v>0</v>
      </c>
      <c r="CF59" s="147">
        <v>7</v>
      </c>
      <c r="CG59" s="147">
        <v>0</v>
      </c>
      <c r="CH59" s="147">
        <v>6379</v>
      </c>
      <c r="CI59" s="147">
        <v>50236</v>
      </c>
      <c r="CJ59" s="147">
        <v>0</v>
      </c>
      <c r="CK59" s="147">
        <v>0</v>
      </c>
      <c r="CL59" s="147">
        <v>3</v>
      </c>
      <c r="CM59" s="147">
        <v>0</v>
      </c>
      <c r="CN59" s="147">
        <v>127</v>
      </c>
      <c r="CO59" s="147">
        <v>2564</v>
      </c>
      <c r="CP59" s="147">
        <v>0</v>
      </c>
      <c r="CQ59" s="147">
        <v>0</v>
      </c>
      <c r="CR59" s="147">
        <v>6</v>
      </c>
      <c r="CS59" s="147">
        <v>0</v>
      </c>
      <c r="CT59" s="147">
        <v>6</v>
      </c>
      <c r="CU59" s="147">
        <v>9808</v>
      </c>
      <c r="CV59" s="147">
        <v>0</v>
      </c>
      <c r="CW59" s="147">
        <v>0</v>
      </c>
      <c r="CX59" s="147">
        <v>6</v>
      </c>
      <c r="CY59" s="147">
        <v>0</v>
      </c>
      <c r="CZ59" s="147">
        <v>1071</v>
      </c>
      <c r="DA59" s="147">
        <v>13223</v>
      </c>
      <c r="DB59" s="147">
        <v>0</v>
      </c>
      <c r="DC59" s="147">
        <v>0</v>
      </c>
      <c r="DD59" s="147">
        <v>0</v>
      </c>
      <c r="DE59" s="147">
        <v>0</v>
      </c>
      <c r="DF59" s="147">
        <v>302</v>
      </c>
      <c r="DG59" s="147">
        <v>1883</v>
      </c>
      <c r="DH59" s="147">
        <v>0</v>
      </c>
      <c r="DI59" s="147">
        <v>0</v>
      </c>
      <c r="DJ59" s="147">
        <v>71</v>
      </c>
      <c r="DK59" s="147">
        <v>165</v>
      </c>
      <c r="DL59" s="147">
        <v>0</v>
      </c>
      <c r="DM59" s="147">
        <v>0</v>
      </c>
      <c r="DN59" s="147">
        <v>0</v>
      </c>
      <c r="DO59" s="147">
        <v>0</v>
      </c>
      <c r="DP59" s="147">
        <v>0</v>
      </c>
      <c r="DQ59" s="147">
        <v>0</v>
      </c>
      <c r="DR59" s="147">
        <v>0</v>
      </c>
      <c r="DS59" s="147">
        <v>0</v>
      </c>
      <c r="DT59" s="147">
        <v>2</v>
      </c>
      <c r="DU59" s="147">
        <v>0</v>
      </c>
      <c r="DV59" s="147">
        <v>2245</v>
      </c>
      <c r="DW59" s="147">
        <v>29588</v>
      </c>
      <c r="DX59" s="147">
        <v>0</v>
      </c>
      <c r="DY59" s="147">
        <v>0</v>
      </c>
      <c r="DZ59" s="147">
        <v>1</v>
      </c>
      <c r="EA59" s="147">
        <v>0</v>
      </c>
      <c r="EB59" s="147">
        <v>755</v>
      </c>
      <c r="EC59" s="147">
        <v>3704</v>
      </c>
      <c r="ED59" s="147">
        <v>0</v>
      </c>
      <c r="EE59" s="147">
        <v>0</v>
      </c>
      <c r="EF59" s="147">
        <v>0</v>
      </c>
      <c r="EG59" s="147">
        <v>0</v>
      </c>
      <c r="EH59" s="147">
        <v>0</v>
      </c>
      <c r="EI59" s="147">
        <v>0</v>
      </c>
      <c r="EJ59" s="147">
        <v>0</v>
      </c>
      <c r="EK59" s="147">
        <v>0</v>
      </c>
      <c r="EL59" s="147">
        <v>0</v>
      </c>
      <c r="EM59" s="147">
        <v>0</v>
      </c>
      <c r="EN59" s="147">
        <v>0</v>
      </c>
      <c r="EO59" s="147">
        <v>0</v>
      </c>
      <c r="EP59" s="147">
        <v>0</v>
      </c>
      <c r="EQ59" s="147">
        <v>0</v>
      </c>
      <c r="ER59" s="147">
        <v>0</v>
      </c>
      <c r="ES59" s="147">
        <v>0</v>
      </c>
      <c r="ET59" s="147">
        <v>0</v>
      </c>
      <c r="EU59" s="147">
        <v>0</v>
      </c>
      <c r="EV59" s="147">
        <v>0</v>
      </c>
      <c r="EW59" s="147">
        <v>0</v>
      </c>
      <c r="EX59" s="147">
        <v>0</v>
      </c>
      <c r="EY59" s="147">
        <v>0</v>
      </c>
      <c r="FU59" s="147">
        <v>390113</v>
      </c>
      <c r="FV59" s="147">
        <v>334538</v>
      </c>
      <c r="FW59" s="147">
        <v>27798</v>
      </c>
    </row>
    <row r="60" spans="1:179">
      <c r="A60" s="138">
        <v>6213</v>
      </c>
      <c r="B60" s="2">
        <v>2024</v>
      </c>
      <c r="C60" s="2" t="s">
        <v>482</v>
      </c>
      <c r="D60" s="2" t="s">
        <v>484</v>
      </c>
      <c r="E60" s="140">
        <v>7</v>
      </c>
      <c r="F60" s="141" t="s">
        <v>928</v>
      </c>
      <c r="G60" s="2" t="s">
        <v>3204</v>
      </c>
      <c r="H60" s="2" t="s">
        <v>2613</v>
      </c>
      <c r="I60" s="2" t="s">
        <v>1116</v>
      </c>
      <c r="J60" s="2" t="s">
        <v>1116</v>
      </c>
      <c r="K60" s="147">
        <v>0</v>
      </c>
      <c r="L60" s="147">
        <v>0</v>
      </c>
      <c r="M60" s="147">
        <v>0</v>
      </c>
      <c r="N60" s="147">
        <v>0</v>
      </c>
      <c r="O60" s="147">
        <v>0</v>
      </c>
      <c r="P60" s="147">
        <v>0</v>
      </c>
      <c r="Q60" s="147">
        <v>0</v>
      </c>
      <c r="R60" s="147">
        <v>0</v>
      </c>
      <c r="S60" s="147">
        <v>0</v>
      </c>
      <c r="T60" s="147">
        <v>0</v>
      </c>
      <c r="U60" s="147">
        <v>0</v>
      </c>
      <c r="V60" s="147">
        <v>0</v>
      </c>
      <c r="W60" s="147">
        <v>0</v>
      </c>
      <c r="X60" s="147">
        <v>0</v>
      </c>
      <c r="Y60" s="147">
        <v>0</v>
      </c>
      <c r="Z60" s="147">
        <v>0</v>
      </c>
      <c r="AA60" s="147">
        <v>0</v>
      </c>
      <c r="AB60" s="147">
        <v>0</v>
      </c>
      <c r="AC60" s="147">
        <v>0</v>
      </c>
      <c r="AD60" s="147">
        <v>0</v>
      </c>
      <c r="AE60" s="147">
        <v>0</v>
      </c>
      <c r="AF60" s="147">
        <v>0</v>
      </c>
      <c r="AG60" s="147">
        <v>0</v>
      </c>
      <c r="AH60" s="147">
        <v>0</v>
      </c>
      <c r="AI60" s="147">
        <v>0</v>
      </c>
      <c r="AJ60" s="147">
        <v>0</v>
      </c>
      <c r="AK60" s="147">
        <v>0</v>
      </c>
      <c r="AL60" s="147">
        <v>0</v>
      </c>
      <c r="AM60" s="147">
        <v>0</v>
      </c>
      <c r="AN60" s="147">
        <v>0</v>
      </c>
      <c r="AO60" s="147">
        <v>0</v>
      </c>
      <c r="AP60" s="147">
        <v>0</v>
      </c>
      <c r="AQ60" s="147">
        <v>0</v>
      </c>
      <c r="AR60" s="147">
        <v>0</v>
      </c>
      <c r="AS60" s="147">
        <v>0</v>
      </c>
      <c r="AT60" s="147">
        <v>0</v>
      </c>
      <c r="AU60" s="2"/>
      <c r="AV60" s="147">
        <v>0</v>
      </c>
      <c r="AW60" s="147">
        <v>0</v>
      </c>
      <c r="AX60" s="147">
        <v>0</v>
      </c>
      <c r="AY60" s="147">
        <v>0</v>
      </c>
      <c r="AZ60" s="147">
        <v>0</v>
      </c>
      <c r="BA60" s="2"/>
      <c r="BB60" s="147">
        <v>0</v>
      </c>
      <c r="BC60" s="147">
        <v>0</v>
      </c>
      <c r="BD60" s="147">
        <v>0</v>
      </c>
      <c r="BE60" s="147">
        <v>0</v>
      </c>
      <c r="BF60" s="147">
        <v>0</v>
      </c>
      <c r="BG60" s="2"/>
      <c r="BH60" s="147">
        <v>0</v>
      </c>
      <c r="BI60" s="147">
        <v>0</v>
      </c>
      <c r="BJ60" s="147">
        <v>0</v>
      </c>
      <c r="BK60" s="147">
        <v>0</v>
      </c>
      <c r="BL60" s="147">
        <v>0</v>
      </c>
      <c r="BM60" s="2"/>
      <c r="BN60" s="147">
        <v>0</v>
      </c>
      <c r="BO60" s="147">
        <v>0</v>
      </c>
      <c r="BP60" s="147">
        <v>0</v>
      </c>
      <c r="BQ60" s="147">
        <v>0</v>
      </c>
      <c r="BR60" s="147">
        <v>0</v>
      </c>
      <c r="BS60" s="2"/>
      <c r="BT60" s="147">
        <v>0</v>
      </c>
      <c r="BU60" s="147">
        <v>0</v>
      </c>
      <c r="BV60" s="147">
        <v>0</v>
      </c>
      <c r="BW60" s="147">
        <v>0</v>
      </c>
      <c r="BX60" s="147">
        <v>0</v>
      </c>
      <c r="BY60" s="2"/>
      <c r="BZ60" s="147">
        <v>0</v>
      </c>
      <c r="CA60" s="147">
        <v>0</v>
      </c>
      <c r="CB60" s="147">
        <v>0</v>
      </c>
      <c r="CC60" s="147">
        <v>0</v>
      </c>
      <c r="CD60" s="147">
        <v>0</v>
      </c>
      <c r="CF60" s="147">
        <v>1</v>
      </c>
      <c r="CG60" s="147">
        <v>0</v>
      </c>
      <c r="CH60" s="147">
        <v>1208</v>
      </c>
      <c r="CI60" s="147">
        <v>0</v>
      </c>
      <c r="CJ60" s="147">
        <v>0</v>
      </c>
      <c r="CK60" s="147">
        <v>0</v>
      </c>
      <c r="CL60" s="147">
        <v>0</v>
      </c>
      <c r="CM60" s="147">
        <v>0</v>
      </c>
      <c r="CN60" s="147">
        <v>0</v>
      </c>
      <c r="CO60" s="147">
        <v>0</v>
      </c>
      <c r="CP60" s="147">
        <v>0</v>
      </c>
      <c r="CQ60" s="147">
        <v>0</v>
      </c>
      <c r="CR60" s="147">
        <v>0</v>
      </c>
      <c r="CS60" s="147">
        <v>0</v>
      </c>
      <c r="CT60" s="147">
        <v>0</v>
      </c>
      <c r="CU60" s="147">
        <v>0</v>
      </c>
      <c r="CV60" s="147">
        <v>0</v>
      </c>
      <c r="CW60" s="147">
        <v>0</v>
      </c>
      <c r="CX60" s="147">
        <v>0</v>
      </c>
      <c r="CY60" s="147">
        <v>1</v>
      </c>
      <c r="CZ60" s="147">
        <v>0</v>
      </c>
      <c r="DA60" s="147">
        <v>0</v>
      </c>
      <c r="DB60" s="147">
        <v>137</v>
      </c>
      <c r="DC60" s="147">
        <v>0</v>
      </c>
      <c r="DD60" s="147">
        <v>0</v>
      </c>
      <c r="DE60" s="147">
        <v>0</v>
      </c>
      <c r="DF60" s="147">
        <v>0</v>
      </c>
      <c r="DG60" s="147">
        <v>0</v>
      </c>
      <c r="DH60" s="147">
        <v>0</v>
      </c>
      <c r="DI60" s="147">
        <v>0</v>
      </c>
      <c r="DJ60" s="147">
        <v>0</v>
      </c>
      <c r="DK60" s="147">
        <v>0</v>
      </c>
      <c r="DL60" s="147">
        <v>0</v>
      </c>
      <c r="DM60" s="147">
        <v>0</v>
      </c>
      <c r="DN60" s="147">
        <v>0</v>
      </c>
      <c r="DO60" s="147">
        <v>0</v>
      </c>
      <c r="DP60" s="147">
        <v>0</v>
      </c>
      <c r="DQ60" s="147">
        <v>0</v>
      </c>
      <c r="DR60" s="147">
        <v>0</v>
      </c>
      <c r="DS60" s="147">
        <v>0</v>
      </c>
      <c r="DT60" s="147">
        <v>1</v>
      </c>
      <c r="DU60" s="147">
        <v>1</v>
      </c>
      <c r="DV60" s="147">
        <v>111</v>
      </c>
      <c r="DW60" s="147">
        <v>0</v>
      </c>
      <c r="DX60" s="147">
        <v>0</v>
      </c>
      <c r="DY60" s="147">
        <v>0</v>
      </c>
      <c r="DZ60" s="147">
        <v>0</v>
      </c>
      <c r="EA60" s="147"/>
      <c r="EB60" s="147">
        <v>0</v>
      </c>
      <c r="EC60" s="147">
        <v>0</v>
      </c>
      <c r="ED60" s="147">
        <v>0</v>
      </c>
      <c r="EE60" s="147">
        <v>0</v>
      </c>
      <c r="EF60" s="147">
        <v>0</v>
      </c>
      <c r="EG60" s="147">
        <v>0</v>
      </c>
      <c r="EH60" s="147">
        <v>0</v>
      </c>
      <c r="EI60" s="147">
        <v>0</v>
      </c>
      <c r="EJ60" s="147">
        <v>0</v>
      </c>
      <c r="EK60" s="147">
        <v>0</v>
      </c>
      <c r="EL60" s="147">
        <v>0</v>
      </c>
      <c r="EM60" s="147">
        <v>0</v>
      </c>
      <c r="EN60" s="147">
        <v>0</v>
      </c>
      <c r="EO60" s="147">
        <v>0</v>
      </c>
      <c r="EP60" s="147">
        <v>0</v>
      </c>
      <c r="EQ60" s="147">
        <v>0</v>
      </c>
      <c r="ER60" s="147">
        <v>0</v>
      </c>
      <c r="ES60" s="147">
        <v>0</v>
      </c>
      <c r="ET60" s="147">
        <v>0</v>
      </c>
      <c r="EU60" s="147">
        <v>0</v>
      </c>
      <c r="EV60" s="147">
        <v>0</v>
      </c>
      <c r="EW60" s="147">
        <v>0</v>
      </c>
      <c r="EX60" s="147">
        <v>0</v>
      </c>
      <c r="EY60" s="147">
        <v>0</v>
      </c>
      <c r="FU60" s="147">
        <v>12595</v>
      </c>
      <c r="FV60" s="147">
        <v>0</v>
      </c>
      <c r="FW60" s="147">
        <v>3887</v>
      </c>
    </row>
    <row r="61" spans="1:179">
      <c r="A61" s="138">
        <v>6346</v>
      </c>
      <c r="B61" s="2">
        <v>2024</v>
      </c>
      <c r="C61" s="2" t="s">
        <v>485</v>
      </c>
      <c r="D61" s="2" t="s">
        <v>469</v>
      </c>
      <c r="E61" s="140">
        <v>7</v>
      </c>
      <c r="F61" s="141" t="s">
        <v>928</v>
      </c>
      <c r="G61" s="2" t="s">
        <v>3205</v>
      </c>
      <c r="H61" s="2" t="s">
        <v>1116</v>
      </c>
      <c r="I61" s="2" t="s">
        <v>1116</v>
      </c>
      <c r="J61" s="2" t="s">
        <v>1116</v>
      </c>
      <c r="K61" s="147">
        <v>0</v>
      </c>
      <c r="L61" s="147">
        <v>0</v>
      </c>
      <c r="M61" s="147">
        <v>0</v>
      </c>
      <c r="N61" s="147">
        <v>0</v>
      </c>
      <c r="O61" s="147">
        <v>0</v>
      </c>
      <c r="P61" s="147">
        <v>0</v>
      </c>
      <c r="Q61" s="147">
        <v>0</v>
      </c>
      <c r="R61" s="147">
        <v>0</v>
      </c>
      <c r="S61" s="147">
        <v>0</v>
      </c>
      <c r="T61" s="147">
        <v>0</v>
      </c>
      <c r="U61" s="147">
        <v>0</v>
      </c>
      <c r="V61" s="147">
        <v>0</v>
      </c>
      <c r="W61" s="147">
        <v>0</v>
      </c>
      <c r="X61" s="147">
        <v>0</v>
      </c>
      <c r="Y61" s="147">
        <v>0</v>
      </c>
      <c r="Z61" s="147">
        <v>0</v>
      </c>
      <c r="AA61" s="147">
        <v>0</v>
      </c>
      <c r="AB61" s="147">
        <v>0</v>
      </c>
      <c r="AC61" s="147">
        <v>0</v>
      </c>
      <c r="AD61" s="147">
        <v>0</v>
      </c>
      <c r="AE61" s="147">
        <v>0</v>
      </c>
      <c r="AF61" s="147">
        <v>0</v>
      </c>
      <c r="AG61" s="147">
        <v>0</v>
      </c>
      <c r="AH61" s="147">
        <v>0</v>
      </c>
      <c r="AI61" s="147">
        <v>0</v>
      </c>
      <c r="AJ61" s="147">
        <v>0</v>
      </c>
      <c r="AK61" s="147">
        <v>0</v>
      </c>
      <c r="AL61" s="147">
        <v>0</v>
      </c>
      <c r="AM61" s="147">
        <v>0</v>
      </c>
      <c r="AN61" s="147">
        <v>0</v>
      </c>
      <c r="AO61" s="147">
        <v>0</v>
      </c>
      <c r="AP61" s="147">
        <v>0</v>
      </c>
      <c r="AQ61" s="147">
        <v>0</v>
      </c>
      <c r="AR61" s="147">
        <v>0</v>
      </c>
      <c r="AS61" s="147">
        <v>0</v>
      </c>
      <c r="AT61" s="147">
        <v>0</v>
      </c>
      <c r="AU61" s="2"/>
      <c r="AV61" s="147">
        <v>0</v>
      </c>
      <c r="AW61" s="147">
        <v>0</v>
      </c>
      <c r="AX61" s="147">
        <v>0</v>
      </c>
      <c r="AY61" s="147">
        <v>0</v>
      </c>
      <c r="AZ61" s="147">
        <v>0</v>
      </c>
      <c r="BA61" s="2"/>
      <c r="BB61" s="147">
        <v>0</v>
      </c>
      <c r="BC61" s="147">
        <v>0</v>
      </c>
      <c r="BD61" s="147">
        <v>0</v>
      </c>
      <c r="BE61" s="147">
        <v>0</v>
      </c>
      <c r="BF61" s="147">
        <v>0</v>
      </c>
      <c r="BG61" s="2"/>
      <c r="BH61" s="147">
        <v>0</v>
      </c>
      <c r="BI61" s="147">
        <v>0</v>
      </c>
      <c r="BJ61" s="147">
        <v>0</v>
      </c>
      <c r="BK61" s="147">
        <v>0</v>
      </c>
      <c r="BL61" s="147">
        <v>0</v>
      </c>
      <c r="BM61" s="2"/>
      <c r="BN61" s="147">
        <v>0</v>
      </c>
      <c r="BO61" s="147">
        <v>0</v>
      </c>
      <c r="BP61" s="147">
        <v>0</v>
      </c>
      <c r="BQ61" s="147">
        <v>0</v>
      </c>
      <c r="BR61" s="147">
        <v>0</v>
      </c>
      <c r="BS61" s="2"/>
      <c r="BT61" s="147">
        <v>0</v>
      </c>
      <c r="BU61" s="147">
        <v>0</v>
      </c>
      <c r="BV61" s="147">
        <v>0</v>
      </c>
      <c r="BW61" s="147">
        <v>0</v>
      </c>
      <c r="BX61" s="147">
        <v>0</v>
      </c>
      <c r="BY61" s="2"/>
      <c r="BZ61" s="147">
        <v>0</v>
      </c>
      <c r="CA61" s="147">
        <v>0</v>
      </c>
      <c r="CB61" s="147">
        <v>0</v>
      </c>
      <c r="CC61" s="147">
        <v>0</v>
      </c>
      <c r="CD61" s="147">
        <v>0</v>
      </c>
      <c r="CF61" s="147">
        <v>10</v>
      </c>
      <c r="CG61" s="147">
        <v>0</v>
      </c>
      <c r="CH61" s="147">
        <v>0</v>
      </c>
      <c r="CI61" s="147">
        <v>4239</v>
      </c>
      <c r="CJ61" s="147">
        <v>0</v>
      </c>
      <c r="CK61" s="147">
        <v>0</v>
      </c>
      <c r="CL61" s="147">
        <v>2</v>
      </c>
      <c r="CM61" s="147">
        <v>0</v>
      </c>
      <c r="CN61" s="147">
        <v>0</v>
      </c>
      <c r="CO61" s="147">
        <v>353</v>
      </c>
      <c r="CP61" s="147">
        <v>0</v>
      </c>
      <c r="CQ61" s="147">
        <v>0</v>
      </c>
      <c r="CR61" s="147">
        <v>0</v>
      </c>
      <c r="CS61" s="147">
        <v>0</v>
      </c>
      <c r="CT61" s="147">
        <v>0</v>
      </c>
      <c r="CU61" s="147">
        <v>0</v>
      </c>
      <c r="CV61" s="147">
        <v>0</v>
      </c>
      <c r="CW61" s="147">
        <v>0</v>
      </c>
      <c r="CX61" s="147">
        <v>4</v>
      </c>
      <c r="CY61" s="147">
        <v>0</v>
      </c>
      <c r="CZ61" s="147">
        <v>0</v>
      </c>
      <c r="DA61" s="147">
        <v>7162</v>
      </c>
      <c r="DB61" s="147">
        <v>0</v>
      </c>
      <c r="DC61" s="147">
        <v>0</v>
      </c>
      <c r="DD61" s="147">
        <v>0</v>
      </c>
      <c r="DE61" s="147">
        <v>0</v>
      </c>
      <c r="DF61" s="147">
        <v>0</v>
      </c>
      <c r="DG61" s="147">
        <v>0</v>
      </c>
      <c r="DH61" s="147">
        <v>0</v>
      </c>
      <c r="DI61" s="147">
        <v>0</v>
      </c>
      <c r="DJ61" s="147">
        <v>0</v>
      </c>
      <c r="DK61" s="147">
        <v>0</v>
      </c>
      <c r="DL61" s="147">
        <v>0</v>
      </c>
      <c r="DM61" s="147">
        <v>0</v>
      </c>
      <c r="DN61" s="147">
        <v>0</v>
      </c>
      <c r="DO61" s="147">
        <v>0</v>
      </c>
      <c r="DP61" s="147">
        <v>0</v>
      </c>
      <c r="DQ61" s="147">
        <v>0</v>
      </c>
      <c r="DR61" s="147">
        <v>0</v>
      </c>
      <c r="DS61" s="147">
        <v>0</v>
      </c>
      <c r="DT61" s="147">
        <v>3</v>
      </c>
      <c r="DU61" s="147">
        <v>0</v>
      </c>
      <c r="DV61" s="147"/>
      <c r="DW61" s="147">
        <v>13280</v>
      </c>
      <c r="DX61" s="147">
        <v>0</v>
      </c>
      <c r="DY61" s="147">
        <v>0</v>
      </c>
      <c r="DZ61" s="147">
        <v>2</v>
      </c>
      <c r="EA61" s="147">
        <v>0</v>
      </c>
      <c r="EB61" s="147">
        <v>0</v>
      </c>
      <c r="EC61" s="147">
        <v>2325</v>
      </c>
      <c r="ED61" s="147">
        <v>0</v>
      </c>
      <c r="EE61" s="147">
        <v>0</v>
      </c>
      <c r="EF61" s="147">
        <v>0</v>
      </c>
      <c r="EG61" s="147">
        <v>0</v>
      </c>
      <c r="EH61" s="147">
        <v>0</v>
      </c>
      <c r="EI61" s="147">
        <v>0</v>
      </c>
      <c r="EJ61" s="147">
        <v>0</v>
      </c>
      <c r="EK61" s="147">
        <v>0</v>
      </c>
      <c r="EL61" s="147">
        <v>0</v>
      </c>
      <c r="EM61" s="147">
        <v>0</v>
      </c>
      <c r="EN61" s="147">
        <v>0</v>
      </c>
      <c r="EO61" s="147">
        <v>0</v>
      </c>
      <c r="EP61" s="147">
        <v>0</v>
      </c>
      <c r="EQ61" s="147">
        <v>0</v>
      </c>
      <c r="ER61" s="147">
        <v>0</v>
      </c>
      <c r="ES61" s="147">
        <v>0</v>
      </c>
      <c r="ET61" s="147">
        <v>0</v>
      </c>
      <c r="EU61" s="147">
        <v>0</v>
      </c>
      <c r="EV61" s="147">
        <v>0</v>
      </c>
      <c r="EW61" s="147">
        <v>0</v>
      </c>
      <c r="EX61" s="147">
        <v>0</v>
      </c>
      <c r="EY61" s="147">
        <v>0</v>
      </c>
      <c r="FU61" s="147">
        <v>295854</v>
      </c>
      <c r="FV61" s="147">
        <v>66091</v>
      </c>
      <c r="FW61" s="147">
        <v>0</v>
      </c>
    </row>
    <row r="62" spans="1:179">
      <c r="A62" s="138">
        <v>2238</v>
      </c>
      <c r="B62" s="2">
        <v>2024</v>
      </c>
      <c r="C62" s="2" t="s">
        <v>487</v>
      </c>
      <c r="D62" s="2" t="s">
        <v>489</v>
      </c>
      <c r="E62" s="140">
        <v>7</v>
      </c>
      <c r="F62" s="141" t="s">
        <v>929</v>
      </c>
      <c r="G62" s="2" t="s">
        <v>3203</v>
      </c>
      <c r="H62" s="2" t="s">
        <v>3201</v>
      </c>
      <c r="I62" s="2" t="s">
        <v>1116</v>
      </c>
      <c r="J62" s="2" t="s">
        <v>3208</v>
      </c>
      <c r="K62" s="147">
        <v>0</v>
      </c>
      <c r="L62" s="147">
        <v>0</v>
      </c>
      <c r="M62" s="147">
        <v>6</v>
      </c>
      <c r="N62" s="147">
        <v>6</v>
      </c>
      <c r="O62" s="147">
        <v>996</v>
      </c>
      <c r="P62" s="147">
        <v>9749</v>
      </c>
      <c r="Q62" s="147">
        <v>0</v>
      </c>
      <c r="R62" s="147">
        <v>0</v>
      </c>
      <c r="S62" s="147">
        <v>0</v>
      </c>
      <c r="T62" s="147">
        <v>0</v>
      </c>
      <c r="U62" s="147">
        <v>0</v>
      </c>
      <c r="V62" s="147">
        <v>0</v>
      </c>
      <c r="W62" s="147">
        <v>0</v>
      </c>
      <c r="X62" s="147">
        <v>0</v>
      </c>
      <c r="Y62" s="147">
        <v>0</v>
      </c>
      <c r="Z62" s="147">
        <v>0</v>
      </c>
      <c r="AA62" s="147">
        <v>0</v>
      </c>
      <c r="AB62" s="147">
        <v>0</v>
      </c>
      <c r="AC62" s="147">
        <v>0</v>
      </c>
      <c r="AD62" s="147">
        <v>0</v>
      </c>
      <c r="AE62" s="147">
        <v>5</v>
      </c>
      <c r="AF62" s="147">
        <v>5</v>
      </c>
      <c r="AG62" s="147">
        <v>92</v>
      </c>
      <c r="AH62" s="147">
        <v>2569</v>
      </c>
      <c r="AI62" s="147">
        <v>0</v>
      </c>
      <c r="AJ62" s="147">
        <v>0</v>
      </c>
      <c r="AK62" s="147">
        <v>0</v>
      </c>
      <c r="AL62" s="147">
        <v>0</v>
      </c>
      <c r="AM62" s="147">
        <v>0</v>
      </c>
      <c r="AN62" s="147">
        <v>0</v>
      </c>
      <c r="AO62" s="147">
        <v>0</v>
      </c>
      <c r="AP62" s="147">
        <v>0</v>
      </c>
      <c r="AQ62" s="147">
        <v>0</v>
      </c>
      <c r="AR62" s="147">
        <v>0</v>
      </c>
      <c r="AS62" s="147">
        <v>0</v>
      </c>
      <c r="AT62" s="147">
        <v>0</v>
      </c>
      <c r="AU62" s="2" t="s">
        <v>3217</v>
      </c>
      <c r="AV62" s="147">
        <v>92</v>
      </c>
      <c r="AW62" s="147">
        <v>825</v>
      </c>
      <c r="AX62" s="147">
        <v>0</v>
      </c>
      <c r="AY62" s="147">
        <v>0</v>
      </c>
      <c r="AZ62" s="147">
        <v>0</v>
      </c>
      <c r="BA62" s="2"/>
      <c r="BB62" s="147">
        <v>0</v>
      </c>
      <c r="BC62" s="147">
        <v>0</v>
      </c>
      <c r="BD62" s="147">
        <v>0</v>
      </c>
      <c r="BE62" s="147">
        <v>0</v>
      </c>
      <c r="BF62" s="147">
        <v>0</v>
      </c>
      <c r="BG62" s="2"/>
      <c r="BH62" s="147">
        <v>0</v>
      </c>
      <c r="BI62" s="147">
        <v>0</v>
      </c>
      <c r="BJ62" s="147">
        <v>0</v>
      </c>
      <c r="BK62" s="147">
        <v>0</v>
      </c>
      <c r="BL62" s="147">
        <v>0</v>
      </c>
      <c r="BM62" s="2"/>
      <c r="BN62" s="147">
        <v>0</v>
      </c>
      <c r="BO62" s="147">
        <v>0</v>
      </c>
      <c r="BP62" s="147">
        <v>0</v>
      </c>
      <c r="BQ62" s="147">
        <v>0</v>
      </c>
      <c r="BR62" s="147">
        <v>0</v>
      </c>
      <c r="BS62" s="2"/>
      <c r="BT62" s="147">
        <v>0</v>
      </c>
      <c r="BU62" s="147">
        <v>0</v>
      </c>
      <c r="BV62" s="147">
        <v>0</v>
      </c>
      <c r="BW62" s="147">
        <v>0</v>
      </c>
      <c r="BX62" s="147">
        <v>0</v>
      </c>
      <c r="BY62" s="2"/>
      <c r="BZ62" s="147">
        <v>0</v>
      </c>
      <c r="CA62" s="147">
        <v>0</v>
      </c>
      <c r="CB62" s="147">
        <v>0</v>
      </c>
      <c r="CC62" s="147">
        <v>0</v>
      </c>
      <c r="CD62" s="147">
        <v>0</v>
      </c>
      <c r="CF62" s="147">
        <v>20</v>
      </c>
      <c r="CG62" s="147">
        <v>0</v>
      </c>
      <c r="CH62" s="147">
        <v>18822</v>
      </c>
      <c r="CI62" s="147">
        <v>18259</v>
      </c>
      <c r="CJ62" s="147">
        <v>0</v>
      </c>
      <c r="CK62" s="147">
        <v>0</v>
      </c>
      <c r="CL62" s="147">
        <v>2</v>
      </c>
      <c r="CM62" s="147">
        <v>0</v>
      </c>
      <c r="CN62" s="147">
        <v>758</v>
      </c>
      <c r="CO62" s="147">
        <v>1186</v>
      </c>
      <c r="CP62" s="147">
        <v>0</v>
      </c>
      <c r="CQ62" s="147">
        <v>0</v>
      </c>
      <c r="CR62" s="147">
        <v>7</v>
      </c>
      <c r="CS62" s="147">
        <v>0</v>
      </c>
      <c r="CT62" s="147">
        <v>14</v>
      </c>
      <c r="CU62" s="147">
        <v>21743</v>
      </c>
      <c r="CV62" s="147">
        <v>0</v>
      </c>
      <c r="CW62" s="147">
        <v>0</v>
      </c>
      <c r="CX62" s="147">
        <v>7</v>
      </c>
      <c r="CY62" s="147">
        <v>0</v>
      </c>
      <c r="CZ62" s="147">
        <v>4234</v>
      </c>
      <c r="DA62" s="147">
        <v>5425</v>
      </c>
      <c r="DB62" s="147">
        <v>0</v>
      </c>
      <c r="DC62" s="147">
        <v>0</v>
      </c>
      <c r="DD62" s="147">
        <v>0</v>
      </c>
      <c r="DE62" s="147">
        <v>0</v>
      </c>
      <c r="DF62" s="147">
        <v>0</v>
      </c>
      <c r="DG62" s="147">
        <v>0</v>
      </c>
      <c r="DH62" s="147">
        <v>0</v>
      </c>
      <c r="DI62" s="147">
        <v>0</v>
      </c>
      <c r="DJ62" s="147">
        <v>0</v>
      </c>
      <c r="DK62" s="147">
        <v>0</v>
      </c>
      <c r="DL62" s="147">
        <v>0</v>
      </c>
      <c r="DM62" s="147">
        <v>0</v>
      </c>
      <c r="DN62" s="147">
        <v>1</v>
      </c>
      <c r="DO62" s="147">
        <v>0</v>
      </c>
      <c r="DP62" s="147">
        <v>0</v>
      </c>
      <c r="DQ62" s="147">
        <v>1537</v>
      </c>
      <c r="DR62" s="147">
        <v>0</v>
      </c>
      <c r="DS62" s="147">
        <v>0</v>
      </c>
      <c r="DT62" s="147">
        <v>4</v>
      </c>
      <c r="DU62" s="147">
        <v>0</v>
      </c>
      <c r="DV62" s="147">
        <v>9145</v>
      </c>
      <c r="DW62" s="147">
        <v>8239</v>
      </c>
      <c r="DX62" s="147">
        <v>0</v>
      </c>
      <c r="DY62" s="147">
        <v>0</v>
      </c>
      <c r="DZ62" s="147">
        <v>4</v>
      </c>
      <c r="EA62" s="147">
        <v>0</v>
      </c>
      <c r="EB62" s="147">
        <v>2611</v>
      </c>
      <c r="EC62" s="147">
        <v>5012</v>
      </c>
      <c r="ED62" s="147">
        <v>0</v>
      </c>
      <c r="EE62" s="147">
        <v>0</v>
      </c>
      <c r="EF62" s="147">
        <v>0</v>
      </c>
      <c r="EG62" s="147">
        <v>0</v>
      </c>
      <c r="EH62" s="147">
        <v>0</v>
      </c>
      <c r="EI62" s="147">
        <v>2</v>
      </c>
      <c r="EJ62" s="147">
        <v>0</v>
      </c>
      <c r="EK62" s="147">
        <v>6080</v>
      </c>
      <c r="EL62" s="147">
        <v>3254</v>
      </c>
      <c r="EM62" s="147">
        <v>3034</v>
      </c>
      <c r="EN62" s="147">
        <v>1</v>
      </c>
      <c r="EO62" s="147">
        <v>0</v>
      </c>
      <c r="EP62" s="147">
        <v>138</v>
      </c>
      <c r="EQ62" s="147">
        <v>0</v>
      </c>
      <c r="ER62" s="147">
        <v>0</v>
      </c>
      <c r="ES62" s="147">
        <v>0</v>
      </c>
      <c r="ET62" s="147">
        <v>1</v>
      </c>
      <c r="EU62" s="147">
        <v>0</v>
      </c>
      <c r="EV62" s="147">
        <v>143</v>
      </c>
      <c r="EW62" s="147">
        <v>0</v>
      </c>
      <c r="EX62" s="147">
        <v>0</v>
      </c>
      <c r="EY62" s="147">
        <v>0</v>
      </c>
      <c r="FU62" s="147">
        <v>551403</v>
      </c>
      <c r="FV62" s="147">
        <v>256480</v>
      </c>
      <c r="FW62" s="147">
        <v>172775</v>
      </c>
    </row>
    <row r="63" spans="1:179">
      <c r="A63" s="138">
        <v>1701</v>
      </c>
      <c r="B63" s="2">
        <v>2024</v>
      </c>
      <c r="C63" s="2" t="s">
        <v>490</v>
      </c>
      <c r="D63" s="2" t="s">
        <v>492</v>
      </c>
      <c r="E63" s="140">
        <v>7</v>
      </c>
      <c r="F63" s="141" t="s">
        <v>929</v>
      </c>
      <c r="G63" s="2" t="s">
        <v>3203</v>
      </c>
      <c r="H63" s="2" t="s">
        <v>3201</v>
      </c>
      <c r="I63" s="2" t="s">
        <v>1116</v>
      </c>
      <c r="J63" s="2" t="s">
        <v>3208</v>
      </c>
      <c r="K63" s="147">
        <v>0</v>
      </c>
      <c r="L63" s="147">
        <v>0</v>
      </c>
      <c r="M63" s="147">
        <v>9</v>
      </c>
      <c r="N63" s="147">
        <v>9</v>
      </c>
      <c r="O63" s="147">
        <v>2109</v>
      </c>
      <c r="P63" s="147">
        <v>16025</v>
      </c>
      <c r="Q63" s="147">
        <v>2109</v>
      </c>
      <c r="R63" s="147">
        <v>16025</v>
      </c>
      <c r="S63" s="147">
        <v>18134</v>
      </c>
      <c r="T63" s="147">
        <v>0</v>
      </c>
      <c r="U63" s="147">
        <v>0</v>
      </c>
      <c r="V63" s="147">
        <v>0</v>
      </c>
      <c r="W63" s="147">
        <v>0</v>
      </c>
      <c r="X63" s="147">
        <v>0</v>
      </c>
      <c r="Y63" s="147">
        <v>0</v>
      </c>
      <c r="Z63" s="147">
        <v>0</v>
      </c>
      <c r="AA63" s="147">
        <v>0</v>
      </c>
      <c r="AB63" s="147">
        <v>0</v>
      </c>
      <c r="AC63" s="147">
        <v>0</v>
      </c>
      <c r="AD63" s="147">
        <v>0</v>
      </c>
      <c r="AE63" s="147">
        <v>0</v>
      </c>
      <c r="AF63" s="147">
        <v>0</v>
      </c>
      <c r="AG63" s="147">
        <v>0</v>
      </c>
      <c r="AH63" s="147">
        <v>0</v>
      </c>
      <c r="AI63" s="147">
        <v>0</v>
      </c>
      <c r="AJ63" s="147">
        <v>0</v>
      </c>
      <c r="AK63" s="147">
        <v>0</v>
      </c>
      <c r="AL63" s="147">
        <v>0</v>
      </c>
      <c r="AM63" s="147">
        <v>0</v>
      </c>
      <c r="AN63" s="147">
        <v>0</v>
      </c>
      <c r="AO63" s="147">
        <v>0</v>
      </c>
      <c r="AP63" s="147">
        <v>0</v>
      </c>
      <c r="AQ63" s="147">
        <v>0</v>
      </c>
      <c r="AR63" s="147">
        <v>0</v>
      </c>
      <c r="AS63" s="147">
        <v>0</v>
      </c>
      <c r="AT63" s="147">
        <v>0</v>
      </c>
      <c r="AU63" s="2" t="s">
        <v>3212</v>
      </c>
      <c r="AV63" s="147">
        <v>0</v>
      </c>
      <c r="AW63" s="147">
        <v>1050</v>
      </c>
      <c r="AX63" s="147">
        <v>0</v>
      </c>
      <c r="AY63" s="147">
        <v>1050</v>
      </c>
      <c r="AZ63" s="147">
        <v>1050</v>
      </c>
      <c r="BA63" s="2"/>
      <c r="BB63" s="147">
        <v>0</v>
      </c>
      <c r="BC63" s="147">
        <v>0</v>
      </c>
      <c r="BD63" s="147">
        <v>0</v>
      </c>
      <c r="BE63" s="147">
        <v>0</v>
      </c>
      <c r="BF63" s="147">
        <v>0</v>
      </c>
      <c r="BG63" s="2"/>
      <c r="BH63" s="147">
        <v>0</v>
      </c>
      <c r="BI63" s="147">
        <v>0</v>
      </c>
      <c r="BJ63" s="147">
        <v>0</v>
      </c>
      <c r="BK63" s="147">
        <v>0</v>
      </c>
      <c r="BL63" s="147">
        <v>0</v>
      </c>
      <c r="BM63" s="2"/>
      <c r="BN63" s="147">
        <v>0</v>
      </c>
      <c r="BO63" s="147">
        <v>0</v>
      </c>
      <c r="BP63" s="147">
        <v>0</v>
      </c>
      <c r="BQ63" s="147">
        <v>0</v>
      </c>
      <c r="BR63" s="147">
        <v>0</v>
      </c>
      <c r="BS63" s="2"/>
      <c r="BT63" s="147">
        <v>0</v>
      </c>
      <c r="BU63" s="147">
        <v>0</v>
      </c>
      <c r="BV63" s="147">
        <v>0</v>
      </c>
      <c r="BW63" s="147">
        <v>0</v>
      </c>
      <c r="BX63" s="147">
        <v>0</v>
      </c>
      <c r="BY63" s="2"/>
      <c r="BZ63" s="147">
        <v>0</v>
      </c>
      <c r="CA63" s="147">
        <v>0</v>
      </c>
      <c r="CB63" s="147">
        <v>0</v>
      </c>
      <c r="CC63" s="147">
        <v>0</v>
      </c>
      <c r="CD63" s="147">
        <v>0</v>
      </c>
      <c r="CF63" s="147">
        <v>38</v>
      </c>
      <c r="CG63" s="147">
        <v>0</v>
      </c>
      <c r="CH63" s="147">
        <v>29142</v>
      </c>
      <c r="CI63" s="147">
        <v>106480</v>
      </c>
      <c r="CJ63" s="147">
        <v>0</v>
      </c>
      <c r="CK63" s="147">
        <v>0</v>
      </c>
      <c r="CL63" s="147">
        <v>4</v>
      </c>
      <c r="CM63" s="147">
        <v>0</v>
      </c>
      <c r="CN63" s="147">
        <v>969</v>
      </c>
      <c r="CO63" s="147">
        <v>10405</v>
      </c>
      <c r="CP63" s="147">
        <v>0</v>
      </c>
      <c r="CQ63" s="147">
        <v>0</v>
      </c>
      <c r="CR63" s="147">
        <v>22</v>
      </c>
      <c r="CS63" s="147">
        <v>0</v>
      </c>
      <c r="CT63" s="147">
        <v>6</v>
      </c>
      <c r="CU63" s="147">
        <v>66288</v>
      </c>
      <c r="CV63" s="147">
        <v>0</v>
      </c>
      <c r="CW63" s="147">
        <v>0</v>
      </c>
      <c r="CX63" s="147">
        <v>17</v>
      </c>
      <c r="CY63" s="147">
        <v>0</v>
      </c>
      <c r="CZ63" s="147">
        <v>5893</v>
      </c>
      <c r="DA63" s="147">
        <v>37577</v>
      </c>
      <c r="DB63" s="147">
        <v>0</v>
      </c>
      <c r="DC63" s="147">
        <v>0</v>
      </c>
      <c r="DD63" s="147">
        <v>0</v>
      </c>
      <c r="DE63" s="147">
        <v>0</v>
      </c>
      <c r="DF63" s="147">
        <v>0</v>
      </c>
      <c r="DG63" s="147">
        <v>0</v>
      </c>
      <c r="DH63" s="147">
        <v>0</v>
      </c>
      <c r="DI63" s="147">
        <v>0</v>
      </c>
      <c r="DJ63" s="147">
        <v>0</v>
      </c>
      <c r="DK63" s="147">
        <v>0</v>
      </c>
      <c r="DL63" s="147">
        <v>0</v>
      </c>
      <c r="DM63" s="147">
        <v>0</v>
      </c>
      <c r="DN63" s="147">
        <v>1</v>
      </c>
      <c r="DO63" s="147">
        <v>0</v>
      </c>
      <c r="DP63" s="147">
        <v>21</v>
      </c>
      <c r="DQ63" s="147">
        <v>2260</v>
      </c>
      <c r="DR63" s="147">
        <v>0</v>
      </c>
      <c r="DS63" s="147">
        <v>0</v>
      </c>
      <c r="DT63" s="147">
        <v>10</v>
      </c>
      <c r="DU63" s="147">
        <v>0</v>
      </c>
      <c r="DV63" s="147">
        <v>25095</v>
      </c>
      <c r="DW63" s="147">
        <v>60690</v>
      </c>
      <c r="DX63" s="147">
        <v>0</v>
      </c>
      <c r="DY63" s="147">
        <v>0</v>
      </c>
      <c r="DZ63" s="147">
        <v>7</v>
      </c>
      <c r="EA63" s="147">
        <v>0</v>
      </c>
      <c r="EB63" s="147">
        <v>4080</v>
      </c>
      <c r="EC63" s="147">
        <v>18944</v>
      </c>
      <c r="ED63" s="147">
        <v>0</v>
      </c>
      <c r="EE63" s="147">
        <v>0</v>
      </c>
      <c r="EF63" s="147">
        <v>0</v>
      </c>
      <c r="EG63" s="147">
        <v>0</v>
      </c>
      <c r="EH63" s="147">
        <v>0</v>
      </c>
      <c r="EI63" s="147">
        <v>2</v>
      </c>
      <c r="EJ63" s="147">
        <v>0</v>
      </c>
      <c r="EK63" s="147">
        <v>12617</v>
      </c>
      <c r="EL63" s="147">
        <v>425</v>
      </c>
      <c r="EM63" s="147">
        <v>7519</v>
      </c>
      <c r="EN63" s="147">
        <v>1</v>
      </c>
      <c r="EO63" s="147">
        <v>0</v>
      </c>
      <c r="EP63" s="147">
        <v>58</v>
      </c>
      <c r="EQ63" s="147">
        <v>0</v>
      </c>
      <c r="ER63" s="147">
        <v>0</v>
      </c>
      <c r="ES63" s="147">
        <v>0</v>
      </c>
      <c r="ET63" s="147">
        <v>0</v>
      </c>
      <c r="EU63" s="147">
        <v>0</v>
      </c>
      <c r="EV63" s="147">
        <v>0</v>
      </c>
      <c r="EW63" s="147">
        <v>1</v>
      </c>
      <c r="EX63" s="147">
        <v>0</v>
      </c>
      <c r="EY63" s="147">
        <v>214</v>
      </c>
      <c r="FU63" s="147">
        <v>610501</v>
      </c>
      <c r="FV63" s="147">
        <v>1038512</v>
      </c>
      <c r="FW63" s="147">
        <v>744003</v>
      </c>
    </row>
    <row r="64" spans="1:179">
      <c r="A64" s="138">
        <v>4762</v>
      </c>
      <c r="B64" s="2">
        <v>2024</v>
      </c>
      <c r="C64" s="2" t="s">
        <v>493</v>
      </c>
      <c r="D64" s="2" t="s">
        <v>495</v>
      </c>
      <c r="E64" s="140">
        <v>7</v>
      </c>
      <c r="F64" s="141" t="s">
        <v>929</v>
      </c>
      <c r="G64" s="2" t="s">
        <v>3204</v>
      </c>
      <c r="H64" s="2" t="s">
        <v>2613</v>
      </c>
      <c r="I64" s="2" t="s">
        <v>1116</v>
      </c>
      <c r="J64" s="2" t="s">
        <v>1116</v>
      </c>
      <c r="K64" s="147">
        <v>0</v>
      </c>
      <c r="L64" s="147">
        <v>0</v>
      </c>
      <c r="M64" s="147">
        <v>0</v>
      </c>
      <c r="N64" s="147">
        <v>0</v>
      </c>
      <c r="O64" s="147">
        <v>0</v>
      </c>
      <c r="P64" s="147">
        <v>0</v>
      </c>
      <c r="Q64" s="147">
        <v>0</v>
      </c>
      <c r="R64" s="147">
        <v>0</v>
      </c>
      <c r="S64" s="147">
        <v>0</v>
      </c>
      <c r="T64" s="147">
        <v>0</v>
      </c>
      <c r="U64" s="147">
        <v>0</v>
      </c>
      <c r="V64" s="147">
        <v>0</v>
      </c>
      <c r="W64" s="147">
        <v>0</v>
      </c>
      <c r="X64" s="147">
        <v>0</v>
      </c>
      <c r="Y64" s="147">
        <v>0</v>
      </c>
      <c r="Z64" s="147">
        <v>0</v>
      </c>
      <c r="AA64" s="147">
        <v>0</v>
      </c>
      <c r="AB64" s="147">
        <v>0</v>
      </c>
      <c r="AC64" s="147">
        <v>0</v>
      </c>
      <c r="AD64" s="147">
        <v>0</v>
      </c>
      <c r="AE64" s="147">
        <v>0</v>
      </c>
      <c r="AF64" s="147">
        <v>0</v>
      </c>
      <c r="AG64" s="147">
        <v>0</v>
      </c>
      <c r="AH64" s="147">
        <v>0</v>
      </c>
      <c r="AI64" s="147">
        <v>0</v>
      </c>
      <c r="AJ64" s="147">
        <v>0</v>
      </c>
      <c r="AK64" s="147">
        <v>0</v>
      </c>
      <c r="AL64" s="147">
        <v>0</v>
      </c>
      <c r="AM64" s="147">
        <v>0</v>
      </c>
      <c r="AN64" s="147">
        <v>0</v>
      </c>
      <c r="AO64" s="147">
        <v>0</v>
      </c>
      <c r="AP64" s="147">
        <v>0</v>
      </c>
      <c r="AQ64" s="147">
        <v>0</v>
      </c>
      <c r="AR64" s="147">
        <v>0</v>
      </c>
      <c r="AS64" s="147">
        <v>0</v>
      </c>
      <c r="AT64" s="147">
        <v>0</v>
      </c>
      <c r="AU64" s="2"/>
      <c r="AV64" s="147">
        <v>0</v>
      </c>
      <c r="AW64" s="147">
        <v>0</v>
      </c>
      <c r="AX64" s="147">
        <v>0</v>
      </c>
      <c r="AY64" s="147">
        <v>0</v>
      </c>
      <c r="AZ64" s="147">
        <v>0</v>
      </c>
      <c r="BA64" s="2"/>
      <c r="BB64" s="147">
        <v>0</v>
      </c>
      <c r="BC64" s="147">
        <v>0</v>
      </c>
      <c r="BD64" s="147">
        <v>0</v>
      </c>
      <c r="BE64" s="147">
        <v>0</v>
      </c>
      <c r="BF64" s="147">
        <v>0</v>
      </c>
      <c r="BG64" s="2"/>
      <c r="BH64" s="147">
        <v>0</v>
      </c>
      <c r="BI64" s="147">
        <v>0</v>
      </c>
      <c r="BJ64" s="147">
        <v>0</v>
      </c>
      <c r="BK64" s="147">
        <v>0</v>
      </c>
      <c r="BL64" s="147">
        <v>0</v>
      </c>
      <c r="BM64" s="2"/>
      <c r="BN64" s="147">
        <v>0</v>
      </c>
      <c r="BO64" s="147">
        <v>0</v>
      </c>
      <c r="BP64" s="147">
        <v>0</v>
      </c>
      <c r="BQ64" s="147">
        <v>0</v>
      </c>
      <c r="BR64" s="147">
        <v>0</v>
      </c>
      <c r="BS64" s="2"/>
      <c r="BT64" s="147">
        <v>0</v>
      </c>
      <c r="BU64" s="147">
        <v>0</v>
      </c>
      <c r="BV64" s="147">
        <v>0</v>
      </c>
      <c r="BW64" s="147">
        <v>0</v>
      </c>
      <c r="BX64" s="147">
        <v>0</v>
      </c>
      <c r="BY64" s="2"/>
      <c r="BZ64" s="147">
        <v>0</v>
      </c>
      <c r="CA64" s="147">
        <v>0</v>
      </c>
      <c r="CB64" s="147">
        <v>0</v>
      </c>
      <c r="CC64" s="147">
        <v>0</v>
      </c>
      <c r="CD64" s="147">
        <v>0</v>
      </c>
      <c r="CF64" s="147">
        <v>0</v>
      </c>
      <c r="CG64" s="147">
        <v>0</v>
      </c>
      <c r="CH64" s="147">
        <v>0</v>
      </c>
      <c r="CI64" s="147">
        <v>0</v>
      </c>
      <c r="CJ64" s="147">
        <v>0</v>
      </c>
      <c r="CK64" s="147">
        <v>0</v>
      </c>
      <c r="CL64" s="147">
        <v>0</v>
      </c>
      <c r="CM64" s="147">
        <v>0</v>
      </c>
      <c r="CN64" s="147">
        <v>0</v>
      </c>
      <c r="CO64" s="147">
        <v>0</v>
      </c>
      <c r="CP64" s="147">
        <v>0</v>
      </c>
      <c r="CQ64" s="147">
        <v>0</v>
      </c>
      <c r="CR64" s="147">
        <v>0</v>
      </c>
      <c r="CS64" s="147">
        <v>0</v>
      </c>
      <c r="CT64" s="147">
        <v>0</v>
      </c>
      <c r="CU64" s="147">
        <v>0</v>
      </c>
      <c r="CV64" s="147">
        <v>0</v>
      </c>
      <c r="CW64" s="147">
        <v>0</v>
      </c>
      <c r="CX64" s="147">
        <v>0</v>
      </c>
      <c r="CY64" s="147">
        <v>0</v>
      </c>
      <c r="CZ64" s="147">
        <v>0</v>
      </c>
      <c r="DA64" s="147">
        <v>0</v>
      </c>
      <c r="DB64" s="147">
        <v>0</v>
      </c>
      <c r="DC64" s="147">
        <v>0</v>
      </c>
      <c r="DD64" s="147">
        <v>0</v>
      </c>
      <c r="DE64" s="147">
        <v>0</v>
      </c>
      <c r="DF64" s="147">
        <v>0</v>
      </c>
      <c r="DG64" s="147">
        <v>0</v>
      </c>
      <c r="DH64" s="147">
        <v>0</v>
      </c>
      <c r="DI64" s="147">
        <v>0</v>
      </c>
      <c r="DJ64" s="147">
        <v>0</v>
      </c>
      <c r="DK64" s="147">
        <v>0</v>
      </c>
      <c r="DL64" s="147">
        <v>0</v>
      </c>
      <c r="DM64" s="147">
        <v>0</v>
      </c>
      <c r="DN64" s="147">
        <v>0</v>
      </c>
      <c r="DO64" s="147">
        <v>0</v>
      </c>
      <c r="DP64" s="147">
        <v>0</v>
      </c>
      <c r="DQ64" s="147">
        <v>0</v>
      </c>
      <c r="DR64" s="147">
        <v>0</v>
      </c>
      <c r="DS64" s="147">
        <v>0</v>
      </c>
      <c r="DT64" s="147">
        <v>0</v>
      </c>
      <c r="DU64" s="147">
        <v>0</v>
      </c>
      <c r="DV64" s="147">
        <v>0</v>
      </c>
      <c r="DW64" s="147">
        <v>0</v>
      </c>
      <c r="DX64" s="147">
        <v>0</v>
      </c>
      <c r="DY64" s="147">
        <v>0</v>
      </c>
      <c r="DZ64" s="147">
        <v>0</v>
      </c>
      <c r="EA64" s="147">
        <v>0</v>
      </c>
      <c r="EB64" s="147">
        <v>0</v>
      </c>
      <c r="EC64" s="147">
        <v>0</v>
      </c>
      <c r="ED64" s="147">
        <v>0</v>
      </c>
      <c r="EE64" s="147">
        <v>0</v>
      </c>
      <c r="EF64" s="147">
        <v>0</v>
      </c>
      <c r="EG64" s="147">
        <v>0</v>
      </c>
      <c r="EH64" s="147">
        <v>0</v>
      </c>
      <c r="EI64" s="147">
        <v>0</v>
      </c>
      <c r="EJ64" s="147">
        <v>0</v>
      </c>
      <c r="EK64" s="147">
        <v>0</v>
      </c>
      <c r="EL64" s="147">
        <v>0</v>
      </c>
      <c r="EM64" s="147">
        <v>0</v>
      </c>
      <c r="EN64" s="147">
        <v>0</v>
      </c>
      <c r="EO64" s="147">
        <v>0</v>
      </c>
      <c r="EP64" s="147">
        <v>0</v>
      </c>
      <c r="EQ64" s="147">
        <v>0</v>
      </c>
      <c r="ER64" s="147">
        <v>0</v>
      </c>
      <c r="ES64" s="147">
        <v>0</v>
      </c>
      <c r="ET64" s="147">
        <v>0</v>
      </c>
      <c r="EU64" s="147">
        <v>0</v>
      </c>
      <c r="EV64" s="147">
        <v>0</v>
      </c>
      <c r="EW64" s="147">
        <v>0</v>
      </c>
      <c r="EX64" s="147">
        <v>0</v>
      </c>
      <c r="EY64" s="147">
        <v>0</v>
      </c>
      <c r="FU64" s="147">
        <v>23464</v>
      </c>
      <c r="FV64" s="147">
        <v>0</v>
      </c>
      <c r="FW64" s="147">
        <v>23464</v>
      </c>
    </row>
    <row r="65" spans="1:179">
      <c r="A65" s="138">
        <v>4796</v>
      </c>
      <c r="B65" s="2">
        <v>2024</v>
      </c>
      <c r="C65" s="2" t="s">
        <v>496</v>
      </c>
      <c r="D65" s="2" t="s">
        <v>498</v>
      </c>
      <c r="E65" s="140">
        <v>4</v>
      </c>
      <c r="F65" s="141" t="s">
        <v>929</v>
      </c>
      <c r="G65" s="2" t="s">
        <v>3203</v>
      </c>
      <c r="H65" s="2" t="s">
        <v>3201</v>
      </c>
      <c r="I65" s="2" t="s">
        <v>3208</v>
      </c>
      <c r="J65" s="2" t="s">
        <v>1116</v>
      </c>
      <c r="K65" s="147">
        <v>2</v>
      </c>
      <c r="L65" s="147">
        <v>0</v>
      </c>
      <c r="M65" s="147">
        <v>5</v>
      </c>
      <c r="N65" s="147">
        <v>7</v>
      </c>
      <c r="O65" s="147">
        <v>1722</v>
      </c>
      <c r="P65" s="147">
        <v>13347</v>
      </c>
      <c r="Q65" s="147">
        <v>1164</v>
      </c>
      <c r="R65" s="147">
        <v>6291</v>
      </c>
      <c r="S65" s="147">
        <v>7455</v>
      </c>
      <c r="T65" s="147">
        <v>0</v>
      </c>
      <c r="U65" s="147">
        <v>0</v>
      </c>
      <c r="V65" s="147">
        <v>0</v>
      </c>
      <c r="W65" s="147">
        <v>0</v>
      </c>
      <c r="X65" s="147">
        <v>0</v>
      </c>
      <c r="Y65" s="147">
        <v>0</v>
      </c>
      <c r="Z65" s="147">
        <v>0</v>
      </c>
      <c r="AA65" s="147">
        <v>0</v>
      </c>
      <c r="AB65" s="147">
        <v>0</v>
      </c>
      <c r="AC65" s="147">
        <v>0</v>
      </c>
      <c r="AD65" s="147">
        <v>1</v>
      </c>
      <c r="AE65" s="147">
        <v>0</v>
      </c>
      <c r="AF65" s="147">
        <v>1</v>
      </c>
      <c r="AG65" s="147">
        <v>0</v>
      </c>
      <c r="AH65" s="147">
        <v>1163</v>
      </c>
      <c r="AI65" s="147">
        <v>0</v>
      </c>
      <c r="AJ65" s="147">
        <v>388</v>
      </c>
      <c r="AK65" s="147">
        <v>388</v>
      </c>
      <c r="AL65" s="147">
        <v>0</v>
      </c>
      <c r="AM65" s="147">
        <v>0</v>
      </c>
      <c r="AN65" s="147">
        <v>0</v>
      </c>
      <c r="AO65" s="147">
        <v>0</v>
      </c>
      <c r="AP65" s="147">
        <v>0</v>
      </c>
      <c r="AQ65" s="147">
        <v>0</v>
      </c>
      <c r="AR65" s="147">
        <v>0</v>
      </c>
      <c r="AS65" s="147">
        <v>0</v>
      </c>
      <c r="AT65" s="147">
        <v>0</v>
      </c>
      <c r="AU65" s="2"/>
      <c r="AV65" s="147">
        <v>0</v>
      </c>
      <c r="AW65" s="147">
        <v>0</v>
      </c>
      <c r="AX65" s="147">
        <v>0</v>
      </c>
      <c r="AY65" s="147">
        <v>0</v>
      </c>
      <c r="AZ65" s="147">
        <v>0</v>
      </c>
      <c r="BA65" s="2"/>
      <c r="BB65" s="147">
        <v>0</v>
      </c>
      <c r="BC65" s="147">
        <v>0</v>
      </c>
      <c r="BD65" s="147">
        <v>0</v>
      </c>
      <c r="BE65" s="147">
        <v>0</v>
      </c>
      <c r="BF65" s="147">
        <v>0</v>
      </c>
      <c r="BG65" s="2"/>
      <c r="BH65" s="147">
        <v>0</v>
      </c>
      <c r="BI65" s="147">
        <v>0</v>
      </c>
      <c r="BJ65" s="147">
        <v>0</v>
      </c>
      <c r="BK65" s="147">
        <v>0</v>
      </c>
      <c r="BL65" s="147">
        <v>0</v>
      </c>
      <c r="BM65" s="2"/>
      <c r="BN65" s="147">
        <v>0</v>
      </c>
      <c r="BO65" s="147">
        <v>0</v>
      </c>
      <c r="BP65" s="147">
        <v>0</v>
      </c>
      <c r="BQ65" s="147">
        <v>0</v>
      </c>
      <c r="BR65" s="147">
        <v>0</v>
      </c>
      <c r="BS65" s="2"/>
      <c r="BT65" s="147">
        <v>0</v>
      </c>
      <c r="BU65" s="147">
        <v>0</v>
      </c>
      <c r="BV65" s="147">
        <v>0</v>
      </c>
      <c r="BW65" s="147">
        <v>0</v>
      </c>
      <c r="BX65" s="147">
        <v>0</v>
      </c>
      <c r="BY65" s="2"/>
      <c r="BZ65" s="147">
        <v>0</v>
      </c>
      <c r="CA65" s="147">
        <v>0</v>
      </c>
      <c r="CB65" s="147">
        <v>0</v>
      </c>
      <c r="CC65" s="147">
        <v>0</v>
      </c>
      <c r="CD65" s="147">
        <v>0</v>
      </c>
      <c r="CF65" s="147">
        <v>32</v>
      </c>
      <c r="CG65" s="147">
        <v>0</v>
      </c>
      <c r="CH65" s="147">
        <v>53864</v>
      </c>
      <c r="CI65" s="147">
        <v>66809</v>
      </c>
      <c r="CJ65" s="147">
        <v>0</v>
      </c>
      <c r="CK65" s="147">
        <v>0</v>
      </c>
      <c r="CL65" s="147">
        <v>5</v>
      </c>
      <c r="CM65" s="147">
        <v>0</v>
      </c>
      <c r="CN65" s="147">
        <v>1227</v>
      </c>
      <c r="CO65" s="147">
        <v>3563</v>
      </c>
      <c r="CP65" s="147">
        <v>0</v>
      </c>
      <c r="CQ65" s="147">
        <v>0</v>
      </c>
      <c r="CR65" s="147">
        <v>7</v>
      </c>
      <c r="CS65" s="147">
        <v>0</v>
      </c>
      <c r="CT65" s="147">
        <v>0</v>
      </c>
      <c r="CU65" s="147">
        <v>35350</v>
      </c>
      <c r="CV65" s="147">
        <v>0</v>
      </c>
      <c r="CW65" s="147">
        <v>0</v>
      </c>
      <c r="CX65" s="147">
        <v>19</v>
      </c>
      <c r="CY65" s="147">
        <v>0</v>
      </c>
      <c r="CZ65" s="147">
        <v>11979</v>
      </c>
      <c r="DA65" s="147">
        <v>45682</v>
      </c>
      <c r="DB65" s="147">
        <v>0</v>
      </c>
      <c r="DC65" s="147">
        <v>0</v>
      </c>
      <c r="DD65" s="147">
        <v>3</v>
      </c>
      <c r="DE65" s="147">
        <v>0</v>
      </c>
      <c r="DF65" s="147">
        <v>4276</v>
      </c>
      <c r="DG65" s="147">
        <v>2460</v>
      </c>
      <c r="DH65" s="147">
        <v>0</v>
      </c>
      <c r="DI65" s="147">
        <v>0</v>
      </c>
      <c r="DJ65" s="147">
        <v>2062</v>
      </c>
      <c r="DK65" s="147">
        <v>1245</v>
      </c>
      <c r="DL65" s="147">
        <v>0</v>
      </c>
      <c r="DM65" s="147">
        <v>0</v>
      </c>
      <c r="DN65" s="147">
        <v>1</v>
      </c>
      <c r="DO65" s="147">
        <v>0</v>
      </c>
      <c r="DP65" s="147">
        <v>0</v>
      </c>
      <c r="DQ65" s="147">
        <v>1744</v>
      </c>
      <c r="DR65" s="147">
        <v>0</v>
      </c>
      <c r="DS65" s="147">
        <v>0</v>
      </c>
      <c r="DT65" s="147">
        <v>7</v>
      </c>
      <c r="DU65" s="147">
        <v>0</v>
      </c>
      <c r="DV65" s="147">
        <v>36531</v>
      </c>
      <c r="DW65" s="147">
        <v>54280</v>
      </c>
      <c r="DX65" s="147">
        <v>0</v>
      </c>
      <c r="DY65" s="147">
        <v>0</v>
      </c>
      <c r="DZ65" s="147">
        <v>6</v>
      </c>
      <c r="EA65" s="147">
        <v>0</v>
      </c>
      <c r="EB65" s="147">
        <v>8215</v>
      </c>
      <c r="EC65" s="147">
        <v>19216</v>
      </c>
      <c r="ED65" s="147">
        <v>0</v>
      </c>
      <c r="EE65" s="147">
        <v>0</v>
      </c>
      <c r="EF65" s="147">
        <v>0</v>
      </c>
      <c r="EG65" s="147">
        <v>1</v>
      </c>
      <c r="EH65" s="147">
        <v>12</v>
      </c>
      <c r="EI65" s="147">
        <v>3</v>
      </c>
      <c r="EJ65" s="147">
        <v>0</v>
      </c>
      <c r="EK65" s="147">
        <v>4268</v>
      </c>
      <c r="EL65" s="147">
        <v>6901</v>
      </c>
      <c r="EM65" s="147">
        <v>5428</v>
      </c>
      <c r="EN65" s="147">
        <v>1</v>
      </c>
      <c r="EO65" s="147">
        <v>0</v>
      </c>
      <c r="EP65" s="147">
        <v>209</v>
      </c>
      <c r="EQ65" s="147">
        <v>0</v>
      </c>
      <c r="ER65" s="147">
        <v>0</v>
      </c>
      <c r="ES65" s="147">
        <v>0</v>
      </c>
      <c r="ET65" s="147">
        <v>0</v>
      </c>
      <c r="EU65" s="147">
        <v>0</v>
      </c>
      <c r="EV65" s="147">
        <v>0</v>
      </c>
      <c r="EW65" s="147">
        <v>0</v>
      </c>
      <c r="EX65" s="147">
        <v>0</v>
      </c>
      <c r="EY65" s="147">
        <v>0</v>
      </c>
      <c r="FU65" s="147">
        <v>1285946</v>
      </c>
      <c r="FV65" s="147">
        <v>495428</v>
      </c>
      <c r="FW65" s="147">
        <v>0</v>
      </c>
    </row>
    <row r="66" spans="1:179">
      <c r="A66" s="138">
        <v>4994</v>
      </c>
      <c r="B66" s="2">
        <v>2024</v>
      </c>
      <c r="C66" s="2" t="s">
        <v>499</v>
      </c>
      <c r="D66" s="2" t="s">
        <v>501</v>
      </c>
      <c r="E66" s="140">
        <v>7</v>
      </c>
      <c r="F66" s="141" t="s">
        <v>929</v>
      </c>
      <c r="G66" s="2" t="s">
        <v>3203</v>
      </c>
      <c r="H66" s="2" t="s">
        <v>3201</v>
      </c>
      <c r="I66" s="2" t="s">
        <v>1116</v>
      </c>
      <c r="J66" s="2" t="s">
        <v>3206</v>
      </c>
      <c r="K66" s="147">
        <v>0</v>
      </c>
      <c r="L66" s="147">
        <v>0</v>
      </c>
      <c r="M66" s="147">
        <v>0</v>
      </c>
      <c r="N66" s="147">
        <v>0</v>
      </c>
      <c r="O66" s="147">
        <v>0</v>
      </c>
      <c r="P66" s="147">
        <v>0</v>
      </c>
      <c r="Q66" s="147">
        <v>0</v>
      </c>
      <c r="R66" s="147">
        <v>0</v>
      </c>
      <c r="S66" s="147">
        <v>0</v>
      </c>
      <c r="T66" s="147">
        <v>0</v>
      </c>
      <c r="U66" s="147">
        <v>0</v>
      </c>
      <c r="V66" s="147">
        <v>1</v>
      </c>
      <c r="W66" s="147">
        <v>1</v>
      </c>
      <c r="X66" s="147">
        <v>0</v>
      </c>
      <c r="Y66" s="147">
        <v>926</v>
      </c>
      <c r="Z66" s="147">
        <v>0</v>
      </c>
      <c r="AA66" s="147">
        <v>248</v>
      </c>
      <c r="AB66" s="147">
        <v>248</v>
      </c>
      <c r="AC66" s="147">
        <v>0</v>
      </c>
      <c r="AD66" s="147">
        <v>0</v>
      </c>
      <c r="AE66" s="147">
        <v>2</v>
      </c>
      <c r="AF66" s="147">
        <v>2</v>
      </c>
      <c r="AG66" s="147">
        <v>25</v>
      </c>
      <c r="AH66" s="147">
        <v>1874</v>
      </c>
      <c r="AI66" s="147">
        <v>21</v>
      </c>
      <c r="AJ66" s="147">
        <v>1718</v>
      </c>
      <c r="AK66" s="147">
        <v>1739</v>
      </c>
      <c r="AL66" s="147">
        <v>0</v>
      </c>
      <c r="AM66" s="147">
        <v>0</v>
      </c>
      <c r="AN66" s="147">
        <v>0</v>
      </c>
      <c r="AO66" s="147">
        <v>0</v>
      </c>
      <c r="AP66" s="147">
        <v>0</v>
      </c>
      <c r="AQ66" s="147">
        <v>0</v>
      </c>
      <c r="AR66" s="147">
        <v>0</v>
      </c>
      <c r="AS66" s="147">
        <v>0</v>
      </c>
      <c r="AT66" s="147">
        <v>0</v>
      </c>
      <c r="AU66" s="2"/>
      <c r="AV66" s="147">
        <v>0</v>
      </c>
      <c r="AW66" s="147">
        <v>0</v>
      </c>
      <c r="AX66" s="147">
        <v>0</v>
      </c>
      <c r="AY66" s="147">
        <v>0</v>
      </c>
      <c r="AZ66" s="147">
        <v>0</v>
      </c>
      <c r="BA66" s="2"/>
      <c r="BB66" s="147">
        <v>0</v>
      </c>
      <c r="BC66" s="147">
        <v>0</v>
      </c>
      <c r="BD66" s="147">
        <v>0</v>
      </c>
      <c r="BE66" s="147">
        <v>0</v>
      </c>
      <c r="BF66" s="147">
        <v>0</v>
      </c>
      <c r="BG66" s="2"/>
      <c r="BH66" s="147">
        <v>0</v>
      </c>
      <c r="BI66" s="147">
        <v>0</v>
      </c>
      <c r="BJ66" s="147">
        <v>0</v>
      </c>
      <c r="BK66" s="147">
        <v>0</v>
      </c>
      <c r="BL66" s="147">
        <v>0</v>
      </c>
      <c r="BM66" s="2"/>
      <c r="BN66" s="147">
        <v>0</v>
      </c>
      <c r="BO66" s="147">
        <v>0</v>
      </c>
      <c r="BP66" s="147">
        <v>0</v>
      </c>
      <c r="BQ66" s="147">
        <v>0</v>
      </c>
      <c r="BR66" s="147">
        <v>0</v>
      </c>
      <c r="BS66" s="2"/>
      <c r="BT66" s="147">
        <v>0</v>
      </c>
      <c r="BU66" s="147">
        <v>0</v>
      </c>
      <c r="BV66" s="147">
        <v>0</v>
      </c>
      <c r="BW66" s="147">
        <v>0</v>
      </c>
      <c r="BX66" s="147">
        <v>0</v>
      </c>
      <c r="BY66" s="2"/>
      <c r="BZ66" s="147">
        <v>0</v>
      </c>
      <c r="CA66" s="147">
        <v>0</v>
      </c>
      <c r="CB66" s="147">
        <v>0</v>
      </c>
      <c r="CC66" s="147">
        <v>0</v>
      </c>
      <c r="CD66" s="147">
        <v>0</v>
      </c>
      <c r="CF66" s="147">
        <v>8</v>
      </c>
      <c r="CG66" s="147">
        <v>0</v>
      </c>
      <c r="CH66" s="147">
        <v>19270</v>
      </c>
      <c r="CI66" s="147">
        <v>35171</v>
      </c>
      <c r="CJ66" s="147">
        <v>0</v>
      </c>
      <c r="CK66" s="147">
        <v>0</v>
      </c>
      <c r="CL66" s="147">
        <v>3</v>
      </c>
      <c r="CM66" s="147">
        <v>0</v>
      </c>
      <c r="CN66" s="147">
        <v>754</v>
      </c>
      <c r="CO66" s="147">
        <v>2400</v>
      </c>
      <c r="CP66" s="147">
        <v>0</v>
      </c>
      <c r="CQ66" s="147">
        <v>0</v>
      </c>
      <c r="CR66" s="147">
        <v>3</v>
      </c>
      <c r="CS66" s="147">
        <v>0</v>
      </c>
      <c r="CT66" s="147">
        <v>0</v>
      </c>
      <c r="CU66" s="147">
        <v>26810</v>
      </c>
      <c r="CV66" s="147">
        <v>0</v>
      </c>
      <c r="CW66" s="147">
        <v>0</v>
      </c>
      <c r="CX66" s="147">
        <v>8</v>
      </c>
      <c r="CY66" s="147">
        <v>0</v>
      </c>
      <c r="CZ66" s="147">
        <v>3462</v>
      </c>
      <c r="DA66" s="147">
        <v>32307</v>
      </c>
      <c r="DB66" s="147">
        <v>0</v>
      </c>
      <c r="DC66" s="147">
        <v>0</v>
      </c>
      <c r="DD66" s="147">
        <v>3</v>
      </c>
      <c r="DE66" s="147">
        <v>0</v>
      </c>
      <c r="DF66" s="147">
        <v>0</v>
      </c>
      <c r="DG66" s="147">
        <v>0</v>
      </c>
      <c r="DH66" s="147">
        <v>0</v>
      </c>
      <c r="DI66" s="147">
        <v>0</v>
      </c>
      <c r="DJ66" s="147">
        <v>0</v>
      </c>
      <c r="DK66" s="147">
        <v>0</v>
      </c>
      <c r="DL66" s="147">
        <v>0</v>
      </c>
      <c r="DM66" s="147">
        <v>0</v>
      </c>
      <c r="DN66" s="147">
        <v>0</v>
      </c>
      <c r="DO66" s="147">
        <v>0</v>
      </c>
      <c r="DP66" s="147">
        <v>0</v>
      </c>
      <c r="DQ66" s="147">
        <v>0</v>
      </c>
      <c r="DR66" s="147">
        <v>0</v>
      </c>
      <c r="DS66" s="147">
        <v>0</v>
      </c>
      <c r="DT66" s="147">
        <v>3</v>
      </c>
      <c r="DU66" s="147">
        <v>0</v>
      </c>
      <c r="DV66" s="147">
        <v>12189</v>
      </c>
      <c r="DW66" s="147">
        <v>26742</v>
      </c>
      <c r="DX66" s="147">
        <v>0</v>
      </c>
      <c r="DY66" s="147">
        <v>0</v>
      </c>
      <c r="DZ66" s="147">
        <v>3</v>
      </c>
      <c r="EA66" s="147">
        <v>0</v>
      </c>
      <c r="EB66" s="147">
        <v>1823</v>
      </c>
      <c r="EC66" s="147">
        <v>7615</v>
      </c>
      <c r="ED66" s="147">
        <v>0</v>
      </c>
      <c r="EE66" s="147">
        <v>0</v>
      </c>
      <c r="EF66" s="147">
        <v>0</v>
      </c>
      <c r="EG66" s="147">
        <v>0</v>
      </c>
      <c r="EH66" s="147">
        <v>0</v>
      </c>
      <c r="EI66" s="147">
        <v>1</v>
      </c>
      <c r="EJ66" s="147">
        <v>0</v>
      </c>
      <c r="EK66" s="147">
        <v>4712</v>
      </c>
      <c r="EL66" s="147">
        <v>2729</v>
      </c>
      <c r="EM66" s="147">
        <v>2560</v>
      </c>
      <c r="EN66" s="147">
        <v>0</v>
      </c>
      <c r="EO66" s="147">
        <v>0</v>
      </c>
      <c r="EP66" s="147">
        <v>0</v>
      </c>
      <c r="EQ66" s="147">
        <v>0</v>
      </c>
      <c r="ER66" s="147">
        <v>0</v>
      </c>
      <c r="ES66" s="147">
        <v>0</v>
      </c>
      <c r="ET66" s="147">
        <v>0</v>
      </c>
      <c r="EU66" s="147">
        <v>0</v>
      </c>
      <c r="EV66" s="147">
        <v>0</v>
      </c>
      <c r="EW66" s="147">
        <v>0</v>
      </c>
      <c r="EX66" s="147">
        <v>0</v>
      </c>
      <c r="EY66" s="147">
        <v>0</v>
      </c>
      <c r="FU66" s="147">
        <v>5348396</v>
      </c>
      <c r="FV66" s="147">
        <v>3966350</v>
      </c>
      <c r="FW66" s="147">
        <v>2276</v>
      </c>
    </row>
    <row r="67" spans="1:179">
      <c r="A67" s="138">
        <v>5009</v>
      </c>
      <c r="B67" s="2">
        <v>2024</v>
      </c>
      <c r="C67" s="2" t="s">
        <v>502</v>
      </c>
      <c r="D67" s="2" t="s">
        <v>501</v>
      </c>
      <c r="E67" s="140">
        <v>7</v>
      </c>
      <c r="F67" s="141" t="s">
        <v>929</v>
      </c>
      <c r="G67" s="2" t="s">
        <v>1116</v>
      </c>
      <c r="H67" s="2" t="s">
        <v>1116</v>
      </c>
      <c r="I67" s="2" t="s">
        <v>1116</v>
      </c>
      <c r="J67" s="2" t="s">
        <v>1116</v>
      </c>
      <c r="K67" s="147">
        <v>0</v>
      </c>
      <c r="L67" s="147">
        <v>0</v>
      </c>
      <c r="M67" s="147">
        <v>0</v>
      </c>
      <c r="N67" s="147">
        <v>0</v>
      </c>
      <c r="O67" s="147">
        <v>0</v>
      </c>
      <c r="P67" s="147">
        <v>0</v>
      </c>
      <c r="Q67" s="147">
        <v>0</v>
      </c>
      <c r="R67" s="147">
        <v>0</v>
      </c>
      <c r="S67" s="147">
        <v>0</v>
      </c>
      <c r="T67" s="147">
        <v>0</v>
      </c>
      <c r="U67" s="147">
        <v>0</v>
      </c>
      <c r="V67" s="147">
        <v>0</v>
      </c>
      <c r="W67" s="147">
        <v>0</v>
      </c>
      <c r="X67" s="147">
        <v>0</v>
      </c>
      <c r="Y67" s="147">
        <v>0</v>
      </c>
      <c r="Z67" s="147">
        <v>0</v>
      </c>
      <c r="AA67" s="147">
        <v>0</v>
      </c>
      <c r="AB67" s="147">
        <v>0</v>
      </c>
      <c r="AC67" s="147">
        <v>0</v>
      </c>
      <c r="AD67" s="147">
        <v>0</v>
      </c>
      <c r="AE67" s="147">
        <v>0</v>
      </c>
      <c r="AF67" s="147">
        <v>0</v>
      </c>
      <c r="AG67" s="147">
        <v>0</v>
      </c>
      <c r="AH67" s="147">
        <v>0</v>
      </c>
      <c r="AI67" s="147">
        <v>0</v>
      </c>
      <c r="AJ67" s="147">
        <v>0</v>
      </c>
      <c r="AK67" s="147">
        <v>0</v>
      </c>
      <c r="AL67" s="147">
        <v>0</v>
      </c>
      <c r="AM67" s="147">
        <v>0</v>
      </c>
      <c r="AN67" s="147">
        <v>0</v>
      </c>
      <c r="AO67" s="147">
        <v>0</v>
      </c>
      <c r="AP67" s="147">
        <v>0</v>
      </c>
      <c r="AQ67" s="147">
        <v>0</v>
      </c>
      <c r="AR67" s="147">
        <v>0</v>
      </c>
      <c r="AS67" s="147">
        <v>0</v>
      </c>
      <c r="AT67" s="147">
        <v>0</v>
      </c>
      <c r="AU67" s="2"/>
      <c r="AV67" s="147">
        <v>0</v>
      </c>
      <c r="AW67" s="147">
        <v>0</v>
      </c>
      <c r="AX67" s="147">
        <v>0</v>
      </c>
      <c r="AY67" s="147">
        <v>0</v>
      </c>
      <c r="AZ67" s="147">
        <v>0</v>
      </c>
      <c r="BA67" s="2"/>
      <c r="BB67" s="147">
        <v>0</v>
      </c>
      <c r="BC67" s="147">
        <v>0</v>
      </c>
      <c r="BD67" s="147">
        <v>0</v>
      </c>
      <c r="BE67" s="147">
        <v>0</v>
      </c>
      <c r="BF67" s="147">
        <v>0</v>
      </c>
      <c r="BG67" s="2"/>
      <c r="BH67" s="147">
        <v>0</v>
      </c>
      <c r="BI67" s="147">
        <v>0</v>
      </c>
      <c r="BJ67" s="147">
        <v>0</v>
      </c>
      <c r="BK67" s="147">
        <v>0</v>
      </c>
      <c r="BL67" s="147">
        <v>0</v>
      </c>
      <c r="BM67" s="2"/>
      <c r="BN67" s="147">
        <v>0</v>
      </c>
      <c r="BO67" s="147">
        <v>0</v>
      </c>
      <c r="BP67" s="147">
        <v>0</v>
      </c>
      <c r="BQ67" s="147">
        <v>0</v>
      </c>
      <c r="BR67" s="147">
        <v>0</v>
      </c>
      <c r="BS67" s="2"/>
      <c r="BT67" s="147">
        <v>0</v>
      </c>
      <c r="BU67" s="147">
        <v>0</v>
      </c>
      <c r="BV67" s="147">
        <v>0</v>
      </c>
      <c r="BW67" s="147">
        <v>0</v>
      </c>
      <c r="BX67" s="147">
        <v>0</v>
      </c>
      <c r="BY67" s="2"/>
      <c r="BZ67" s="147">
        <v>0</v>
      </c>
      <c r="CA67" s="147">
        <v>0</v>
      </c>
      <c r="CB67" s="147">
        <v>0</v>
      </c>
      <c r="CC67" s="147">
        <v>0</v>
      </c>
      <c r="CD67" s="147">
        <v>0</v>
      </c>
      <c r="CF67" s="147">
        <v>0</v>
      </c>
      <c r="CG67" s="147">
        <v>0</v>
      </c>
      <c r="CH67" s="147">
        <v>0</v>
      </c>
      <c r="CI67" s="147">
        <v>0</v>
      </c>
      <c r="CJ67" s="147">
        <v>0</v>
      </c>
      <c r="CK67" s="147">
        <v>0</v>
      </c>
      <c r="CL67" s="147">
        <v>0</v>
      </c>
      <c r="CM67" s="147">
        <v>0</v>
      </c>
      <c r="CN67" s="147">
        <v>0</v>
      </c>
      <c r="CO67" s="147">
        <v>0</v>
      </c>
      <c r="CP67" s="147">
        <v>0</v>
      </c>
      <c r="CQ67" s="147">
        <v>0</v>
      </c>
      <c r="CR67" s="147">
        <v>0</v>
      </c>
      <c r="CS67" s="147">
        <v>0</v>
      </c>
      <c r="CT67" s="147">
        <v>0</v>
      </c>
      <c r="CU67" s="147">
        <v>0</v>
      </c>
      <c r="CV67" s="147">
        <v>0</v>
      </c>
      <c r="CW67" s="147">
        <v>0</v>
      </c>
      <c r="CX67" s="147">
        <v>0</v>
      </c>
      <c r="CY67" s="147">
        <v>0</v>
      </c>
      <c r="CZ67" s="147">
        <v>0</v>
      </c>
      <c r="DA67" s="147">
        <v>0</v>
      </c>
      <c r="DB67" s="147">
        <v>0</v>
      </c>
      <c r="DC67" s="147">
        <v>0</v>
      </c>
      <c r="DD67" s="147">
        <v>0</v>
      </c>
      <c r="DE67" s="147">
        <v>0</v>
      </c>
      <c r="DF67" s="147">
        <v>0</v>
      </c>
      <c r="DG67" s="147">
        <v>0</v>
      </c>
      <c r="DH67" s="147">
        <v>0</v>
      </c>
      <c r="DI67" s="147">
        <v>0</v>
      </c>
      <c r="DJ67" s="147">
        <v>0</v>
      </c>
      <c r="DK67" s="147">
        <v>0</v>
      </c>
      <c r="DL67" s="147">
        <v>0</v>
      </c>
      <c r="DM67" s="147">
        <v>0</v>
      </c>
      <c r="DN67" s="147">
        <v>0</v>
      </c>
      <c r="DO67" s="147">
        <v>0</v>
      </c>
      <c r="DP67" s="147">
        <v>0</v>
      </c>
      <c r="DQ67" s="147">
        <v>0</v>
      </c>
      <c r="DR67" s="147">
        <v>0</v>
      </c>
      <c r="DS67" s="147">
        <v>0</v>
      </c>
      <c r="DT67" s="147">
        <v>0</v>
      </c>
      <c r="DU67" s="147">
        <v>0</v>
      </c>
      <c r="DV67" s="147">
        <v>0</v>
      </c>
      <c r="DW67" s="147">
        <v>0</v>
      </c>
      <c r="DX67" s="147">
        <v>0</v>
      </c>
      <c r="DY67" s="147">
        <v>0</v>
      </c>
      <c r="DZ67" s="147">
        <v>0</v>
      </c>
      <c r="EA67" s="147">
        <v>0</v>
      </c>
      <c r="EB67" s="147">
        <v>0</v>
      </c>
      <c r="EC67" s="147">
        <v>0</v>
      </c>
      <c r="ED67" s="147">
        <v>0</v>
      </c>
      <c r="EE67" s="147">
        <v>0</v>
      </c>
      <c r="EF67" s="147">
        <v>0</v>
      </c>
      <c r="EG67" s="147">
        <v>0</v>
      </c>
      <c r="EH67" s="147">
        <v>0</v>
      </c>
      <c r="EI67" s="147">
        <v>0</v>
      </c>
      <c r="EJ67" s="147">
        <v>0</v>
      </c>
      <c r="EK67" s="147">
        <v>0</v>
      </c>
      <c r="EL67" s="147">
        <v>0</v>
      </c>
      <c r="EM67" s="147">
        <v>0</v>
      </c>
      <c r="EN67" s="147">
        <v>0</v>
      </c>
      <c r="EO67" s="147">
        <v>0</v>
      </c>
      <c r="EP67" s="147">
        <v>0</v>
      </c>
      <c r="EQ67" s="147">
        <v>0</v>
      </c>
      <c r="ER67" s="147">
        <v>0</v>
      </c>
      <c r="ES67" s="147">
        <v>0</v>
      </c>
      <c r="ET67" s="147">
        <v>0</v>
      </c>
      <c r="EU67" s="147">
        <v>0</v>
      </c>
      <c r="EV67" s="147">
        <v>0</v>
      </c>
      <c r="EW67" s="147">
        <v>0</v>
      </c>
      <c r="EX67" s="147">
        <v>0</v>
      </c>
      <c r="EY67" s="147">
        <v>0</v>
      </c>
      <c r="FU67" s="147">
        <v>617594</v>
      </c>
      <c r="FV67" s="147">
        <v>70790</v>
      </c>
      <c r="FW67" s="147">
        <v>5</v>
      </c>
    </row>
    <row r="68" spans="1:179">
      <c r="A68" s="138">
        <v>5751</v>
      </c>
      <c r="B68" s="2">
        <v>2024</v>
      </c>
      <c r="C68" s="2" t="s">
        <v>504</v>
      </c>
      <c r="D68" s="2" t="s">
        <v>506</v>
      </c>
      <c r="E68" s="140">
        <v>7</v>
      </c>
      <c r="F68" s="141" t="s">
        <v>929</v>
      </c>
      <c r="G68" s="2" t="s">
        <v>3203</v>
      </c>
      <c r="H68" s="2" t="s">
        <v>3201</v>
      </c>
      <c r="I68" s="2" t="s">
        <v>1116</v>
      </c>
      <c r="J68" s="2" t="s">
        <v>3206</v>
      </c>
      <c r="K68" s="147">
        <v>0</v>
      </c>
      <c r="L68" s="147">
        <v>0</v>
      </c>
      <c r="M68" s="147">
        <v>5</v>
      </c>
      <c r="N68" s="147">
        <v>5</v>
      </c>
      <c r="O68" s="147">
        <v>1328</v>
      </c>
      <c r="P68" s="147">
        <v>7079</v>
      </c>
      <c r="Q68" s="147">
        <v>1367</v>
      </c>
      <c r="R68" s="147">
        <v>7207</v>
      </c>
      <c r="S68" s="147">
        <v>8574</v>
      </c>
      <c r="T68" s="147">
        <v>0</v>
      </c>
      <c r="U68" s="147">
        <v>0</v>
      </c>
      <c r="V68" s="147">
        <v>0</v>
      </c>
      <c r="W68" s="147">
        <v>0</v>
      </c>
      <c r="X68" s="147">
        <v>0</v>
      </c>
      <c r="Y68" s="147">
        <v>0</v>
      </c>
      <c r="Z68" s="147">
        <v>0</v>
      </c>
      <c r="AA68" s="147">
        <v>0</v>
      </c>
      <c r="AB68" s="147">
        <v>0</v>
      </c>
      <c r="AC68" s="147">
        <v>0</v>
      </c>
      <c r="AD68" s="147">
        <v>0</v>
      </c>
      <c r="AE68" s="147">
        <v>0</v>
      </c>
      <c r="AF68" s="147">
        <v>0</v>
      </c>
      <c r="AG68" s="147">
        <v>0</v>
      </c>
      <c r="AH68" s="147">
        <v>0</v>
      </c>
      <c r="AI68" s="147">
        <v>0</v>
      </c>
      <c r="AJ68" s="147">
        <v>0</v>
      </c>
      <c r="AK68" s="147">
        <v>0</v>
      </c>
      <c r="AL68" s="147">
        <v>0</v>
      </c>
      <c r="AM68" s="147">
        <v>0</v>
      </c>
      <c r="AN68" s="147">
        <v>0</v>
      </c>
      <c r="AO68" s="147">
        <v>0</v>
      </c>
      <c r="AP68" s="147">
        <v>0</v>
      </c>
      <c r="AQ68" s="147">
        <v>0</v>
      </c>
      <c r="AR68" s="147">
        <v>0</v>
      </c>
      <c r="AS68" s="147">
        <v>0</v>
      </c>
      <c r="AT68" s="147">
        <v>0</v>
      </c>
      <c r="AU68" s="2"/>
      <c r="AV68" s="147">
        <v>0</v>
      </c>
      <c r="AW68" s="147">
        <v>0</v>
      </c>
      <c r="AX68" s="147">
        <v>0</v>
      </c>
      <c r="AY68" s="147">
        <v>0</v>
      </c>
      <c r="AZ68" s="147">
        <v>0</v>
      </c>
      <c r="BA68" s="2"/>
      <c r="BB68" s="147">
        <v>0</v>
      </c>
      <c r="BC68" s="147">
        <v>0</v>
      </c>
      <c r="BD68" s="147">
        <v>0</v>
      </c>
      <c r="BE68" s="147">
        <v>0</v>
      </c>
      <c r="BF68" s="147">
        <v>0</v>
      </c>
      <c r="BG68" s="2"/>
      <c r="BH68" s="147">
        <v>0</v>
      </c>
      <c r="BI68" s="147">
        <v>0</v>
      </c>
      <c r="BJ68" s="147">
        <v>0</v>
      </c>
      <c r="BK68" s="147">
        <v>0</v>
      </c>
      <c r="BL68" s="147">
        <v>0</v>
      </c>
      <c r="BM68" s="2"/>
      <c r="BN68" s="147">
        <v>0</v>
      </c>
      <c r="BO68" s="147">
        <v>0</v>
      </c>
      <c r="BP68" s="147">
        <v>0</v>
      </c>
      <c r="BQ68" s="147">
        <v>0</v>
      </c>
      <c r="BR68" s="147">
        <v>0</v>
      </c>
      <c r="BS68" s="2"/>
      <c r="BT68" s="147">
        <v>0</v>
      </c>
      <c r="BU68" s="147">
        <v>0</v>
      </c>
      <c r="BV68" s="147">
        <v>0</v>
      </c>
      <c r="BW68" s="147">
        <v>0</v>
      </c>
      <c r="BX68" s="147">
        <v>0</v>
      </c>
      <c r="BY68" s="2"/>
      <c r="BZ68" s="147">
        <v>0</v>
      </c>
      <c r="CA68" s="147">
        <v>0</v>
      </c>
      <c r="CB68" s="147">
        <v>0</v>
      </c>
      <c r="CC68" s="147">
        <v>0</v>
      </c>
      <c r="CD68" s="147">
        <v>0</v>
      </c>
      <c r="CF68" s="147">
        <v>34</v>
      </c>
      <c r="CG68" s="147">
        <v>0</v>
      </c>
      <c r="CH68" s="147">
        <v>24706</v>
      </c>
      <c r="CI68" s="147">
        <v>105430</v>
      </c>
      <c r="CJ68" s="147">
        <v>0</v>
      </c>
      <c r="CK68" s="147">
        <v>0</v>
      </c>
      <c r="CL68" s="147">
        <v>4</v>
      </c>
      <c r="CM68" s="147">
        <v>0</v>
      </c>
      <c r="CN68" s="147">
        <v>363</v>
      </c>
      <c r="CO68" s="147">
        <v>1301</v>
      </c>
      <c r="CP68" s="147">
        <v>0</v>
      </c>
      <c r="CQ68" s="147">
        <v>0</v>
      </c>
      <c r="CR68" s="147">
        <v>9</v>
      </c>
      <c r="CS68" s="147">
        <v>0</v>
      </c>
      <c r="CT68" s="147">
        <v>6</v>
      </c>
      <c r="CU68" s="147">
        <v>57825</v>
      </c>
      <c r="CV68" s="147">
        <v>0</v>
      </c>
      <c r="CW68" s="147">
        <v>0</v>
      </c>
      <c r="CX68" s="147">
        <v>26</v>
      </c>
      <c r="CY68" s="147">
        <v>0</v>
      </c>
      <c r="CZ68" s="147">
        <v>4861</v>
      </c>
      <c r="DA68" s="147">
        <v>46146</v>
      </c>
      <c r="DB68" s="147">
        <v>0</v>
      </c>
      <c r="DC68" s="147">
        <v>0</v>
      </c>
      <c r="DD68" s="147">
        <v>1</v>
      </c>
      <c r="DE68" s="147">
        <v>0</v>
      </c>
      <c r="DF68" s="147">
        <v>82</v>
      </c>
      <c r="DG68" s="147">
        <v>55</v>
      </c>
      <c r="DH68" s="147">
        <v>0</v>
      </c>
      <c r="DI68" s="147">
        <v>0</v>
      </c>
      <c r="DJ68" s="147">
        <v>855</v>
      </c>
      <c r="DK68" s="147">
        <v>989</v>
      </c>
      <c r="DL68" s="147">
        <v>0</v>
      </c>
      <c r="DM68" s="147">
        <v>0</v>
      </c>
      <c r="DN68" s="147">
        <v>1</v>
      </c>
      <c r="DO68" s="147">
        <v>0</v>
      </c>
      <c r="DP68" s="147">
        <v>10</v>
      </c>
      <c r="DQ68" s="147">
        <v>1209</v>
      </c>
      <c r="DR68" s="147">
        <v>0</v>
      </c>
      <c r="DS68" s="147">
        <v>0</v>
      </c>
      <c r="DT68" s="147">
        <v>6</v>
      </c>
      <c r="DU68" s="147">
        <v>0</v>
      </c>
      <c r="DV68" s="147">
        <v>15506</v>
      </c>
      <c r="DW68" s="147">
        <v>50487</v>
      </c>
      <c r="DX68" s="147">
        <v>0</v>
      </c>
      <c r="DY68" s="147">
        <v>0</v>
      </c>
      <c r="DZ68" s="147">
        <v>5</v>
      </c>
      <c r="EA68" s="147">
        <v>1</v>
      </c>
      <c r="EB68" s="147">
        <v>3219</v>
      </c>
      <c r="EC68" s="147">
        <v>13561</v>
      </c>
      <c r="ED68" s="147">
        <v>0</v>
      </c>
      <c r="EE68" s="147">
        <v>0</v>
      </c>
      <c r="EF68" s="147">
        <v>0</v>
      </c>
      <c r="EG68" s="147">
        <v>0</v>
      </c>
      <c r="EH68" s="147">
        <v>0</v>
      </c>
      <c r="EI68" s="147">
        <v>2</v>
      </c>
      <c r="EJ68" s="147">
        <v>0</v>
      </c>
      <c r="EK68" s="147">
        <v>8078</v>
      </c>
      <c r="EL68" s="147">
        <v>7226</v>
      </c>
      <c r="EM68" s="147">
        <v>4719</v>
      </c>
      <c r="EN68" s="147">
        <v>0</v>
      </c>
      <c r="EO68" s="147">
        <v>0</v>
      </c>
      <c r="EP68" s="147">
        <v>0</v>
      </c>
      <c r="EQ68" s="147">
        <v>0</v>
      </c>
      <c r="ER68" s="147">
        <v>0</v>
      </c>
      <c r="ES68" s="147">
        <v>0</v>
      </c>
      <c r="ET68" s="147">
        <v>0</v>
      </c>
      <c r="EU68" s="147">
        <v>0</v>
      </c>
      <c r="EV68" s="147">
        <v>0</v>
      </c>
      <c r="EW68" s="147">
        <v>0</v>
      </c>
      <c r="EX68" s="147">
        <v>0</v>
      </c>
      <c r="EY68" s="147">
        <v>0</v>
      </c>
      <c r="FU68" s="147">
        <v>447736</v>
      </c>
      <c r="FV68" s="147">
        <v>1681645</v>
      </c>
      <c r="FW68" s="147">
        <v>285260</v>
      </c>
    </row>
    <row r="69" spans="1:179">
      <c r="A69" s="138">
        <v>5934</v>
      </c>
      <c r="B69" s="2">
        <v>2024</v>
      </c>
      <c r="C69" s="2" t="s">
        <v>507</v>
      </c>
      <c r="D69" s="2" t="s">
        <v>509</v>
      </c>
      <c r="E69" s="140">
        <v>7</v>
      </c>
      <c r="F69" s="141" t="s">
        <v>929</v>
      </c>
      <c r="G69" s="2" t="s">
        <v>3204</v>
      </c>
      <c r="H69" s="2" t="s">
        <v>2613</v>
      </c>
      <c r="I69" s="2" t="s">
        <v>1116</v>
      </c>
      <c r="J69" s="2" t="s">
        <v>1116</v>
      </c>
      <c r="K69" s="147">
        <v>0</v>
      </c>
      <c r="L69" s="147">
        <v>0</v>
      </c>
      <c r="M69" s="147">
        <v>0</v>
      </c>
      <c r="N69" s="147">
        <v>0</v>
      </c>
      <c r="O69" s="147">
        <v>0</v>
      </c>
      <c r="P69" s="147">
        <v>0</v>
      </c>
      <c r="Q69" s="147">
        <v>0</v>
      </c>
      <c r="R69" s="147">
        <v>0</v>
      </c>
      <c r="S69" s="147">
        <v>0</v>
      </c>
      <c r="T69" s="147">
        <v>0</v>
      </c>
      <c r="U69" s="147">
        <v>0</v>
      </c>
      <c r="V69" s="147">
        <v>0</v>
      </c>
      <c r="W69" s="147">
        <v>0</v>
      </c>
      <c r="X69" s="147">
        <v>0</v>
      </c>
      <c r="Y69" s="147">
        <v>0</v>
      </c>
      <c r="Z69" s="147">
        <v>0</v>
      </c>
      <c r="AA69" s="147">
        <v>0</v>
      </c>
      <c r="AB69" s="147">
        <v>0</v>
      </c>
      <c r="AC69" s="147">
        <v>0</v>
      </c>
      <c r="AD69" s="147">
        <v>0</v>
      </c>
      <c r="AE69" s="147">
        <v>0</v>
      </c>
      <c r="AF69" s="147">
        <v>0</v>
      </c>
      <c r="AG69" s="147">
        <v>0</v>
      </c>
      <c r="AH69" s="147">
        <v>0</v>
      </c>
      <c r="AI69" s="147">
        <v>0</v>
      </c>
      <c r="AJ69" s="147">
        <v>0</v>
      </c>
      <c r="AK69" s="147">
        <v>0</v>
      </c>
      <c r="AL69" s="147">
        <v>0</v>
      </c>
      <c r="AM69" s="147">
        <v>0</v>
      </c>
      <c r="AN69" s="147">
        <v>0</v>
      </c>
      <c r="AO69" s="147">
        <v>0</v>
      </c>
      <c r="AP69" s="147">
        <v>0</v>
      </c>
      <c r="AQ69" s="147">
        <v>0</v>
      </c>
      <c r="AR69" s="147">
        <v>0</v>
      </c>
      <c r="AS69" s="147">
        <v>0</v>
      </c>
      <c r="AT69" s="147">
        <v>0</v>
      </c>
      <c r="AU69" s="2"/>
      <c r="AV69" s="147">
        <v>0</v>
      </c>
      <c r="AW69" s="147">
        <v>0</v>
      </c>
      <c r="AX69" s="147">
        <v>0</v>
      </c>
      <c r="AY69" s="147">
        <v>0</v>
      </c>
      <c r="AZ69" s="147">
        <v>0</v>
      </c>
      <c r="BA69" s="2"/>
      <c r="BB69" s="147">
        <v>0</v>
      </c>
      <c r="BC69" s="147">
        <v>0</v>
      </c>
      <c r="BD69" s="147">
        <v>0</v>
      </c>
      <c r="BE69" s="147">
        <v>0</v>
      </c>
      <c r="BF69" s="147">
        <v>0</v>
      </c>
      <c r="BG69" s="2"/>
      <c r="BH69" s="147">
        <v>0</v>
      </c>
      <c r="BI69" s="147">
        <v>0</v>
      </c>
      <c r="BJ69" s="147">
        <v>0</v>
      </c>
      <c r="BK69" s="147">
        <v>0</v>
      </c>
      <c r="BL69" s="147">
        <v>0</v>
      </c>
      <c r="BM69" s="2"/>
      <c r="BN69" s="147">
        <v>0</v>
      </c>
      <c r="BO69" s="147">
        <v>0</v>
      </c>
      <c r="BP69" s="147">
        <v>0</v>
      </c>
      <c r="BQ69" s="147">
        <v>0</v>
      </c>
      <c r="BR69" s="147">
        <v>0</v>
      </c>
      <c r="BS69" s="2"/>
      <c r="BT69" s="147">
        <v>0</v>
      </c>
      <c r="BU69" s="147">
        <v>0</v>
      </c>
      <c r="BV69" s="147">
        <v>0</v>
      </c>
      <c r="BW69" s="147">
        <v>0</v>
      </c>
      <c r="BX69" s="147">
        <v>0</v>
      </c>
      <c r="BY69" s="2"/>
      <c r="BZ69" s="147">
        <v>0</v>
      </c>
      <c r="CA69" s="147">
        <v>0</v>
      </c>
      <c r="CB69" s="147">
        <v>0</v>
      </c>
      <c r="CC69" s="147">
        <v>0</v>
      </c>
      <c r="CD69" s="147">
        <v>0</v>
      </c>
      <c r="CF69" s="147">
        <v>0</v>
      </c>
      <c r="CG69" s="147">
        <v>0</v>
      </c>
      <c r="CH69" s="147">
        <v>0</v>
      </c>
      <c r="CI69" s="147">
        <v>0</v>
      </c>
      <c r="CJ69" s="147">
        <v>0</v>
      </c>
      <c r="CK69" s="147">
        <v>0</v>
      </c>
      <c r="CL69" s="147">
        <v>0</v>
      </c>
      <c r="CM69" s="147">
        <v>0</v>
      </c>
      <c r="CN69" s="147">
        <v>0</v>
      </c>
      <c r="CO69" s="147">
        <v>0</v>
      </c>
      <c r="CP69" s="147">
        <v>0</v>
      </c>
      <c r="CQ69" s="147">
        <v>0</v>
      </c>
      <c r="CR69" s="147">
        <v>0</v>
      </c>
      <c r="CS69" s="147">
        <v>0</v>
      </c>
      <c r="CT69" s="147">
        <v>0</v>
      </c>
      <c r="CU69" s="147">
        <v>0</v>
      </c>
      <c r="CV69" s="147">
        <v>0</v>
      </c>
      <c r="CW69" s="147">
        <v>0</v>
      </c>
      <c r="CX69" s="147">
        <v>0</v>
      </c>
      <c r="CY69" s="147">
        <v>0</v>
      </c>
      <c r="CZ69" s="147">
        <v>0</v>
      </c>
      <c r="DA69" s="147">
        <v>0</v>
      </c>
      <c r="DB69" s="147">
        <v>0</v>
      </c>
      <c r="DC69" s="147">
        <v>0</v>
      </c>
      <c r="DD69" s="147">
        <v>0</v>
      </c>
      <c r="DE69" s="147">
        <v>0</v>
      </c>
      <c r="DF69" s="147">
        <v>0</v>
      </c>
      <c r="DG69" s="147">
        <v>0</v>
      </c>
      <c r="DH69" s="147">
        <v>0</v>
      </c>
      <c r="DI69" s="147">
        <v>0</v>
      </c>
      <c r="DJ69" s="147">
        <v>0</v>
      </c>
      <c r="DK69" s="147">
        <v>0</v>
      </c>
      <c r="DL69" s="147">
        <v>0</v>
      </c>
      <c r="DM69" s="147">
        <v>0</v>
      </c>
      <c r="DN69" s="147">
        <v>0</v>
      </c>
      <c r="DO69" s="147">
        <v>0</v>
      </c>
      <c r="DP69" s="147">
        <v>0</v>
      </c>
      <c r="DQ69" s="147">
        <v>0</v>
      </c>
      <c r="DR69" s="147">
        <v>0</v>
      </c>
      <c r="DS69" s="147">
        <v>0</v>
      </c>
      <c r="DT69" s="147">
        <v>0</v>
      </c>
      <c r="DU69" s="147">
        <v>0</v>
      </c>
      <c r="DV69" s="147">
        <v>0</v>
      </c>
      <c r="DW69" s="147">
        <v>0</v>
      </c>
      <c r="DX69" s="147">
        <v>0</v>
      </c>
      <c r="DY69" s="147">
        <v>0</v>
      </c>
      <c r="DZ69" s="147">
        <v>0</v>
      </c>
      <c r="EA69" s="147">
        <v>0</v>
      </c>
      <c r="EB69" s="147">
        <v>0</v>
      </c>
      <c r="EC69" s="147">
        <v>0</v>
      </c>
      <c r="ED69" s="147">
        <v>0</v>
      </c>
      <c r="EE69" s="147">
        <v>0</v>
      </c>
      <c r="EF69" s="147">
        <v>0</v>
      </c>
      <c r="EG69" s="147">
        <v>0</v>
      </c>
      <c r="EH69" s="147">
        <v>0</v>
      </c>
      <c r="EI69" s="147">
        <v>0</v>
      </c>
      <c r="EJ69" s="147">
        <v>0</v>
      </c>
      <c r="EK69" s="147">
        <v>0</v>
      </c>
      <c r="EL69" s="147">
        <v>0</v>
      </c>
      <c r="EM69" s="147">
        <v>0</v>
      </c>
      <c r="EN69" s="147">
        <v>0</v>
      </c>
      <c r="EO69" s="147">
        <v>0</v>
      </c>
      <c r="EP69" s="147">
        <v>0</v>
      </c>
      <c r="EQ69" s="147">
        <v>0</v>
      </c>
      <c r="ER69" s="147">
        <v>0</v>
      </c>
      <c r="ES69" s="147">
        <v>0</v>
      </c>
      <c r="ET69" s="147">
        <v>0</v>
      </c>
      <c r="EU69" s="147">
        <v>0</v>
      </c>
      <c r="EV69" s="147">
        <v>0</v>
      </c>
      <c r="EW69" s="147">
        <v>0</v>
      </c>
      <c r="EX69" s="147">
        <v>0</v>
      </c>
      <c r="EY69" s="147">
        <v>0</v>
      </c>
      <c r="FU69" s="147">
        <v>33019</v>
      </c>
      <c r="FV69" s="147">
        <v>0</v>
      </c>
      <c r="FW69" s="147">
        <v>33019</v>
      </c>
    </row>
    <row r="70" spans="1:179">
      <c r="A70" s="138">
        <v>6023</v>
      </c>
      <c r="B70" s="2">
        <v>2024</v>
      </c>
      <c r="C70" s="2" t="s">
        <v>510</v>
      </c>
      <c r="D70" s="2" t="s">
        <v>509</v>
      </c>
      <c r="E70" s="140">
        <v>7</v>
      </c>
      <c r="F70" s="141" t="s">
        <v>929</v>
      </c>
      <c r="G70" s="2" t="s">
        <v>3204</v>
      </c>
      <c r="H70" s="2" t="s">
        <v>2613</v>
      </c>
      <c r="I70" s="2" t="s">
        <v>1116</v>
      </c>
      <c r="J70" s="2" t="s">
        <v>1116</v>
      </c>
      <c r="K70" s="147">
        <v>0</v>
      </c>
      <c r="L70" s="147">
        <v>0</v>
      </c>
      <c r="M70" s="147">
        <v>0</v>
      </c>
      <c r="N70" s="147">
        <v>0</v>
      </c>
      <c r="O70" s="147">
        <v>0</v>
      </c>
      <c r="P70" s="147">
        <v>0</v>
      </c>
      <c r="Q70" s="147">
        <v>0</v>
      </c>
      <c r="R70" s="147">
        <v>0</v>
      </c>
      <c r="S70" s="147">
        <v>0</v>
      </c>
      <c r="T70" s="147">
        <v>0</v>
      </c>
      <c r="U70" s="147">
        <v>0</v>
      </c>
      <c r="V70" s="147">
        <v>0</v>
      </c>
      <c r="W70" s="147">
        <v>0</v>
      </c>
      <c r="X70" s="147">
        <v>0</v>
      </c>
      <c r="Y70" s="147">
        <v>0</v>
      </c>
      <c r="Z70" s="147">
        <v>0</v>
      </c>
      <c r="AA70" s="147">
        <v>0</v>
      </c>
      <c r="AB70" s="147">
        <v>0</v>
      </c>
      <c r="AC70" s="147">
        <v>0</v>
      </c>
      <c r="AD70" s="147">
        <v>0</v>
      </c>
      <c r="AE70" s="147">
        <v>0</v>
      </c>
      <c r="AF70" s="147">
        <v>0</v>
      </c>
      <c r="AG70" s="147">
        <v>0</v>
      </c>
      <c r="AH70" s="147">
        <v>0</v>
      </c>
      <c r="AI70" s="147">
        <v>0</v>
      </c>
      <c r="AJ70" s="147">
        <v>0</v>
      </c>
      <c r="AK70" s="147">
        <v>0</v>
      </c>
      <c r="AL70" s="147">
        <v>0</v>
      </c>
      <c r="AM70" s="147">
        <v>0</v>
      </c>
      <c r="AN70" s="147">
        <v>0</v>
      </c>
      <c r="AO70" s="147">
        <v>0</v>
      </c>
      <c r="AP70" s="147">
        <v>0</v>
      </c>
      <c r="AQ70" s="147">
        <v>0</v>
      </c>
      <c r="AR70" s="147">
        <v>0</v>
      </c>
      <c r="AS70" s="147">
        <v>0</v>
      </c>
      <c r="AT70" s="147">
        <v>0</v>
      </c>
      <c r="AU70" s="2"/>
      <c r="AV70" s="147">
        <v>0</v>
      </c>
      <c r="AW70" s="147">
        <v>0</v>
      </c>
      <c r="AX70" s="147">
        <v>0</v>
      </c>
      <c r="AY70" s="147">
        <v>0</v>
      </c>
      <c r="AZ70" s="147">
        <v>0</v>
      </c>
      <c r="BA70" s="2"/>
      <c r="BB70" s="147">
        <v>0</v>
      </c>
      <c r="BC70" s="147">
        <v>0</v>
      </c>
      <c r="BD70" s="147">
        <v>0</v>
      </c>
      <c r="BE70" s="147">
        <v>0</v>
      </c>
      <c r="BF70" s="147">
        <v>0</v>
      </c>
      <c r="BG70" s="2"/>
      <c r="BH70" s="147">
        <v>0</v>
      </c>
      <c r="BI70" s="147">
        <v>0</v>
      </c>
      <c r="BJ70" s="147">
        <v>0</v>
      </c>
      <c r="BK70" s="147">
        <v>0</v>
      </c>
      <c r="BL70" s="147">
        <v>0</v>
      </c>
      <c r="BM70" s="2"/>
      <c r="BN70" s="147">
        <v>0</v>
      </c>
      <c r="BO70" s="147">
        <v>0</v>
      </c>
      <c r="BP70" s="147">
        <v>0</v>
      </c>
      <c r="BQ70" s="147">
        <v>0</v>
      </c>
      <c r="BR70" s="147">
        <v>0</v>
      </c>
      <c r="BS70" s="2"/>
      <c r="BT70" s="147">
        <v>0</v>
      </c>
      <c r="BU70" s="147">
        <v>0</v>
      </c>
      <c r="BV70" s="147">
        <v>0</v>
      </c>
      <c r="BW70" s="147">
        <v>0</v>
      </c>
      <c r="BX70" s="147">
        <v>0</v>
      </c>
      <c r="BY70" s="2"/>
      <c r="BZ70" s="147">
        <v>0</v>
      </c>
      <c r="CA70" s="147">
        <v>0</v>
      </c>
      <c r="CB70" s="147">
        <v>0</v>
      </c>
      <c r="CC70" s="147">
        <v>0</v>
      </c>
      <c r="CD70" s="147">
        <v>0</v>
      </c>
      <c r="CF70" s="147">
        <v>4</v>
      </c>
      <c r="CG70" s="147">
        <v>0</v>
      </c>
      <c r="CH70" s="147">
        <v>4178</v>
      </c>
      <c r="CI70" s="147">
        <v>1619</v>
      </c>
      <c r="CJ70" s="147">
        <v>0</v>
      </c>
      <c r="CK70" s="147">
        <v>0</v>
      </c>
      <c r="CL70" s="147">
        <v>1</v>
      </c>
      <c r="CM70" s="147">
        <v>0</v>
      </c>
      <c r="CN70" s="147">
        <v>48</v>
      </c>
      <c r="CO70" s="147">
        <v>31</v>
      </c>
      <c r="CP70" s="147">
        <v>0</v>
      </c>
      <c r="CQ70" s="147">
        <v>0</v>
      </c>
      <c r="CR70" s="147">
        <v>0</v>
      </c>
      <c r="CS70" s="147">
        <v>0</v>
      </c>
      <c r="CT70" s="147">
        <v>0</v>
      </c>
      <c r="CU70" s="147">
        <v>1812</v>
      </c>
      <c r="CV70" s="147">
        <v>0</v>
      </c>
      <c r="CW70" s="147">
        <v>0</v>
      </c>
      <c r="CX70" s="147">
        <v>3</v>
      </c>
      <c r="CY70" s="147">
        <v>0</v>
      </c>
      <c r="CZ70" s="147">
        <v>752</v>
      </c>
      <c r="DA70" s="147">
        <v>2275</v>
      </c>
      <c r="DB70" s="147">
        <v>0</v>
      </c>
      <c r="DC70" s="147">
        <v>0</v>
      </c>
      <c r="DD70" s="147">
        <v>0</v>
      </c>
      <c r="DE70" s="147">
        <v>0</v>
      </c>
      <c r="DF70" s="147">
        <v>0</v>
      </c>
      <c r="DG70" s="147">
        <v>0</v>
      </c>
      <c r="DH70" s="147">
        <v>0</v>
      </c>
      <c r="DI70" s="147">
        <v>0</v>
      </c>
      <c r="DJ70" s="147">
        <v>0</v>
      </c>
      <c r="DK70" s="147">
        <v>0</v>
      </c>
      <c r="DL70" s="147">
        <v>0</v>
      </c>
      <c r="DM70" s="147">
        <v>0</v>
      </c>
      <c r="DN70" s="147">
        <v>0</v>
      </c>
      <c r="DO70" s="147">
        <v>0</v>
      </c>
      <c r="DP70" s="147">
        <v>0</v>
      </c>
      <c r="DQ70" s="147">
        <v>0</v>
      </c>
      <c r="DR70" s="147">
        <v>0</v>
      </c>
      <c r="DS70" s="147">
        <v>0</v>
      </c>
      <c r="DT70" s="147">
        <v>1</v>
      </c>
      <c r="DU70" s="147">
        <v>0</v>
      </c>
      <c r="DV70" s="147">
        <v>1266</v>
      </c>
      <c r="DW70" s="147">
        <v>961</v>
      </c>
      <c r="DX70" s="147">
        <v>0</v>
      </c>
      <c r="DY70" s="147">
        <v>0</v>
      </c>
      <c r="DZ70" s="147">
        <v>0</v>
      </c>
      <c r="EA70" s="147">
        <v>0</v>
      </c>
      <c r="EB70" s="147">
        <v>0</v>
      </c>
      <c r="EC70" s="147">
        <v>0</v>
      </c>
      <c r="ED70" s="147">
        <v>0</v>
      </c>
      <c r="EE70" s="147">
        <v>0</v>
      </c>
      <c r="EF70" s="147">
        <v>0</v>
      </c>
      <c r="EG70" s="147">
        <v>0</v>
      </c>
      <c r="EH70" s="147">
        <v>0</v>
      </c>
      <c r="EI70" s="147">
        <v>0</v>
      </c>
      <c r="EJ70" s="147">
        <v>0</v>
      </c>
      <c r="EK70" s="147">
        <v>0</v>
      </c>
      <c r="EL70" s="147">
        <v>0</v>
      </c>
      <c r="EM70" s="147">
        <v>0</v>
      </c>
      <c r="EN70" s="147">
        <v>0</v>
      </c>
      <c r="EO70" s="147">
        <v>0</v>
      </c>
      <c r="EP70" s="147">
        <v>0</v>
      </c>
      <c r="EQ70" s="147">
        <v>0</v>
      </c>
      <c r="ER70" s="147">
        <v>0</v>
      </c>
      <c r="ES70" s="147">
        <v>0</v>
      </c>
      <c r="ET70" s="147">
        <v>0</v>
      </c>
      <c r="EU70" s="147">
        <v>0</v>
      </c>
      <c r="EV70" s="147">
        <v>0</v>
      </c>
      <c r="EW70" s="147">
        <v>0</v>
      </c>
      <c r="EX70" s="147">
        <v>0</v>
      </c>
      <c r="EY70" s="147">
        <v>0</v>
      </c>
      <c r="FU70" s="147">
        <v>124036</v>
      </c>
      <c r="FV70" s="147">
        <v>44779</v>
      </c>
      <c r="FW70" s="147">
        <v>1793</v>
      </c>
    </row>
    <row r="71" spans="1:179">
      <c r="A71" s="138">
        <v>646</v>
      </c>
      <c r="B71" s="2">
        <v>2024</v>
      </c>
      <c r="C71" s="2" t="s">
        <v>512</v>
      </c>
      <c r="D71" s="2" t="s">
        <v>514</v>
      </c>
      <c r="E71" s="140">
        <v>7</v>
      </c>
      <c r="F71" s="141" t="s">
        <v>930</v>
      </c>
      <c r="G71" s="2" t="s">
        <v>3203</v>
      </c>
      <c r="H71" s="2" t="s">
        <v>3201</v>
      </c>
      <c r="I71" s="2" t="s">
        <v>3206</v>
      </c>
      <c r="J71" s="2" t="s">
        <v>1116</v>
      </c>
      <c r="K71" s="147">
        <v>0</v>
      </c>
      <c r="L71" s="147">
        <v>0</v>
      </c>
      <c r="M71" s="147">
        <v>7</v>
      </c>
      <c r="N71" s="147">
        <v>7</v>
      </c>
      <c r="O71" s="147">
        <v>1859</v>
      </c>
      <c r="P71" s="147">
        <v>7654</v>
      </c>
      <c r="Q71" s="147">
        <v>2804</v>
      </c>
      <c r="R71" s="147">
        <v>11481</v>
      </c>
      <c r="S71" s="147">
        <v>14285</v>
      </c>
      <c r="T71" s="147">
        <v>0</v>
      </c>
      <c r="U71" s="147">
        <v>0</v>
      </c>
      <c r="V71" s="147">
        <v>0</v>
      </c>
      <c r="W71" s="147">
        <v>0</v>
      </c>
      <c r="X71" s="147">
        <v>0</v>
      </c>
      <c r="Y71" s="147">
        <v>0</v>
      </c>
      <c r="Z71" s="147">
        <v>0</v>
      </c>
      <c r="AA71" s="147">
        <v>0</v>
      </c>
      <c r="AB71" s="147">
        <v>0</v>
      </c>
      <c r="AC71" s="147">
        <v>0</v>
      </c>
      <c r="AD71" s="147">
        <v>0</v>
      </c>
      <c r="AE71" s="147">
        <v>0</v>
      </c>
      <c r="AF71" s="147">
        <v>0</v>
      </c>
      <c r="AG71" s="147">
        <v>0</v>
      </c>
      <c r="AH71" s="147">
        <v>0</v>
      </c>
      <c r="AI71" s="147">
        <v>0</v>
      </c>
      <c r="AJ71" s="147">
        <v>0</v>
      </c>
      <c r="AK71" s="147">
        <v>0</v>
      </c>
      <c r="AL71" s="147">
        <v>0</v>
      </c>
      <c r="AM71" s="147">
        <v>0</v>
      </c>
      <c r="AN71" s="147">
        <v>0</v>
      </c>
      <c r="AO71" s="147">
        <v>0</v>
      </c>
      <c r="AP71" s="147">
        <v>0</v>
      </c>
      <c r="AQ71" s="147">
        <v>0</v>
      </c>
      <c r="AR71" s="147">
        <v>0</v>
      </c>
      <c r="AS71" s="147">
        <v>0</v>
      </c>
      <c r="AT71" s="147">
        <v>0</v>
      </c>
      <c r="AU71" s="2"/>
      <c r="AV71" s="147">
        <v>0</v>
      </c>
      <c r="AW71" s="147">
        <v>0</v>
      </c>
      <c r="AX71" s="147">
        <v>0</v>
      </c>
      <c r="AY71" s="147">
        <v>0</v>
      </c>
      <c r="AZ71" s="147">
        <v>0</v>
      </c>
      <c r="BA71" s="2"/>
      <c r="BB71" s="147">
        <v>0</v>
      </c>
      <c r="BC71" s="147">
        <v>0</v>
      </c>
      <c r="BD71" s="147">
        <v>0</v>
      </c>
      <c r="BE71" s="147">
        <v>0</v>
      </c>
      <c r="BF71" s="147">
        <v>0</v>
      </c>
      <c r="BG71" s="2"/>
      <c r="BH71" s="147">
        <v>0</v>
      </c>
      <c r="BI71" s="147">
        <v>0</v>
      </c>
      <c r="BJ71" s="147">
        <v>0</v>
      </c>
      <c r="BK71" s="147">
        <v>0</v>
      </c>
      <c r="BL71" s="147">
        <v>0</v>
      </c>
      <c r="BM71" s="2"/>
      <c r="BN71" s="147">
        <v>0</v>
      </c>
      <c r="BO71" s="147">
        <v>0</v>
      </c>
      <c r="BP71" s="147">
        <v>0</v>
      </c>
      <c r="BQ71" s="147">
        <v>0</v>
      </c>
      <c r="BR71" s="147">
        <v>0</v>
      </c>
      <c r="BS71" s="2"/>
      <c r="BT71" s="147">
        <v>0</v>
      </c>
      <c r="BU71" s="147">
        <v>0</v>
      </c>
      <c r="BV71" s="147">
        <v>0</v>
      </c>
      <c r="BW71" s="147">
        <v>0</v>
      </c>
      <c r="BX71" s="147">
        <v>0</v>
      </c>
      <c r="BY71" s="2"/>
      <c r="BZ71" s="147">
        <v>0</v>
      </c>
      <c r="CA71" s="147">
        <v>0</v>
      </c>
      <c r="CB71" s="147">
        <v>0</v>
      </c>
      <c r="CC71" s="147">
        <v>0</v>
      </c>
      <c r="CD71" s="147">
        <v>0</v>
      </c>
      <c r="CF71" s="147">
        <v>6</v>
      </c>
      <c r="CG71" s="147">
        <v>0</v>
      </c>
      <c r="CH71" s="147">
        <v>25834</v>
      </c>
      <c r="CI71" s="147">
        <v>30162</v>
      </c>
      <c r="CJ71" s="147">
        <v>0</v>
      </c>
      <c r="CK71" s="147">
        <v>0</v>
      </c>
      <c r="CL71" s="147">
        <v>4</v>
      </c>
      <c r="CM71" s="147">
        <v>3</v>
      </c>
      <c r="CN71" s="147">
        <v>1225</v>
      </c>
      <c r="CO71" s="147">
        <v>8747</v>
      </c>
      <c r="CP71" s="147">
        <v>0</v>
      </c>
      <c r="CQ71" s="147">
        <v>0</v>
      </c>
      <c r="CR71" s="147">
        <v>4</v>
      </c>
      <c r="CS71" s="147">
        <v>0</v>
      </c>
      <c r="CT71" s="147">
        <v>2</v>
      </c>
      <c r="CU71" s="147">
        <v>29080</v>
      </c>
      <c r="CV71" s="147">
        <v>0</v>
      </c>
      <c r="CW71" s="147">
        <v>0</v>
      </c>
      <c r="CX71" s="147">
        <v>3</v>
      </c>
      <c r="CY71" s="147">
        <v>0</v>
      </c>
      <c r="CZ71" s="147">
        <v>5531</v>
      </c>
      <c r="DA71" s="147">
        <v>43876</v>
      </c>
      <c r="DB71" s="147">
        <v>0</v>
      </c>
      <c r="DC71" s="147">
        <v>0</v>
      </c>
      <c r="DD71" s="147">
        <v>0</v>
      </c>
      <c r="DE71" s="147">
        <v>0</v>
      </c>
      <c r="DF71" s="147">
        <v>0</v>
      </c>
      <c r="DG71" s="147">
        <v>0</v>
      </c>
      <c r="DH71" s="147">
        <v>0</v>
      </c>
      <c r="DI71" s="147">
        <v>0</v>
      </c>
      <c r="DJ71" s="147">
        <v>0</v>
      </c>
      <c r="DK71" s="147">
        <v>0</v>
      </c>
      <c r="DL71" s="147">
        <v>0</v>
      </c>
      <c r="DM71" s="147">
        <v>0</v>
      </c>
      <c r="DN71" s="147">
        <v>0</v>
      </c>
      <c r="DO71" s="147">
        <v>0</v>
      </c>
      <c r="DP71" s="147">
        <v>24</v>
      </c>
      <c r="DQ71" s="147">
        <v>134</v>
      </c>
      <c r="DR71" s="147">
        <v>0</v>
      </c>
      <c r="DS71" s="147">
        <v>0</v>
      </c>
      <c r="DT71" s="147">
        <v>3</v>
      </c>
      <c r="DU71" s="147">
        <v>0</v>
      </c>
      <c r="DV71" s="147">
        <v>19331</v>
      </c>
      <c r="DW71" s="147">
        <v>30251</v>
      </c>
      <c r="DX71" s="147">
        <v>0</v>
      </c>
      <c r="DY71" s="147">
        <v>0</v>
      </c>
      <c r="DZ71" s="147">
        <v>3</v>
      </c>
      <c r="EA71" s="147">
        <v>0</v>
      </c>
      <c r="EB71" s="147">
        <v>3287</v>
      </c>
      <c r="EC71" s="147">
        <v>12548</v>
      </c>
      <c r="ED71" s="147">
        <v>0</v>
      </c>
      <c r="EE71" s="147">
        <v>0</v>
      </c>
      <c r="EF71" s="147">
        <v>0</v>
      </c>
      <c r="EG71" s="147">
        <v>0</v>
      </c>
      <c r="EH71" s="147">
        <v>0</v>
      </c>
      <c r="EI71" s="147">
        <v>2</v>
      </c>
      <c r="EJ71" s="147">
        <v>0</v>
      </c>
      <c r="EK71" s="147">
        <v>271</v>
      </c>
      <c r="EL71" s="147">
        <v>2896</v>
      </c>
      <c r="EM71" s="147">
        <v>2963</v>
      </c>
      <c r="EN71" s="147">
        <v>1</v>
      </c>
      <c r="EO71" s="147">
        <v>0</v>
      </c>
      <c r="EP71" s="147">
        <v>0</v>
      </c>
      <c r="EQ71" s="147">
        <v>0</v>
      </c>
      <c r="ER71" s="147">
        <v>0</v>
      </c>
      <c r="ES71" s="147">
        <v>0</v>
      </c>
      <c r="ET71" s="147">
        <v>0</v>
      </c>
      <c r="EU71" s="147">
        <v>0</v>
      </c>
      <c r="EV71" s="147">
        <v>0</v>
      </c>
      <c r="EW71" s="147">
        <v>0</v>
      </c>
      <c r="EX71" s="147">
        <v>0</v>
      </c>
      <c r="EY71" s="147">
        <v>0</v>
      </c>
      <c r="FU71" s="147">
        <v>927295</v>
      </c>
      <c r="FV71" s="147">
        <v>930822</v>
      </c>
      <c r="FW71" s="147">
        <v>2630573</v>
      </c>
    </row>
    <row r="72" spans="1:179">
      <c r="A72" s="138">
        <v>3483</v>
      </c>
      <c r="B72" s="2">
        <v>2024</v>
      </c>
      <c r="C72" s="2" t="s">
        <v>515</v>
      </c>
      <c r="D72" s="2" t="s">
        <v>517</v>
      </c>
      <c r="E72" s="140">
        <v>7</v>
      </c>
      <c r="F72" s="141" t="s">
        <v>930</v>
      </c>
      <c r="G72" s="2" t="s">
        <v>3203</v>
      </c>
      <c r="H72" s="2" t="s">
        <v>3201</v>
      </c>
      <c r="I72" s="2" t="s">
        <v>1116</v>
      </c>
      <c r="J72" s="2" t="s">
        <v>3206</v>
      </c>
      <c r="K72" s="147">
        <v>0</v>
      </c>
      <c r="L72" s="147">
        <v>0</v>
      </c>
      <c r="M72" s="147">
        <v>5</v>
      </c>
      <c r="N72" s="147">
        <v>5</v>
      </c>
      <c r="O72" s="147">
        <v>653</v>
      </c>
      <c r="P72" s="147">
        <v>7979</v>
      </c>
      <c r="Q72" s="147">
        <v>980</v>
      </c>
      <c r="R72" s="147">
        <v>11969</v>
      </c>
      <c r="S72" s="147">
        <v>12949</v>
      </c>
      <c r="T72" s="147">
        <v>0</v>
      </c>
      <c r="U72" s="147">
        <v>0</v>
      </c>
      <c r="V72" s="147">
        <v>2</v>
      </c>
      <c r="W72" s="147">
        <v>2</v>
      </c>
      <c r="X72" s="147">
        <v>0</v>
      </c>
      <c r="Y72" s="147">
        <v>492</v>
      </c>
      <c r="Z72" s="147">
        <v>0</v>
      </c>
      <c r="AA72" s="147">
        <v>246</v>
      </c>
      <c r="AB72" s="147">
        <v>246</v>
      </c>
      <c r="AC72" s="147">
        <v>0</v>
      </c>
      <c r="AD72" s="147">
        <v>0</v>
      </c>
      <c r="AE72" s="147">
        <v>0</v>
      </c>
      <c r="AF72" s="147">
        <v>0</v>
      </c>
      <c r="AG72" s="147">
        <v>0</v>
      </c>
      <c r="AH72" s="147">
        <v>0</v>
      </c>
      <c r="AI72" s="147">
        <v>0</v>
      </c>
      <c r="AJ72" s="147">
        <v>0</v>
      </c>
      <c r="AK72" s="147">
        <v>0</v>
      </c>
      <c r="AL72" s="147">
        <v>0</v>
      </c>
      <c r="AM72" s="147">
        <v>0</v>
      </c>
      <c r="AN72" s="147">
        <v>0</v>
      </c>
      <c r="AO72" s="147">
        <v>0</v>
      </c>
      <c r="AP72" s="147">
        <v>0</v>
      </c>
      <c r="AQ72" s="147">
        <v>0</v>
      </c>
      <c r="AR72" s="147">
        <v>0</v>
      </c>
      <c r="AS72" s="147">
        <v>0</v>
      </c>
      <c r="AT72" s="147">
        <v>0</v>
      </c>
      <c r="AU72" s="2"/>
      <c r="AV72" s="147">
        <v>0</v>
      </c>
      <c r="AW72" s="147">
        <v>0</v>
      </c>
      <c r="AX72" s="147">
        <v>0</v>
      </c>
      <c r="AY72" s="147">
        <v>0</v>
      </c>
      <c r="AZ72" s="147">
        <v>0</v>
      </c>
      <c r="BA72" s="2"/>
      <c r="BB72" s="147">
        <v>0</v>
      </c>
      <c r="BC72" s="147">
        <v>0</v>
      </c>
      <c r="BD72" s="147">
        <v>0</v>
      </c>
      <c r="BE72" s="147">
        <v>0</v>
      </c>
      <c r="BF72" s="147">
        <v>0</v>
      </c>
      <c r="BG72" s="2"/>
      <c r="BH72" s="147">
        <v>0</v>
      </c>
      <c r="BI72" s="147">
        <v>0</v>
      </c>
      <c r="BJ72" s="147">
        <v>0</v>
      </c>
      <c r="BK72" s="147">
        <v>0</v>
      </c>
      <c r="BL72" s="147">
        <v>0</v>
      </c>
      <c r="BM72" s="2"/>
      <c r="BN72" s="147">
        <v>0</v>
      </c>
      <c r="BO72" s="147">
        <v>0</v>
      </c>
      <c r="BP72" s="147">
        <v>0</v>
      </c>
      <c r="BQ72" s="147">
        <v>0</v>
      </c>
      <c r="BR72" s="147">
        <v>0</v>
      </c>
      <c r="BS72" s="2"/>
      <c r="BT72" s="147">
        <v>0</v>
      </c>
      <c r="BU72" s="147">
        <v>0</v>
      </c>
      <c r="BV72" s="147">
        <v>0</v>
      </c>
      <c r="BW72" s="147">
        <v>0</v>
      </c>
      <c r="BX72" s="147">
        <v>0</v>
      </c>
      <c r="BY72" s="2"/>
      <c r="BZ72" s="147">
        <v>0</v>
      </c>
      <c r="CA72" s="147">
        <v>0</v>
      </c>
      <c r="CB72" s="147">
        <v>0</v>
      </c>
      <c r="CC72" s="147">
        <v>0</v>
      </c>
      <c r="CD72" s="147">
        <v>0</v>
      </c>
      <c r="CF72" s="147">
        <v>5</v>
      </c>
      <c r="CG72" s="147">
        <v>0</v>
      </c>
      <c r="CH72" s="147">
        <v>18124</v>
      </c>
      <c r="CI72" s="147">
        <v>57282</v>
      </c>
      <c r="CJ72" s="147">
        <v>0</v>
      </c>
      <c r="CK72" s="147">
        <v>0</v>
      </c>
      <c r="CL72" s="147">
        <v>4</v>
      </c>
      <c r="CM72" s="147">
        <v>0</v>
      </c>
      <c r="CN72" s="147">
        <v>1298</v>
      </c>
      <c r="CO72" s="147">
        <v>6431</v>
      </c>
      <c r="CP72" s="147">
        <v>0</v>
      </c>
      <c r="CQ72" s="147">
        <v>0</v>
      </c>
      <c r="CR72" s="147">
        <v>4</v>
      </c>
      <c r="CS72" s="147">
        <v>0</v>
      </c>
      <c r="CT72" s="147">
        <v>0</v>
      </c>
      <c r="CU72" s="147">
        <v>38149</v>
      </c>
      <c r="CV72" s="147">
        <v>0</v>
      </c>
      <c r="CW72" s="147">
        <v>0</v>
      </c>
      <c r="CX72" s="147">
        <v>3</v>
      </c>
      <c r="CY72" s="147">
        <v>0</v>
      </c>
      <c r="CZ72" s="147">
        <v>3949</v>
      </c>
      <c r="DA72" s="147">
        <v>25356</v>
      </c>
      <c r="DB72" s="147">
        <v>0</v>
      </c>
      <c r="DC72" s="147">
        <v>0</v>
      </c>
      <c r="DD72" s="147">
        <v>1</v>
      </c>
      <c r="DE72" s="147">
        <v>0</v>
      </c>
      <c r="DF72" s="147">
        <v>0</v>
      </c>
      <c r="DG72" s="147">
        <v>0</v>
      </c>
      <c r="DH72" s="147">
        <v>0</v>
      </c>
      <c r="DI72" s="147">
        <v>0</v>
      </c>
      <c r="DJ72" s="147">
        <v>0</v>
      </c>
      <c r="DK72" s="147">
        <v>0</v>
      </c>
      <c r="DL72" s="147">
        <v>0</v>
      </c>
      <c r="DM72" s="147">
        <v>0</v>
      </c>
      <c r="DN72" s="147">
        <v>0</v>
      </c>
      <c r="DO72" s="147">
        <v>0</v>
      </c>
      <c r="DP72" s="147">
        <v>11</v>
      </c>
      <c r="DQ72" s="147">
        <v>77</v>
      </c>
      <c r="DR72" s="147">
        <v>0</v>
      </c>
      <c r="DS72" s="147">
        <v>0</v>
      </c>
      <c r="DT72" s="147">
        <v>3</v>
      </c>
      <c r="DU72" s="147">
        <v>0</v>
      </c>
      <c r="DV72" s="147">
        <v>12058</v>
      </c>
      <c r="DW72" s="147">
        <v>33770</v>
      </c>
      <c r="DX72" s="147">
        <v>0</v>
      </c>
      <c r="DY72" s="147">
        <v>0</v>
      </c>
      <c r="DZ72" s="147">
        <v>4</v>
      </c>
      <c r="EA72" s="147">
        <v>0</v>
      </c>
      <c r="EB72" s="147">
        <v>1409</v>
      </c>
      <c r="EC72" s="147">
        <v>15651</v>
      </c>
      <c r="ED72" s="147">
        <v>0</v>
      </c>
      <c r="EE72" s="147">
        <v>0</v>
      </c>
      <c r="EF72" s="147">
        <v>0</v>
      </c>
      <c r="EG72" s="147">
        <v>0</v>
      </c>
      <c r="EH72" s="147">
        <v>0</v>
      </c>
      <c r="EI72" s="147">
        <v>1</v>
      </c>
      <c r="EJ72" s="147">
        <v>0</v>
      </c>
      <c r="EK72" s="147">
        <v>0</v>
      </c>
      <c r="EL72" s="147">
        <v>3600</v>
      </c>
      <c r="EM72" s="147">
        <v>2811</v>
      </c>
      <c r="EN72" s="147">
        <v>0</v>
      </c>
      <c r="EO72" s="147">
        <v>0</v>
      </c>
      <c r="EP72" s="147">
        <v>0</v>
      </c>
      <c r="EQ72" s="147">
        <v>0</v>
      </c>
      <c r="ER72" s="147">
        <v>0</v>
      </c>
      <c r="ES72" s="147">
        <v>0</v>
      </c>
      <c r="ET72" s="147">
        <v>0</v>
      </c>
      <c r="EU72" s="147">
        <v>0</v>
      </c>
      <c r="EV72" s="147">
        <v>0</v>
      </c>
      <c r="EW72" s="147">
        <v>0</v>
      </c>
      <c r="EX72" s="147">
        <v>0</v>
      </c>
      <c r="EY72" s="147">
        <v>0</v>
      </c>
      <c r="FU72" s="147">
        <v>408290</v>
      </c>
      <c r="FV72" s="147">
        <v>286171</v>
      </c>
      <c r="FW72" s="147">
        <v>214971</v>
      </c>
    </row>
    <row r="73" spans="1:179">
      <c r="A73" s="138">
        <v>5587</v>
      </c>
      <c r="B73" s="2">
        <v>2024</v>
      </c>
      <c r="C73" s="2" t="s">
        <v>518</v>
      </c>
      <c r="D73" s="2" t="s">
        <v>520</v>
      </c>
      <c r="E73" s="140">
        <v>7</v>
      </c>
      <c r="F73" s="141" t="s">
        <v>930</v>
      </c>
      <c r="G73" s="2" t="s">
        <v>3203</v>
      </c>
      <c r="H73" s="2" t="s">
        <v>2613</v>
      </c>
      <c r="I73" s="2" t="s">
        <v>1116</v>
      </c>
      <c r="J73" s="2" t="s">
        <v>1116</v>
      </c>
      <c r="K73" s="147">
        <v>0</v>
      </c>
      <c r="L73" s="147">
        <v>0</v>
      </c>
      <c r="M73" s="147">
        <v>5</v>
      </c>
      <c r="N73" s="147">
        <v>5</v>
      </c>
      <c r="O73" s="147">
        <v>11</v>
      </c>
      <c r="P73" s="147">
        <v>5337</v>
      </c>
      <c r="Q73" s="147">
        <v>17</v>
      </c>
      <c r="R73" s="147">
        <v>8006</v>
      </c>
      <c r="S73" s="147">
        <v>8023</v>
      </c>
      <c r="T73" s="147">
        <v>0</v>
      </c>
      <c r="U73" s="147">
        <v>0</v>
      </c>
      <c r="V73" s="147">
        <v>1</v>
      </c>
      <c r="W73" s="147">
        <v>1</v>
      </c>
      <c r="X73" s="147">
        <v>0</v>
      </c>
      <c r="Y73" s="147">
        <v>569</v>
      </c>
      <c r="Z73" s="147">
        <v>0</v>
      </c>
      <c r="AA73" s="147">
        <v>285</v>
      </c>
      <c r="AB73" s="147">
        <v>285</v>
      </c>
      <c r="AC73" s="147">
        <v>0</v>
      </c>
      <c r="AD73" s="147">
        <v>0</v>
      </c>
      <c r="AE73" s="147">
        <v>3</v>
      </c>
      <c r="AF73" s="147">
        <v>3</v>
      </c>
      <c r="AG73" s="147">
        <v>4</v>
      </c>
      <c r="AH73" s="147">
        <v>10116</v>
      </c>
      <c r="AI73" s="147">
        <v>2</v>
      </c>
      <c r="AJ73" s="147">
        <v>5058</v>
      </c>
      <c r="AK73" s="147">
        <v>5060</v>
      </c>
      <c r="AL73" s="147">
        <v>0</v>
      </c>
      <c r="AM73" s="147">
        <v>0</v>
      </c>
      <c r="AN73" s="147">
        <v>0</v>
      </c>
      <c r="AO73" s="147">
        <v>0</v>
      </c>
      <c r="AP73" s="147">
        <v>0</v>
      </c>
      <c r="AQ73" s="147">
        <v>0</v>
      </c>
      <c r="AR73" s="147">
        <v>0</v>
      </c>
      <c r="AS73" s="147">
        <v>0</v>
      </c>
      <c r="AT73" s="147">
        <v>0</v>
      </c>
      <c r="AU73" s="2"/>
      <c r="AV73" s="147">
        <v>0</v>
      </c>
      <c r="AW73" s="147">
        <v>0</v>
      </c>
      <c r="AX73" s="147">
        <v>0</v>
      </c>
      <c r="AY73" s="147">
        <v>0</v>
      </c>
      <c r="AZ73" s="147">
        <v>0</v>
      </c>
      <c r="BA73" s="2"/>
      <c r="BB73" s="147">
        <v>0</v>
      </c>
      <c r="BC73" s="147">
        <v>0</v>
      </c>
      <c r="BD73" s="147">
        <v>0</v>
      </c>
      <c r="BE73" s="147">
        <v>0</v>
      </c>
      <c r="BF73" s="147">
        <v>0</v>
      </c>
      <c r="BG73" s="2"/>
      <c r="BH73" s="147">
        <v>0</v>
      </c>
      <c r="BI73" s="147">
        <v>0</v>
      </c>
      <c r="BJ73" s="147">
        <v>0</v>
      </c>
      <c r="BK73" s="147">
        <v>0</v>
      </c>
      <c r="BL73" s="147">
        <v>0</v>
      </c>
      <c r="BM73" s="2"/>
      <c r="BN73" s="147">
        <v>0</v>
      </c>
      <c r="BO73" s="147">
        <v>0</v>
      </c>
      <c r="BP73" s="147">
        <v>0</v>
      </c>
      <c r="BQ73" s="147">
        <v>0</v>
      </c>
      <c r="BR73" s="147">
        <v>0</v>
      </c>
      <c r="BS73" s="2"/>
      <c r="BT73" s="147">
        <v>0</v>
      </c>
      <c r="BU73" s="147">
        <v>0</v>
      </c>
      <c r="BV73" s="147">
        <v>0</v>
      </c>
      <c r="BW73" s="147">
        <v>0</v>
      </c>
      <c r="BX73" s="147">
        <v>0</v>
      </c>
      <c r="BY73" s="2"/>
      <c r="BZ73" s="147">
        <v>0</v>
      </c>
      <c r="CA73" s="147">
        <v>0</v>
      </c>
      <c r="CB73" s="147">
        <v>0</v>
      </c>
      <c r="CC73" s="147">
        <v>0</v>
      </c>
      <c r="CD73" s="147">
        <v>0</v>
      </c>
      <c r="CF73" s="147">
        <v>4</v>
      </c>
      <c r="CG73" s="147">
        <v>0</v>
      </c>
      <c r="CH73" s="147">
        <v>9909</v>
      </c>
      <c r="CI73" s="147">
        <v>50153</v>
      </c>
      <c r="CJ73" s="147">
        <v>0</v>
      </c>
      <c r="CK73" s="147">
        <v>0</v>
      </c>
      <c r="CL73" s="147">
        <v>3</v>
      </c>
      <c r="CM73" s="147">
        <v>0</v>
      </c>
      <c r="CN73" s="147">
        <v>51</v>
      </c>
      <c r="CO73" s="147">
        <v>8908</v>
      </c>
      <c r="CP73" s="147">
        <v>0</v>
      </c>
      <c r="CQ73" s="147">
        <v>0</v>
      </c>
      <c r="CR73" s="147">
        <v>3</v>
      </c>
      <c r="CS73" s="147">
        <v>0</v>
      </c>
      <c r="CT73" s="147">
        <v>0</v>
      </c>
      <c r="CU73" s="147">
        <v>26893</v>
      </c>
      <c r="CV73" s="147">
        <v>0</v>
      </c>
      <c r="CW73" s="147">
        <v>0</v>
      </c>
      <c r="CX73" s="147">
        <v>3</v>
      </c>
      <c r="CY73" s="147">
        <v>0</v>
      </c>
      <c r="CZ73" s="147">
        <v>921</v>
      </c>
      <c r="DA73" s="147">
        <v>21305</v>
      </c>
      <c r="DB73" s="147">
        <v>0</v>
      </c>
      <c r="DC73" s="147">
        <v>0</v>
      </c>
      <c r="DD73" s="147">
        <v>0</v>
      </c>
      <c r="DE73" s="147">
        <v>0</v>
      </c>
      <c r="DF73" s="147">
        <v>0</v>
      </c>
      <c r="DG73" s="147">
        <v>0</v>
      </c>
      <c r="DH73" s="147">
        <v>0</v>
      </c>
      <c r="DI73" s="147">
        <v>0</v>
      </c>
      <c r="DJ73" s="147">
        <v>0</v>
      </c>
      <c r="DK73" s="147">
        <v>0</v>
      </c>
      <c r="DL73" s="147">
        <v>0</v>
      </c>
      <c r="DM73" s="147">
        <v>0</v>
      </c>
      <c r="DN73" s="147">
        <v>1</v>
      </c>
      <c r="DO73" s="147">
        <v>0</v>
      </c>
      <c r="DP73" s="147">
        <v>0</v>
      </c>
      <c r="DQ73" s="147">
        <v>2474</v>
      </c>
      <c r="DR73" s="147">
        <v>0</v>
      </c>
      <c r="DS73" s="147">
        <v>0</v>
      </c>
      <c r="DT73" s="147">
        <v>2</v>
      </c>
      <c r="DU73" s="147">
        <v>0</v>
      </c>
      <c r="DV73" s="147">
        <v>1776</v>
      </c>
      <c r="DW73" s="147">
        <v>26529</v>
      </c>
      <c r="DX73" s="147">
        <v>0</v>
      </c>
      <c r="DY73" s="147">
        <v>0</v>
      </c>
      <c r="DZ73" s="147">
        <v>2</v>
      </c>
      <c r="EA73" s="147">
        <v>0</v>
      </c>
      <c r="EB73" s="147">
        <v>398</v>
      </c>
      <c r="EC73" s="147">
        <v>9866</v>
      </c>
      <c r="ED73" s="147">
        <v>0</v>
      </c>
      <c r="EE73" s="147">
        <v>0</v>
      </c>
      <c r="EF73" s="147">
        <v>0</v>
      </c>
      <c r="EG73" s="147">
        <v>0</v>
      </c>
      <c r="EH73" s="147">
        <v>0</v>
      </c>
      <c r="EI73" s="147">
        <v>0</v>
      </c>
      <c r="EJ73" s="147">
        <v>1</v>
      </c>
      <c r="EK73" s="147">
        <v>4</v>
      </c>
      <c r="EL73" s="147">
        <v>2</v>
      </c>
      <c r="EM73" s="147">
        <v>12</v>
      </c>
      <c r="EN73" s="147">
        <v>0</v>
      </c>
      <c r="EO73" s="147">
        <v>0</v>
      </c>
      <c r="EP73" s="147">
        <v>0</v>
      </c>
      <c r="EQ73" s="147">
        <v>0</v>
      </c>
      <c r="ER73" s="147">
        <v>0</v>
      </c>
      <c r="ES73" s="147">
        <v>0</v>
      </c>
      <c r="ET73" s="147">
        <v>0</v>
      </c>
      <c r="EU73" s="147">
        <v>0</v>
      </c>
      <c r="EV73" s="147">
        <v>0</v>
      </c>
      <c r="EW73" s="147">
        <v>0</v>
      </c>
      <c r="EX73" s="147">
        <v>0</v>
      </c>
      <c r="EY73" s="147">
        <v>0</v>
      </c>
      <c r="FU73" s="147">
        <v>99328</v>
      </c>
      <c r="FV73" s="147">
        <v>144171</v>
      </c>
      <c r="FW73" s="147">
        <v>221978</v>
      </c>
    </row>
    <row r="74" spans="1:179">
      <c r="A74" s="138">
        <v>5991</v>
      </c>
      <c r="B74" s="2">
        <v>2024</v>
      </c>
      <c r="C74" s="2" t="s">
        <v>521</v>
      </c>
      <c r="D74" s="2" t="s">
        <v>523</v>
      </c>
      <c r="E74" s="140">
        <v>7</v>
      </c>
      <c r="F74" s="141" t="s">
        <v>930</v>
      </c>
      <c r="G74" s="2" t="s">
        <v>3203</v>
      </c>
      <c r="H74" s="2" t="s">
        <v>3201</v>
      </c>
      <c r="I74" s="2" t="s">
        <v>3208</v>
      </c>
      <c r="J74" s="2" t="s">
        <v>1116</v>
      </c>
      <c r="K74" s="147">
        <v>0</v>
      </c>
      <c r="L74" s="147">
        <v>0</v>
      </c>
      <c r="M74" s="147">
        <v>3</v>
      </c>
      <c r="N74" s="147">
        <v>3</v>
      </c>
      <c r="O74" s="147">
        <v>422</v>
      </c>
      <c r="P74" s="147">
        <v>1864</v>
      </c>
      <c r="Q74" s="147">
        <v>463</v>
      </c>
      <c r="R74" s="147">
        <v>1593</v>
      </c>
      <c r="S74" s="147">
        <v>2056</v>
      </c>
      <c r="T74" s="147">
        <v>0</v>
      </c>
      <c r="U74" s="147">
        <v>0</v>
      </c>
      <c r="V74" s="147">
        <v>0</v>
      </c>
      <c r="W74" s="147">
        <v>0</v>
      </c>
      <c r="X74" s="147">
        <v>0</v>
      </c>
      <c r="Y74" s="147">
        <v>0</v>
      </c>
      <c r="Z74" s="147">
        <v>0</v>
      </c>
      <c r="AA74" s="147">
        <v>0</v>
      </c>
      <c r="AB74" s="147">
        <v>0</v>
      </c>
      <c r="AC74" s="147">
        <v>0</v>
      </c>
      <c r="AD74" s="147">
        <v>0</v>
      </c>
      <c r="AE74" s="147">
        <v>1</v>
      </c>
      <c r="AF74" s="147">
        <v>1</v>
      </c>
      <c r="AG74" s="147">
        <v>0</v>
      </c>
      <c r="AH74" s="147">
        <v>0</v>
      </c>
      <c r="AI74" s="147">
        <v>0</v>
      </c>
      <c r="AJ74" s="147">
        <v>0</v>
      </c>
      <c r="AK74" s="147">
        <v>0</v>
      </c>
      <c r="AL74" s="147">
        <v>0</v>
      </c>
      <c r="AM74" s="147">
        <v>0</v>
      </c>
      <c r="AN74" s="147">
        <v>0</v>
      </c>
      <c r="AO74" s="147">
        <v>0</v>
      </c>
      <c r="AP74" s="147">
        <v>0</v>
      </c>
      <c r="AQ74" s="147">
        <v>0</v>
      </c>
      <c r="AR74" s="147">
        <v>0</v>
      </c>
      <c r="AS74" s="147">
        <v>0</v>
      </c>
      <c r="AT74" s="147">
        <v>0</v>
      </c>
      <c r="AU74" s="2" t="s">
        <v>3218</v>
      </c>
      <c r="AV74" s="147">
        <v>0</v>
      </c>
      <c r="AW74" s="147">
        <v>11</v>
      </c>
      <c r="AX74" s="147">
        <v>0</v>
      </c>
      <c r="AY74" s="147">
        <v>7</v>
      </c>
      <c r="AZ74" s="147">
        <v>7</v>
      </c>
      <c r="BA74" s="2" t="s">
        <v>3245</v>
      </c>
      <c r="BB74" s="147">
        <v>2</v>
      </c>
      <c r="BC74" s="147">
        <v>112</v>
      </c>
      <c r="BD74" s="147">
        <v>2</v>
      </c>
      <c r="BE74" s="147">
        <v>127</v>
      </c>
      <c r="BF74" s="147">
        <v>129</v>
      </c>
      <c r="BG74" s="2"/>
      <c r="BH74" s="147">
        <v>0</v>
      </c>
      <c r="BI74" s="147">
        <v>0</v>
      </c>
      <c r="BJ74" s="147">
        <v>0</v>
      </c>
      <c r="BK74" s="147">
        <v>0</v>
      </c>
      <c r="BL74" s="147">
        <v>0</v>
      </c>
      <c r="BM74" s="2"/>
      <c r="BN74" s="147">
        <v>0</v>
      </c>
      <c r="BO74" s="147">
        <v>0</v>
      </c>
      <c r="BP74" s="147">
        <v>0</v>
      </c>
      <c r="BQ74" s="147">
        <v>0</v>
      </c>
      <c r="BR74" s="147">
        <v>0</v>
      </c>
      <c r="BS74" s="2"/>
      <c r="BT74" s="147">
        <v>0</v>
      </c>
      <c r="BU74" s="147">
        <v>0</v>
      </c>
      <c r="BV74" s="147">
        <v>0</v>
      </c>
      <c r="BW74" s="147">
        <v>0</v>
      </c>
      <c r="BX74" s="147">
        <v>0</v>
      </c>
      <c r="BY74" s="2"/>
      <c r="BZ74" s="147">
        <v>0</v>
      </c>
      <c r="CA74" s="147">
        <v>0</v>
      </c>
      <c r="CB74" s="147">
        <v>0</v>
      </c>
      <c r="CC74" s="147">
        <v>0</v>
      </c>
      <c r="CD74" s="147">
        <v>0</v>
      </c>
      <c r="CF74" s="147">
        <v>6</v>
      </c>
      <c r="CG74" s="147">
        <v>0</v>
      </c>
      <c r="CH74" s="147">
        <v>14638</v>
      </c>
      <c r="CI74" s="147">
        <v>24832</v>
      </c>
      <c r="CJ74" s="147">
        <v>0</v>
      </c>
      <c r="CK74" s="147">
        <v>0</v>
      </c>
      <c r="CL74" s="147">
        <v>2</v>
      </c>
      <c r="CM74" s="147">
        <v>0</v>
      </c>
      <c r="CN74" s="147">
        <v>183</v>
      </c>
      <c r="CO74" s="147">
        <v>745</v>
      </c>
      <c r="CP74" s="147">
        <v>0</v>
      </c>
      <c r="CQ74" s="147">
        <v>0</v>
      </c>
      <c r="CR74" s="147">
        <v>2</v>
      </c>
      <c r="CS74" s="147">
        <v>0</v>
      </c>
      <c r="CT74" s="147">
        <v>0</v>
      </c>
      <c r="CU74" s="147">
        <v>6432</v>
      </c>
      <c r="CV74" s="147">
        <v>0</v>
      </c>
      <c r="CW74" s="147">
        <v>0</v>
      </c>
      <c r="CX74" s="147">
        <v>2</v>
      </c>
      <c r="CY74" s="147">
        <v>0</v>
      </c>
      <c r="CZ74" s="147">
        <v>1892</v>
      </c>
      <c r="DA74" s="147">
        <v>6594</v>
      </c>
      <c r="DB74" s="147">
        <v>0</v>
      </c>
      <c r="DC74" s="147">
        <v>0</v>
      </c>
      <c r="DD74" s="147">
        <v>2</v>
      </c>
      <c r="DE74" s="147">
        <v>0</v>
      </c>
      <c r="DF74" s="147">
        <v>0</v>
      </c>
      <c r="DG74" s="147">
        <v>0</v>
      </c>
      <c r="DH74" s="147">
        <v>0</v>
      </c>
      <c r="DI74" s="147">
        <v>0</v>
      </c>
      <c r="DJ74" s="147">
        <v>436</v>
      </c>
      <c r="DK74" s="147">
        <v>347</v>
      </c>
      <c r="DL74" s="147">
        <v>0</v>
      </c>
      <c r="DM74" s="147">
        <v>0</v>
      </c>
      <c r="DN74" s="147">
        <v>0</v>
      </c>
      <c r="DO74" s="147">
        <v>0</v>
      </c>
      <c r="DP74" s="147">
        <v>0</v>
      </c>
      <c r="DQ74" s="147">
        <v>0</v>
      </c>
      <c r="DR74" s="147">
        <v>0</v>
      </c>
      <c r="DS74" s="147">
        <v>0</v>
      </c>
      <c r="DT74" s="147">
        <v>2</v>
      </c>
      <c r="DU74" s="147">
        <v>0</v>
      </c>
      <c r="DV74" s="147">
        <v>7591</v>
      </c>
      <c r="DW74" s="147">
        <v>15392</v>
      </c>
      <c r="DX74" s="147">
        <v>0</v>
      </c>
      <c r="DY74" s="147">
        <v>0</v>
      </c>
      <c r="DZ74" s="147">
        <v>1</v>
      </c>
      <c r="EA74" s="147">
        <v>0</v>
      </c>
      <c r="EB74" s="147">
        <v>904</v>
      </c>
      <c r="EC74" s="147">
        <v>2631</v>
      </c>
      <c r="ED74" s="147">
        <v>0</v>
      </c>
      <c r="EE74" s="147">
        <v>0</v>
      </c>
      <c r="EF74" s="147">
        <v>0</v>
      </c>
      <c r="EG74" s="147">
        <v>0</v>
      </c>
      <c r="EH74" s="147">
        <v>0</v>
      </c>
      <c r="EI74" s="147">
        <v>0</v>
      </c>
      <c r="EJ74" s="147">
        <v>0</v>
      </c>
      <c r="EK74" s="147">
        <v>0</v>
      </c>
      <c r="EL74" s="147">
        <v>0</v>
      </c>
      <c r="EM74" s="147">
        <v>0</v>
      </c>
      <c r="EN74" s="147">
        <v>0</v>
      </c>
      <c r="EO74" s="147">
        <v>0</v>
      </c>
      <c r="EP74" s="147">
        <v>0</v>
      </c>
      <c r="EQ74" s="147">
        <v>0</v>
      </c>
      <c r="ER74" s="147">
        <v>0</v>
      </c>
      <c r="ES74" s="147">
        <v>0</v>
      </c>
      <c r="ET74" s="147">
        <v>0</v>
      </c>
      <c r="EU74" s="147">
        <v>0</v>
      </c>
      <c r="EV74" s="147">
        <v>0</v>
      </c>
      <c r="EW74" s="147">
        <v>0</v>
      </c>
      <c r="EX74" s="147">
        <v>0</v>
      </c>
      <c r="EY74" s="147">
        <v>0</v>
      </c>
      <c r="FU74" s="147">
        <v>375146</v>
      </c>
      <c r="FV74" s="147">
        <v>211019</v>
      </c>
      <c r="FW74" s="147">
        <v>4336</v>
      </c>
    </row>
    <row r="75" spans="1:179">
      <c r="A75" s="138">
        <v>2956</v>
      </c>
      <c r="B75" s="2">
        <v>2024</v>
      </c>
      <c r="C75" s="2" t="s">
        <v>524</v>
      </c>
      <c r="D75" s="2" t="s">
        <v>526</v>
      </c>
      <c r="E75" s="140">
        <v>8</v>
      </c>
      <c r="F75" s="141" t="s">
        <v>931</v>
      </c>
      <c r="G75" s="2" t="s">
        <v>3204</v>
      </c>
      <c r="H75" s="2" t="s">
        <v>2613</v>
      </c>
      <c r="I75" s="2" t="s">
        <v>1116</v>
      </c>
      <c r="J75" s="2" t="s">
        <v>1116</v>
      </c>
      <c r="K75" s="147">
        <v>0</v>
      </c>
      <c r="L75" s="147">
        <v>0</v>
      </c>
      <c r="M75" s="147">
        <v>2</v>
      </c>
      <c r="N75" s="147">
        <v>2</v>
      </c>
      <c r="O75" s="147">
        <v>37</v>
      </c>
      <c r="P75" s="147">
        <v>943</v>
      </c>
      <c r="Q75" s="147">
        <v>15</v>
      </c>
      <c r="R75" s="147">
        <v>354</v>
      </c>
      <c r="S75" s="147">
        <v>369</v>
      </c>
      <c r="T75" s="147">
        <v>0</v>
      </c>
      <c r="U75" s="147">
        <v>0</v>
      </c>
      <c r="V75" s="147">
        <v>0</v>
      </c>
      <c r="W75" s="147">
        <v>0</v>
      </c>
      <c r="X75" s="147">
        <v>0</v>
      </c>
      <c r="Y75" s="147">
        <v>0</v>
      </c>
      <c r="Z75" s="147">
        <v>0</v>
      </c>
      <c r="AA75" s="147">
        <v>0</v>
      </c>
      <c r="AB75" s="147">
        <v>0</v>
      </c>
      <c r="AC75" s="147">
        <v>0</v>
      </c>
      <c r="AD75" s="147">
        <v>0</v>
      </c>
      <c r="AE75" s="147">
        <v>0</v>
      </c>
      <c r="AF75" s="147">
        <v>0</v>
      </c>
      <c r="AG75" s="147">
        <v>0</v>
      </c>
      <c r="AH75" s="147">
        <v>0</v>
      </c>
      <c r="AI75" s="147">
        <v>0</v>
      </c>
      <c r="AJ75" s="147">
        <v>0</v>
      </c>
      <c r="AK75" s="147">
        <v>0</v>
      </c>
      <c r="AL75" s="147">
        <v>0</v>
      </c>
      <c r="AM75" s="147">
        <v>0</v>
      </c>
      <c r="AN75" s="147">
        <v>0</v>
      </c>
      <c r="AO75" s="147">
        <v>0</v>
      </c>
      <c r="AP75" s="147">
        <v>0</v>
      </c>
      <c r="AQ75" s="147">
        <v>0</v>
      </c>
      <c r="AR75" s="147">
        <v>0</v>
      </c>
      <c r="AS75" s="147">
        <v>0</v>
      </c>
      <c r="AT75" s="147">
        <v>0</v>
      </c>
      <c r="AU75" s="2" t="s">
        <v>3219</v>
      </c>
      <c r="AV75" s="147">
        <v>15</v>
      </c>
      <c r="AW75" s="147">
        <v>134</v>
      </c>
      <c r="AX75" s="147">
        <v>14</v>
      </c>
      <c r="AY75" s="147">
        <v>174</v>
      </c>
      <c r="AZ75" s="147">
        <v>188</v>
      </c>
      <c r="BA75" s="2"/>
      <c r="BB75" s="147">
        <v>0</v>
      </c>
      <c r="BC75" s="147">
        <v>0</v>
      </c>
      <c r="BD75" s="147">
        <v>0</v>
      </c>
      <c r="BE75" s="147">
        <v>0</v>
      </c>
      <c r="BF75" s="147">
        <v>0</v>
      </c>
      <c r="BG75" s="2"/>
      <c r="BH75" s="147">
        <v>0</v>
      </c>
      <c r="BI75" s="147">
        <v>0</v>
      </c>
      <c r="BJ75" s="147">
        <v>0</v>
      </c>
      <c r="BK75" s="147">
        <v>0</v>
      </c>
      <c r="BL75" s="147">
        <v>0</v>
      </c>
      <c r="BM75" s="2"/>
      <c r="BN75" s="147">
        <v>0</v>
      </c>
      <c r="BO75" s="147">
        <v>0</v>
      </c>
      <c r="BP75" s="147">
        <v>0</v>
      </c>
      <c r="BQ75" s="147">
        <v>0</v>
      </c>
      <c r="BR75" s="147">
        <v>0</v>
      </c>
      <c r="BS75" s="2"/>
      <c r="BT75" s="147">
        <v>0</v>
      </c>
      <c r="BU75" s="147">
        <v>0</v>
      </c>
      <c r="BV75" s="147">
        <v>0</v>
      </c>
      <c r="BW75" s="147">
        <v>0</v>
      </c>
      <c r="BX75" s="147">
        <v>0</v>
      </c>
      <c r="BY75" s="2"/>
      <c r="BZ75" s="147">
        <v>0</v>
      </c>
      <c r="CA75" s="147">
        <v>0</v>
      </c>
      <c r="CB75" s="147">
        <v>0</v>
      </c>
      <c r="CC75" s="147">
        <v>0</v>
      </c>
      <c r="CD75" s="147">
        <v>0</v>
      </c>
      <c r="CF75" s="147">
        <v>2</v>
      </c>
      <c r="CG75" s="147">
        <v>0</v>
      </c>
      <c r="CH75" s="147">
        <v>578</v>
      </c>
      <c r="CI75" s="147">
        <v>2329</v>
      </c>
      <c r="CJ75" s="147">
        <v>0</v>
      </c>
      <c r="CK75" s="147">
        <v>0</v>
      </c>
      <c r="CL75" s="147">
        <v>1</v>
      </c>
      <c r="CM75" s="147">
        <v>0</v>
      </c>
      <c r="CN75" s="147">
        <v>27</v>
      </c>
      <c r="CO75" s="147">
        <v>206</v>
      </c>
      <c r="CP75" s="147">
        <v>0</v>
      </c>
      <c r="CQ75" s="147">
        <v>0</v>
      </c>
      <c r="CR75" s="147">
        <v>1</v>
      </c>
      <c r="CS75" s="147">
        <v>0</v>
      </c>
      <c r="CT75" s="147">
        <v>0</v>
      </c>
      <c r="CU75" s="147">
        <v>1393</v>
      </c>
      <c r="CV75" s="147">
        <v>0</v>
      </c>
      <c r="CW75" s="147">
        <v>0</v>
      </c>
      <c r="CX75" s="147">
        <v>3</v>
      </c>
      <c r="CY75" s="147">
        <v>0</v>
      </c>
      <c r="CZ75" s="147">
        <v>357</v>
      </c>
      <c r="DA75" s="147">
        <v>1084</v>
      </c>
      <c r="DB75" s="147">
        <v>0</v>
      </c>
      <c r="DC75" s="147">
        <v>0</v>
      </c>
      <c r="DD75" s="147">
        <v>2</v>
      </c>
      <c r="DE75" s="147">
        <v>0</v>
      </c>
      <c r="DF75" s="147" t="s">
        <v>2153</v>
      </c>
      <c r="DG75" s="147" t="s">
        <v>2153</v>
      </c>
      <c r="DH75" s="147">
        <v>0</v>
      </c>
      <c r="DI75" s="147">
        <v>0</v>
      </c>
      <c r="DJ75" s="147">
        <v>195</v>
      </c>
      <c r="DK75" s="147">
        <v>2331</v>
      </c>
      <c r="DL75" s="147">
        <v>0</v>
      </c>
      <c r="DM75" s="147">
        <v>0</v>
      </c>
      <c r="DN75" s="147">
        <v>2</v>
      </c>
      <c r="DO75" s="147">
        <v>0</v>
      </c>
      <c r="DP75" s="147">
        <v>0</v>
      </c>
      <c r="DQ75" s="147">
        <v>2538</v>
      </c>
      <c r="DR75" s="147">
        <v>0</v>
      </c>
      <c r="DS75" s="147">
        <v>0</v>
      </c>
      <c r="DT75" s="147">
        <v>2</v>
      </c>
      <c r="DU75" s="147">
        <v>0</v>
      </c>
      <c r="DV75" s="147">
        <v>459</v>
      </c>
      <c r="DW75" s="147">
        <v>4595</v>
      </c>
      <c r="DX75" s="147">
        <v>0</v>
      </c>
      <c r="DY75" s="147">
        <v>0</v>
      </c>
      <c r="DZ75" s="147">
        <v>2</v>
      </c>
      <c r="EA75" s="147">
        <v>0</v>
      </c>
      <c r="EB75" s="147">
        <v>967</v>
      </c>
      <c r="EC75" s="147">
        <v>1882</v>
      </c>
      <c r="ED75" s="147">
        <v>0</v>
      </c>
      <c r="EE75" s="147">
        <v>0</v>
      </c>
      <c r="EF75" s="147">
        <v>0</v>
      </c>
      <c r="EG75" s="147">
        <v>0</v>
      </c>
      <c r="EH75" s="147">
        <v>0</v>
      </c>
      <c r="EI75" s="147">
        <v>2</v>
      </c>
      <c r="EJ75" s="147"/>
      <c r="EK75" s="147">
        <v>6999</v>
      </c>
      <c r="EL75" s="147">
        <v>6833</v>
      </c>
      <c r="EM75" s="147">
        <v>3818</v>
      </c>
      <c r="EN75" s="147">
        <v>1</v>
      </c>
      <c r="EO75" s="147">
        <v>0</v>
      </c>
      <c r="EP75" s="147">
        <v>47</v>
      </c>
      <c r="EQ75" s="147">
        <v>0</v>
      </c>
      <c r="ER75" s="147">
        <v>0</v>
      </c>
      <c r="ES75" s="147">
        <v>0</v>
      </c>
      <c r="ET75" s="147">
        <v>0</v>
      </c>
      <c r="EU75" s="147">
        <v>0</v>
      </c>
      <c r="EV75" s="147">
        <v>0</v>
      </c>
      <c r="EW75" s="147">
        <v>0</v>
      </c>
      <c r="EX75" s="147">
        <v>0</v>
      </c>
      <c r="EY75" s="147">
        <v>0</v>
      </c>
      <c r="FU75" s="147">
        <v>35019</v>
      </c>
      <c r="FV75" s="147">
        <v>132536</v>
      </c>
      <c r="FW75" s="147">
        <v>59</v>
      </c>
    </row>
    <row r="76" spans="1:179">
      <c r="A76" s="138">
        <v>3475</v>
      </c>
      <c r="B76" s="2">
        <v>2024</v>
      </c>
      <c r="C76" s="2" t="s">
        <v>527</v>
      </c>
      <c r="D76" s="2" t="s">
        <v>529</v>
      </c>
      <c r="E76" s="140">
        <v>8</v>
      </c>
      <c r="F76" s="141" t="s">
        <v>931</v>
      </c>
      <c r="G76" s="2" t="s">
        <v>3203</v>
      </c>
      <c r="H76" s="2" t="s">
        <v>3201</v>
      </c>
      <c r="I76" s="2" t="s">
        <v>1116</v>
      </c>
      <c r="J76" s="2" t="s">
        <v>3208</v>
      </c>
      <c r="K76" s="147">
        <v>0</v>
      </c>
      <c r="L76" s="147">
        <v>0</v>
      </c>
      <c r="M76" s="147">
        <v>5</v>
      </c>
      <c r="N76" s="147">
        <v>5</v>
      </c>
      <c r="O76" s="147">
        <v>793</v>
      </c>
      <c r="P76" s="147">
        <v>4458</v>
      </c>
      <c r="Q76" s="147">
        <v>595</v>
      </c>
      <c r="R76" s="147">
        <v>3344</v>
      </c>
      <c r="S76" s="147">
        <v>3939</v>
      </c>
      <c r="T76" s="147">
        <v>0</v>
      </c>
      <c r="U76" s="147">
        <v>0</v>
      </c>
      <c r="V76" s="147">
        <v>0</v>
      </c>
      <c r="W76" s="147">
        <v>0</v>
      </c>
      <c r="X76" s="147">
        <v>0</v>
      </c>
      <c r="Y76" s="147">
        <v>0</v>
      </c>
      <c r="Z76" s="147">
        <v>0</v>
      </c>
      <c r="AA76" s="147">
        <v>0</v>
      </c>
      <c r="AB76" s="147">
        <v>0</v>
      </c>
      <c r="AC76" s="147">
        <v>0</v>
      </c>
      <c r="AD76" s="147">
        <v>0</v>
      </c>
      <c r="AE76" s="147">
        <v>1</v>
      </c>
      <c r="AF76" s="147">
        <v>1</v>
      </c>
      <c r="AG76" s="147">
        <v>74</v>
      </c>
      <c r="AH76" s="147">
        <v>968</v>
      </c>
      <c r="AI76" s="147">
        <v>56</v>
      </c>
      <c r="AJ76" s="147">
        <v>726</v>
      </c>
      <c r="AK76" s="147">
        <v>782</v>
      </c>
      <c r="AL76" s="147">
        <v>0</v>
      </c>
      <c r="AM76" s="147">
        <v>0</v>
      </c>
      <c r="AN76" s="147">
        <v>1</v>
      </c>
      <c r="AO76" s="147">
        <v>1</v>
      </c>
      <c r="AP76" s="147">
        <v>171</v>
      </c>
      <c r="AQ76" s="147">
        <v>773</v>
      </c>
      <c r="AR76" s="147">
        <v>191</v>
      </c>
      <c r="AS76" s="147">
        <v>717</v>
      </c>
      <c r="AT76" s="147">
        <v>908</v>
      </c>
      <c r="AU76" s="2"/>
      <c r="AV76" s="147">
        <v>0</v>
      </c>
      <c r="AW76" s="147">
        <v>0</v>
      </c>
      <c r="AX76" s="147">
        <v>0</v>
      </c>
      <c r="AY76" s="147">
        <v>0</v>
      </c>
      <c r="AZ76" s="147">
        <v>0</v>
      </c>
      <c r="BA76" s="2"/>
      <c r="BB76" s="147">
        <v>0</v>
      </c>
      <c r="BC76" s="147">
        <v>0</v>
      </c>
      <c r="BD76" s="147">
        <v>0</v>
      </c>
      <c r="BE76" s="147">
        <v>0</v>
      </c>
      <c r="BF76" s="147">
        <v>0</v>
      </c>
      <c r="BG76" s="2"/>
      <c r="BH76" s="147">
        <v>0</v>
      </c>
      <c r="BI76" s="147">
        <v>0</v>
      </c>
      <c r="BJ76" s="147">
        <v>0</v>
      </c>
      <c r="BK76" s="147">
        <v>0</v>
      </c>
      <c r="BL76" s="147">
        <v>0</v>
      </c>
      <c r="BM76" s="2"/>
      <c r="BN76" s="147">
        <v>0</v>
      </c>
      <c r="BO76" s="147">
        <v>0</v>
      </c>
      <c r="BP76" s="147">
        <v>0</v>
      </c>
      <c r="BQ76" s="147">
        <v>0</v>
      </c>
      <c r="BR76" s="147">
        <v>0</v>
      </c>
      <c r="BS76" s="2"/>
      <c r="BT76" s="147">
        <v>0</v>
      </c>
      <c r="BU76" s="147">
        <v>0</v>
      </c>
      <c r="BV76" s="147">
        <v>0</v>
      </c>
      <c r="BW76" s="147">
        <v>0</v>
      </c>
      <c r="BX76" s="147">
        <v>0</v>
      </c>
      <c r="BY76" s="2"/>
      <c r="BZ76" s="147">
        <v>0</v>
      </c>
      <c r="CA76" s="147">
        <v>0</v>
      </c>
      <c r="CB76" s="147">
        <v>0</v>
      </c>
      <c r="CC76" s="147">
        <v>0</v>
      </c>
      <c r="CD76" s="147">
        <v>0</v>
      </c>
      <c r="CF76" s="147">
        <v>18</v>
      </c>
      <c r="CG76" s="147">
        <v>0</v>
      </c>
      <c r="CH76" s="147">
        <v>13744</v>
      </c>
      <c r="CI76" s="147">
        <v>38756</v>
      </c>
      <c r="CJ76" s="147">
        <v>0</v>
      </c>
      <c r="CK76" s="147">
        <v>0</v>
      </c>
      <c r="CL76" s="147">
        <v>3</v>
      </c>
      <c r="CM76" s="147">
        <v>0</v>
      </c>
      <c r="CN76" s="147">
        <v>265</v>
      </c>
      <c r="CO76" s="147">
        <v>2348</v>
      </c>
      <c r="CP76" s="147">
        <v>0</v>
      </c>
      <c r="CQ76" s="147">
        <v>0</v>
      </c>
      <c r="CR76" s="147">
        <v>5</v>
      </c>
      <c r="CS76" s="147">
        <v>0</v>
      </c>
      <c r="CT76" s="147">
        <v>39</v>
      </c>
      <c r="CU76" s="147">
        <v>35274</v>
      </c>
      <c r="CV76" s="147">
        <v>0</v>
      </c>
      <c r="CW76" s="147">
        <v>0</v>
      </c>
      <c r="CX76" s="147">
        <v>16</v>
      </c>
      <c r="CY76" s="147">
        <v>0</v>
      </c>
      <c r="CZ76" s="147">
        <v>2895</v>
      </c>
      <c r="DA76" s="147">
        <v>13634</v>
      </c>
      <c r="DB76" s="147">
        <v>0</v>
      </c>
      <c r="DC76" s="147">
        <v>0</v>
      </c>
      <c r="DD76" s="147">
        <v>4</v>
      </c>
      <c r="DE76" s="147">
        <v>0</v>
      </c>
      <c r="DF76" s="147">
        <v>1931</v>
      </c>
      <c r="DG76" s="147">
        <v>4463</v>
      </c>
      <c r="DH76" s="147">
        <v>0</v>
      </c>
      <c r="DI76" s="147">
        <v>0</v>
      </c>
      <c r="DJ76" s="147">
        <v>817</v>
      </c>
      <c r="DK76" s="147">
        <v>2171</v>
      </c>
      <c r="DL76" s="147">
        <v>0</v>
      </c>
      <c r="DM76" s="147">
        <v>0</v>
      </c>
      <c r="DN76" s="147">
        <v>1</v>
      </c>
      <c r="DO76" s="147">
        <v>0</v>
      </c>
      <c r="DP76" s="147">
        <v>6</v>
      </c>
      <c r="DQ76" s="147">
        <v>1422</v>
      </c>
      <c r="DR76" s="147">
        <v>0</v>
      </c>
      <c r="DS76" s="147">
        <v>0</v>
      </c>
      <c r="DT76" s="147">
        <v>5</v>
      </c>
      <c r="DU76" s="147">
        <v>0</v>
      </c>
      <c r="DV76" s="147">
        <v>8798</v>
      </c>
      <c r="DW76" s="147">
        <v>31379</v>
      </c>
      <c r="DX76" s="147">
        <v>0</v>
      </c>
      <c r="DY76" s="147">
        <v>0</v>
      </c>
      <c r="DZ76" s="147">
        <v>3</v>
      </c>
      <c r="EA76" s="147">
        <v>0</v>
      </c>
      <c r="EB76" s="147">
        <v>1547</v>
      </c>
      <c r="EC76" s="147">
        <v>8018</v>
      </c>
      <c r="ED76" s="147">
        <v>0</v>
      </c>
      <c r="EE76" s="147">
        <v>0</v>
      </c>
      <c r="EF76" s="147">
        <v>0</v>
      </c>
      <c r="EG76" s="147">
        <v>1</v>
      </c>
      <c r="EH76" s="147">
        <v>149</v>
      </c>
      <c r="EI76" s="147">
        <v>2</v>
      </c>
      <c r="EJ76" s="147">
        <v>0</v>
      </c>
      <c r="EK76" s="147">
        <v>8263</v>
      </c>
      <c r="EL76" s="147">
        <v>1008</v>
      </c>
      <c r="EM76" s="147">
        <v>4005</v>
      </c>
      <c r="EN76" s="147">
        <v>0</v>
      </c>
      <c r="EO76" s="147">
        <v>0</v>
      </c>
      <c r="EP76" s="147">
        <v>0</v>
      </c>
      <c r="EQ76" s="147">
        <v>0</v>
      </c>
      <c r="ER76" s="147">
        <v>0</v>
      </c>
      <c r="ES76" s="147">
        <v>0</v>
      </c>
      <c r="ET76" s="147">
        <v>0</v>
      </c>
      <c r="EU76" s="147">
        <v>0</v>
      </c>
      <c r="EV76" s="147">
        <v>0</v>
      </c>
      <c r="EW76" s="147">
        <v>0</v>
      </c>
      <c r="EX76" s="147">
        <v>0</v>
      </c>
      <c r="EY76" s="147">
        <v>0</v>
      </c>
      <c r="FU76" s="147">
        <v>337184</v>
      </c>
      <c r="FV76" s="147">
        <v>324030</v>
      </c>
      <c r="FW76" s="147">
        <v>0</v>
      </c>
    </row>
    <row r="77" spans="1:179">
      <c r="A77" s="138">
        <v>5066</v>
      </c>
      <c r="B77" s="2">
        <v>2024</v>
      </c>
      <c r="C77" s="2" t="s">
        <v>530</v>
      </c>
      <c r="D77" s="2" t="s">
        <v>532</v>
      </c>
      <c r="E77" s="140">
        <v>8</v>
      </c>
      <c r="F77" s="141" t="s">
        <v>931</v>
      </c>
      <c r="G77" s="2" t="s">
        <v>3203</v>
      </c>
      <c r="H77" s="2" t="s">
        <v>3201</v>
      </c>
      <c r="I77" s="2" t="s">
        <v>1116</v>
      </c>
      <c r="J77" s="2" t="s">
        <v>3206</v>
      </c>
      <c r="K77" s="147">
        <v>0</v>
      </c>
      <c r="L77" s="147">
        <v>0</v>
      </c>
      <c r="M77" s="147">
        <v>6</v>
      </c>
      <c r="N77" s="147">
        <v>6</v>
      </c>
      <c r="O77" s="147">
        <v>548</v>
      </c>
      <c r="P77" s="147">
        <v>9082</v>
      </c>
      <c r="Q77" s="147">
        <v>822</v>
      </c>
      <c r="R77" s="147">
        <v>13623</v>
      </c>
      <c r="S77" s="147">
        <v>14445</v>
      </c>
      <c r="T77" s="147">
        <v>0</v>
      </c>
      <c r="U77" s="147">
        <v>0</v>
      </c>
      <c r="V77" s="147">
        <v>0</v>
      </c>
      <c r="W77" s="147">
        <v>0</v>
      </c>
      <c r="X77" s="147">
        <v>0</v>
      </c>
      <c r="Y77" s="147">
        <v>0</v>
      </c>
      <c r="Z77" s="147">
        <v>0</v>
      </c>
      <c r="AA77" s="147">
        <v>0</v>
      </c>
      <c r="AB77" s="147">
        <v>0</v>
      </c>
      <c r="AC77" s="147">
        <v>0</v>
      </c>
      <c r="AD77" s="147">
        <v>0</v>
      </c>
      <c r="AE77" s="147">
        <v>0</v>
      </c>
      <c r="AF77" s="147">
        <v>0</v>
      </c>
      <c r="AG77" s="147">
        <v>0</v>
      </c>
      <c r="AH77" s="147">
        <v>0</v>
      </c>
      <c r="AI77" s="147">
        <v>0</v>
      </c>
      <c r="AJ77" s="147">
        <v>0</v>
      </c>
      <c r="AK77" s="147">
        <v>0</v>
      </c>
      <c r="AL77" s="147">
        <v>0</v>
      </c>
      <c r="AM77" s="147">
        <v>0</v>
      </c>
      <c r="AN77" s="147">
        <v>0</v>
      </c>
      <c r="AO77" s="147">
        <v>0</v>
      </c>
      <c r="AP77" s="147">
        <v>0</v>
      </c>
      <c r="AQ77" s="147">
        <v>0</v>
      </c>
      <c r="AR77" s="147">
        <v>0</v>
      </c>
      <c r="AS77" s="147">
        <v>0</v>
      </c>
      <c r="AT77" s="147">
        <v>0</v>
      </c>
      <c r="AU77" s="2"/>
      <c r="AV77" s="147">
        <v>0</v>
      </c>
      <c r="AW77" s="147">
        <v>0</v>
      </c>
      <c r="AX77" s="147">
        <v>0</v>
      </c>
      <c r="AY77" s="147">
        <v>0</v>
      </c>
      <c r="AZ77" s="147">
        <v>0</v>
      </c>
      <c r="BA77" s="2"/>
      <c r="BB77" s="147">
        <v>0</v>
      </c>
      <c r="BC77" s="147">
        <v>0</v>
      </c>
      <c r="BD77" s="147">
        <v>0</v>
      </c>
      <c r="BE77" s="147">
        <v>0</v>
      </c>
      <c r="BF77" s="147">
        <v>0</v>
      </c>
      <c r="BG77" s="2"/>
      <c r="BH77" s="147">
        <v>0</v>
      </c>
      <c r="BI77" s="147">
        <v>0</v>
      </c>
      <c r="BJ77" s="147">
        <v>0</v>
      </c>
      <c r="BK77" s="147">
        <v>0</v>
      </c>
      <c r="BL77" s="147">
        <v>0</v>
      </c>
      <c r="BM77" s="2"/>
      <c r="BN77" s="147">
        <v>0</v>
      </c>
      <c r="BO77" s="147">
        <v>0</v>
      </c>
      <c r="BP77" s="147">
        <v>0</v>
      </c>
      <c r="BQ77" s="147">
        <v>0</v>
      </c>
      <c r="BR77" s="147">
        <v>0</v>
      </c>
      <c r="BS77" s="2"/>
      <c r="BT77" s="147">
        <v>0</v>
      </c>
      <c r="BU77" s="147">
        <v>0</v>
      </c>
      <c r="BV77" s="147">
        <v>0</v>
      </c>
      <c r="BW77" s="147">
        <v>0</v>
      </c>
      <c r="BX77" s="147">
        <v>0</v>
      </c>
      <c r="BY77" s="2"/>
      <c r="BZ77" s="147">
        <v>0</v>
      </c>
      <c r="CA77" s="147">
        <v>0</v>
      </c>
      <c r="CB77" s="147">
        <v>0</v>
      </c>
      <c r="CC77" s="147">
        <v>0</v>
      </c>
      <c r="CD77" s="147">
        <v>0</v>
      </c>
      <c r="CF77" s="147">
        <v>4</v>
      </c>
      <c r="CG77" s="147">
        <v>0</v>
      </c>
      <c r="CH77" s="147">
        <v>8961</v>
      </c>
      <c r="CI77" s="147">
        <v>24167</v>
      </c>
      <c r="CJ77" s="147">
        <v>0</v>
      </c>
      <c r="CK77" s="147">
        <v>0</v>
      </c>
      <c r="CL77" s="147">
        <v>3</v>
      </c>
      <c r="CM77" s="147">
        <v>0</v>
      </c>
      <c r="CN77" s="147">
        <v>549</v>
      </c>
      <c r="CO77" s="147">
        <v>11986</v>
      </c>
      <c r="CP77" s="147">
        <v>0</v>
      </c>
      <c r="CQ77" s="147">
        <v>0</v>
      </c>
      <c r="CR77" s="147">
        <v>3</v>
      </c>
      <c r="CS77" s="147">
        <v>0</v>
      </c>
      <c r="CT77" s="147">
        <v>2</v>
      </c>
      <c r="CU77" s="147">
        <v>28434</v>
      </c>
      <c r="CV77" s="147">
        <v>0</v>
      </c>
      <c r="CW77" s="147">
        <v>0</v>
      </c>
      <c r="CX77" s="147">
        <v>3</v>
      </c>
      <c r="CY77" s="147">
        <v>0</v>
      </c>
      <c r="CZ77" s="147">
        <v>2480</v>
      </c>
      <c r="DA77" s="147">
        <v>24542</v>
      </c>
      <c r="DB77" s="147">
        <v>0</v>
      </c>
      <c r="DC77" s="147">
        <v>0</v>
      </c>
      <c r="DD77" s="147">
        <v>0</v>
      </c>
      <c r="DE77" s="147">
        <v>0</v>
      </c>
      <c r="DF77" s="147">
        <v>0</v>
      </c>
      <c r="DG77" s="147">
        <v>0</v>
      </c>
      <c r="DH77" s="147">
        <v>0</v>
      </c>
      <c r="DI77" s="147">
        <v>0</v>
      </c>
      <c r="DJ77" s="147">
        <v>0</v>
      </c>
      <c r="DK77" s="147">
        <v>0</v>
      </c>
      <c r="DL77" s="147">
        <v>0</v>
      </c>
      <c r="DM77" s="147">
        <v>0</v>
      </c>
      <c r="DN77" s="147">
        <v>1</v>
      </c>
      <c r="DO77" s="147">
        <v>0</v>
      </c>
      <c r="DP77" s="147">
        <v>4</v>
      </c>
      <c r="DQ77" s="147">
        <v>1784</v>
      </c>
      <c r="DR77" s="147">
        <v>0</v>
      </c>
      <c r="DS77" s="147">
        <v>0</v>
      </c>
      <c r="DT77" s="147">
        <v>2</v>
      </c>
      <c r="DU77" s="147">
        <v>0</v>
      </c>
      <c r="DV77" s="147">
        <v>7884</v>
      </c>
      <c r="DW77" s="147">
        <v>25012</v>
      </c>
      <c r="DX77" s="147">
        <v>0</v>
      </c>
      <c r="DY77" s="147">
        <v>0</v>
      </c>
      <c r="DZ77" s="147">
        <v>2</v>
      </c>
      <c r="EA77" s="147">
        <v>0</v>
      </c>
      <c r="EB77" s="147">
        <v>1078</v>
      </c>
      <c r="EC77" s="147">
        <v>10451</v>
      </c>
      <c r="ED77" s="147">
        <v>0</v>
      </c>
      <c r="EE77" s="147">
        <v>0</v>
      </c>
      <c r="EF77" s="147">
        <v>0</v>
      </c>
      <c r="EG77" s="147">
        <v>0</v>
      </c>
      <c r="EH77" s="147">
        <v>0</v>
      </c>
      <c r="EI77" s="147">
        <v>1</v>
      </c>
      <c r="EJ77" s="147">
        <v>0</v>
      </c>
      <c r="EK77" s="147">
        <v>76</v>
      </c>
      <c r="EL77" s="147">
        <v>1704</v>
      </c>
      <c r="EM77" s="147">
        <v>3045</v>
      </c>
      <c r="EN77" s="147">
        <v>0</v>
      </c>
      <c r="EO77" s="147">
        <v>0</v>
      </c>
      <c r="EP77" s="147">
        <v>0</v>
      </c>
      <c r="EQ77" s="147">
        <v>0</v>
      </c>
      <c r="ER77" s="147">
        <v>0</v>
      </c>
      <c r="ES77" s="147">
        <v>0</v>
      </c>
      <c r="ET77" s="147">
        <v>0</v>
      </c>
      <c r="EU77" s="147">
        <v>0</v>
      </c>
      <c r="EV77" s="147">
        <v>0</v>
      </c>
      <c r="EW77" s="147">
        <v>0</v>
      </c>
      <c r="EX77" s="147">
        <v>0</v>
      </c>
      <c r="EY77" s="147">
        <v>0</v>
      </c>
      <c r="FU77" s="147">
        <v>275071</v>
      </c>
      <c r="FV77" s="147">
        <v>215033</v>
      </c>
      <c r="FW77" s="147">
        <v>138401</v>
      </c>
    </row>
    <row r="78" spans="1:179">
      <c r="A78" s="138">
        <v>5397</v>
      </c>
      <c r="B78" s="2">
        <v>2024</v>
      </c>
      <c r="C78" s="2" t="s">
        <v>533</v>
      </c>
      <c r="D78" s="2" t="s">
        <v>535</v>
      </c>
      <c r="E78" s="140">
        <v>8</v>
      </c>
      <c r="F78" s="141" t="s">
        <v>931</v>
      </c>
      <c r="G78" s="2" t="s">
        <v>3203</v>
      </c>
      <c r="H78" s="2" t="s">
        <v>3201</v>
      </c>
      <c r="I78" s="2" t="s">
        <v>1116</v>
      </c>
      <c r="J78" s="2" t="s">
        <v>3206</v>
      </c>
      <c r="K78" s="147">
        <v>0</v>
      </c>
      <c r="L78" s="147">
        <v>0</v>
      </c>
      <c r="M78" s="147">
        <v>0</v>
      </c>
      <c r="N78" s="147">
        <v>0</v>
      </c>
      <c r="O78" s="147">
        <v>0</v>
      </c>
      <c r="P78" s="147">
        <v>0</v>
      </c>
      <c r="Q78" s="147">
        <v>0</v>
      </c>
      <c r="R78" s="147">
        <v>0</v>
      </c>
      <c r="S78" s="147">
        <v>0</v>
      </c>
      <c r="T78" s="147">
        <v>0</v>
      </c>
      <c r="U78" s="147">
        <v>0</v>
      </c>
      <c r="V78" s="147">
        <v>0</v>
      </c>
      <c r="W78" s="147">
        <v>0</v>
      </c>
      <c r="X78" s="147">
        <v>0</v>
      </c>
      <c r="Y78" s="147">
        <v>0</v>
      </c>
      <c r="Z78" s="147">
        <v>0</v>
      </c>
      <c r="AA78" s="147">
        <v>0</v>
      </c>
      <c r="AB78" s="147">
        <v>0</v>
      </c>
      <c r="AC78" s="147">
        <v>0</v>
      </c>
      <c r="AD78" s="147">
        <v>0</v>
      </c>
      <c r="AE78" s="147">
        <v>0</v>
      </c>
      <c r="AF78" s="147">
        <v>0</v>
      </c>
      <c r="AG78" s="147">
        <v>0</v>
      </c>
      <c r="AH78" s="147">
        <v>0</v>
      </c>
      <c r="AI78" s="147">
        <v>0</v>
      </c>
      <c r="AJ78" s="147">
        <v>0</v>
      </c>
      <c r="AK78" s="147">
        <v>0</v>
      </c>
      <c r="AL78" s="147">
        <v>0</v>
      </c>
      <c r="AM78" s="147">
        <v>0</v>
      </c>
      <c r="AN78" s="147">
        <v>0</v>
      </c>
      <c r="AO78" s="147">
        <v>0</v>
      </c>
      <c r="AP78" s="147">
        <v>0</v>
      </c>
      <c r="AQ78" s="147">
        <v>0</v>
      </c>
      <c r="AR78" s="147">
        <v>0</v>
      </c>
      <c r="AS78" s="147">
        <v>0</v>
      </c>
      <c r="AT78" s="147">
        <v>0</v>
      </c>
      <c r="AU78" s="2"/>
      <c r="AV78" s="147">
        <v>0</v>
      </c>
      <c r="AW78" s="147">
        <v>0</v>
      </c>
      <c r="AX78" s="147">
        <v>0</v>
      </c>
      <c r="AY78" s="147">
        <v>0</v>
      </c>
      <c r="AZ78" s="147">
        <v>0</v>
      </c>
      <c r="BA78" s="2"/>
      <c r="BB78" s="147">
        <v>0</v>
      </c>
      <c r="BC78" s="147">
        <v>0</v>
      </c>
      <c r="BD78" s="147">
        <v>0</v>
      </c>
      <c r="BE78" s="147">
        <v>0</v>
      </c>
      <c r="BF78" s="147">
        <v>0</v>
      </c>
      <c r="BG78" s="2"/>
      <c r="BH78" s="147">
        <v>0</v>
      </c>
      <c r="BI78" s="147">
        <v>0</v>
      </c>
      <c r="BJ78" s="147">
        <v>0</v>
      </c>
      <c r="BK78" s="147">
        <v>0</v>
      </c>
      <c r="BL78" s="147">
        <v>0</v>
      </c>
      <c r="BM78" s="2"/>
      <c r="BN78" s="147">
        <v>0</v>
      </c>
      <c r="BO78" s="147">
        <v>0</v>
      </c>
      <c r="BP78" s="147">
        <v>0</v>
      </c>
      <c r="BQ78" s="147">
        <v>0</v>
      </c>
      <c r="BR78" s="147">
        <v>0</v>
      </c>
      <c r="BS78" s="2"/>
      <c r="BT78" s="147">
        <v>0</v>
      </c>
      <c r="BU78" s="147">
        <v>0</v>
      </c>
      <c r="BV78" s="147">
        <v>0</v>
      </c>
      <c r="BW78" s="147">
        <v>0</v>
      </c>
      <c r="BX78" s="147">
        <v>0</v>
      </c>
      <c r="BY78" s="2"/>
      <c r="BZ78" s="147">
        <v>0</v>
      </c>
      <c r="CA78" s="147">
        <v>0</v>
      </c>
      <c r="CB78" s="147">
        <v>0</v>
      </c>
      <c r="CC78" s="147">
        <v>0</v>
      </c>
      <c r="CD78" s="147">
        <v>0</v>
      </c>
      <c r="CF78" s="147">
        <v>19</v>
      </c>
      <c r="CG78" s="147">
        <v>0</v>
      </c>
      <c r="CH78" s="147">
        <v>6406</v>
      </c>
      <c r="CI78" s="147">
        <v>22722</v>
      </c>
      <c r="CJ78" s="147">
        <v>0</v>
      </c>
      <c r="CK78" s="147">
        <v>0</v>
      </c>
      <c r="CL78" s="147">
        <v>8</v>
      </c>
      <c r="CM78" s="147">
        <v>0</v>
      </c>
      <c r="CN78" s="147">
        <v>100</v>
      </c>
      <c r="CO78" s="147">
        <v>214</v>
      </c>
      <c r="CP78" s="147">
        <v>0</v>
      </c>
      <c r="CQ78" s="147">
        <v>0</v>
      </c>
      <c r="CR78" s="147">
        <v>6</v>
      </c>
      <c r="CS78" s="147">
        <v>0</v>
      </c>
      <c r="CT78" s="147"/>
      <c r="CU78" s="147">
        <v>11330</v>
      </c>
      <c r="CV78" s="147">
        <v>0</v>
      </c>
      <c r="CW78" s="147">
        <v>0</v>
      </c>
      <c r="CX78" s="147">
        <v>11</v>
      </c>
      <c r="CY78" s="147">
        <v>0</v>
      </c>
      <c r="CZ78" s="147">
        <v>1272</v>
      </c>
      <c r="DA78" s="147">
        <v>5812</v>
      </c>
      <c r="DB78" s="147">
        <v>0</v>
      </c>
      <c r="DC78" s="147">
        <v>0</v>
      </c>
      <c r="DD78" s="147">
        <v>3</v>
      </c>
      <c r="DE78" s="147">
        <v>0</v>
      </c>
      <c r="DF78" s="147">
        <v>28</v>
      </c>
      <c r="DG78" s="147">
        <v>23</v>
      </c>
      <c r="DH78" s="147">
        <v>0</v>
      </c>
      <c r="DI78" s="147">
        <v>0</v>
      </c>
      <c r="DJ78" s="147">
        <v>263</v>
      </c>
      <c r="DK78" s="147">
        <v>75</v>
      </c>
      <c r="DL78" s="147">
        <v>0</v>
      </c>
      <c r="DM78" s="147">
        <v>0</v>
      </c>
      <c r="DN78" s="147">
        <v>0</v>
      </c>
      <c r="DO78" s="147">
        <v>1</v>
      </c>
      <c r="DP78" s="147">
        <v>0</v>
      </c>
      <c r="DQ78" s="147">
        <v>0</v>
      </c>
      <c r="DR78" s="147">
        <v>0</v>
      </c>
      <c r="DS78" s="147">
        <v>59</v>
      </c>
      <c r="DT78" s="147">
        <v>5</v>
      </c>
      <c r="DU78" s="147">
        <v>0</v>
      </c>
      <c r="DV78" s="147">
        <v>4380</v>
      </c>
      <c r="DW78" s="147">
        <v>8779</v>
      </c>
      <c r="DX78" s="147">
        <v>0</v>
      </c>
      <c r="DY78" s="147">
        <v>0</v>
      </c>
      <c r="DZ78" s="147">
        <v>4</v>
      </c>
      <c r="EA78" s="147">
        <v>0</v>
      </c>
      <c r="EB78" s="147">
        <v>684</v>
      </c>
      <c r="EC78" s="147">
        <v>1293</v>
      </c>
      <c r="ED78" s="147">
        <v>0</v>
      </c>
      <c r="EE78" s="147">
        <v>0</v>
      </c>
      <c r="EF78" s="147">
        <v>0</v>
      </c>
      <c r="EG78" s="147">
        <v>0</v>
      </c>
      <c r="EH78" s="147">
        <v>0</v>
      </c>
      <c r="EI78" s="147">
        <v>0</v>
      </c>
      <c r="EJ78" s="147">
        <v>0</v>
      </c>
      <c r="EK78" s="147">
        <v>0</v>
      </c>
      <c r="EL78" s="147">
        <v>0</v>
      </c>
      <c r="EM78" s="147">
        <v>0</v>
      </c>
      <c r="EN78" s="147">
        <v>0</v>
      </c>
      <c r="EO78" s="147">
        <v>0</v>
      </c>
      <c r="EP78" s="147">
        <v>0</v>
      </c>
      <c r="EQ78" s="147">
        <v>0</v>
      </c>
      <c r="ER78" s="147">
        <v>0</v>
      </c>
      <c r="ES78" s="147">
        <v>0</v>
      </c>
      <c r="ET78" s="147">
        <v>0</v>
      </c>
      <c r="EU78" s="147">
        <v>0</v>
      </c>
      <c r="EV78" s="147">
        <v>0</v>
      </c>
      <c r="EW78" s="147">
        <v>0</v>
      </c>
      <c r="EX78" s="147">
        <v>0</v>
      </c>
      <c r="EY78" s="147">
        <v>0</v>
      </c>
      <c r="FU78" s="147">
        <v>195459</v>
      </c>
      <c r="FV78" s="147">
        <v>196954</v>
      </c>
      <c r="FW78" s="147">
        <v>0</v>
      </c>
    </row>
    <row r="79" spans="1:179">
      <c r="A79" s="138">
        <v>5579</v>
      </c>
      <c r="B79" s="2">
        <v>2024</v>
      </c>
      <c r="C79" s="2" t="s">
        <v>536</v>
      </c>
      <c r="D79" s="2" t="s">
        <v>538</v>
      </c>
      <c r="E79" s="140">
        <v>8</v>
      </c>
      <c r="F79" s="141" t="s">
        <v>931</v>
      </c>
      <c r="G79" s="2" t="s">
        <v>3203</v>
      </c>
      <c r="H79" s="2" t="s">
        <v>3201</v>
      </c>
      <c r="I79" s="2" t="s">
        <v>3206</v>
      </c>
      <c r="J79" s="2" t="s">
        <v>1116</v>
      </c>
      <c r="K79" s="147">
        <v>0</v>
      </c>
      <c r="L79" s="147">
        <v>0</v>
      </c>
      <c r="M79" s="147">
        <v>4</v>
      </c>
      <c r="N79" s="147">
        <v>4</v>
      </c>
      <c r="O79" s="147">
        <v>1369</v>
      </c>
      <c r="P79" s="147">
        <v>5376</v>
      </c>
      <c r="Q79" s="147">
        <v>1195</v>
      </c>
      <c r="R79" s="147">
        <v>4470</v>
      </c>
      <c r="S79" s="147">
        <v>5665</v>
      </c>
      <c r="T79" s="147">
        <v>0</v>
      </c>
      <c r="U79" s="147">
        <v>0</v>
      </c>
      <c r="V79" s="147">
        <v>1</v>
      </c>
      <c r="W79" s="147">
        <v>1</v>
      </c>
      <c r="X79" s="147">
        <v>0</v>
      </c>
      <c r="Y79" s="147">
        <v>14</v>
      </c>
      <c r="Z79" s="147">
        <v>0</v>
      </c>
      <c r="AA79" s="147">
        <v>10</v>
      </c>
      <c r="AB79" s="147">
        <v>10</v>
      </c>
      <c r="AC79" s="147">
        <v>0</v>
      </c>
      <c r="AD79" s="147">
        <v>0</v>
      </c>
      <c r="AE79" s="147">
        <v>1</v>
      </c>
      <c r="AF79" s="147">
        <v>1</v>
      </c>
      <c r="AG79" s="147">
        <v>60</v>
      </c>
      <c r="AH79" s="147">
        <v>2194</v>
      </c>
      <c r="AI79" s="147">
        <v>20</v>
      </c>
      <c r="AJ79" s="147">
        <v>731</v>
      </c>
      <c r="AK79" s="147">
        <v>751</v>
      </c>
      <c r="AL79" s="147">
        <v>0</v>
      </c>
      <c r="AM79" s="147">
        <v>0</v>
      </c>
      <c r="AN79" s="147">
        <v>0</v>
      </c>
      <c r="AO79" s="147">
        <v>0</v>
      </c>
      <c r="AP79" s="147">
        <v>0</v>
      </c>
      <c r="AQ79" s="147">
        <v>0</v>
      </c>
      <c r="AR79" s="147">
        <v>0</v>
      </c>
      <c r="AS79" s="147">
        <v>0</v>
      </c>
      <c r="AT79" s="147">
        <v>0</v>
      </c>
      <c r="AU79" s="2" t="s">
        <v>3220</v>
      </c>
      <c r="AV79" s="147">
        <v>19</v>
      </c>
      <c r="AW79" s="147">
        <v>95</v>
      </c>
      <c r="AX79" s="147">
        <v>11</v>
      </c>
      <c r="AY79" s="147">
        <v>65</v>
      </c>
      <c r="AZ79" s="147">
        <v>76</v>
      </c>
      <c r="BA79" s="2"/>
      <c r="BB79" s="147">
        <v>0</v>
      </c>
      <c r="BC79" s="147">
        <v>0</v>
      </c>
      <c r="BD79" s="147">
        <v>0</v>
      </c>
      <c r="BE79" s="147">
        <v>0</v>
      </c>
      <c r="BF79" s="147">
        <v>0</v>
      </c>
      <c r="BG79" s="2"/>
      <c r="BH79" s="147">
        <v>0</v>
      </c>
      <c r="BI79" s="147">
        <v>0</v>
      </c>
      <c r="BJ79" s="147">
        <v>0</v>
      </c>
      <c r="BK79" s="147">
        <v>0</v>
      </c>
      <c r="BL79" s="147">
        <v>0</v>
      </c>
      <c r="BM79" s="2"/>
      <c r="BN79" s="147">
        <v>0</v>
      </c>
      <c r="BO79" s="147">
        <v>0</v>
      </c>
      <c r="BP79" s="147">
        <v>0</v>
      </c>
      <c r="BQ79" s="147">
        <v>0</v>
      </c>
      <c r="BR79" s="147">
        <v>0</v>
      </c>
      <c r="BS79" s="2"/>
      <c r="BT79" s="147">
        <v>0</v>
      </c>
      <c r="BU79" s="147">
        <v>0</v>
      </c>
      <c r="BV79" s="147">
        <v>0</v>
      </c>
      <c r="BW79" s="147">
        <v>0</v>
      </c>
      <c r="BX79" s="147">
        <v>0</v>
      </c>
      <c r="BY79" s="2"/>
      <c r="BZ79" s="147">
        <v>0</v>
      </c>
      <c r="CA79" s="147">
        <v>0</v>
      </c>
      <c r="CB79" s="147">
        <v>0</v>
      </c>
      <c r="CC79" s="147">
        <v>0</v>
      </c>
      <c r="CD79" s="147">
        <v>0</v>
      </c>
      <c r="CF79" s="147">
        <v>8</v>
      </c>
      <c r="CG79" s="147">
        <v>0</v>
      </c>
      <c r="CH79" s="147">
        <v>24717</v>
      </c>
      <c r="CI79" s="147">
        <v>45768</v>
      </c>
      <c r="CJ79" s="147">
        <v>0</v>
      </c>
      <c r="CK79" s="147">
        <v>0</v>
      </c>
      <c r="CL79" s="147">
        <v>2</v>
      </c>
      <c r="CM79" s="147">
        <v>0</v>
      </c>
      <c r="CN79" s="147">
        <v>833</v>
      </c>
      <c r="CO79" s="147">
        <v>1446</v>
      </c>
      <c r="CP79" s="147">
        <v>0</v>
      </c>
      <c r="CQ79" s="147">
        <v>0</v>
      </c>
      <c r="CR79" s="147">
        <v>4</v>
      </c>
      <c r="CS79" s="147">
        <v>0</v>
      </c>
      <c r="CT79" s="147">
        <v>6</v>
      </c>
      <c r="CU79" s="147">
        <v>17879</v>
      </c>
      <c r="CV79" s="147">
        <v>0</v>
      </c>
      <c r="CW79" s="147">
        <v>0</v>
      </c>
      <c r="CX79" s="147">
        <v>11</v>
      </c>
      <c r="CY79" s="147">
        <v>0</v>
      </c>
      <c r="CZ79" s="147">
        <v>5900</v>
      </c>
      <c r="DA79" s="147">
        <v>23594</v>
      </c>
      <c r="DB79" s="147">
        <v>0</v>
      </c>
      <c r="DC79" s="147">
        <v>0</v>
      </c>
      <c r="DD79" s="147">
        <v>1</v>
      </c>
      <c r="DE79" s="147">
        <v>0</v>
      </c>
      <c r="DF79" s="147">
        <v>398</v>
      </c>
      <c r="DG79" s="147">
        <v>410</v>
      </c>
      <c r="DH79" s="147">
        <v>0</v>
      </c>
      <c r="DI79" s="147">
        <v>0</v>
      </c>
      <c r="DJ79" s="147">
        <v>1229</v>
      </c>
      <c r="DK79" s="147">
        <v>1360</v>
      </c>
      <c r="DL79" s="147">
        <v>0</v>
      </c>
      <c r="DM79" s="147">
        <v>0</v>
      </c>
      <c r="DN79" s="147">
        <v>1</v>
      </c>
      <c r="DO79" s="147">
        <v>0</v>
      </c>
      <c r="DP79" s="147">
        <v>10</v>
      </c>
      <c r="DQ79" s="147">
        <v>1226</v>
      </c>
      <c r="DR79" s="147">
        <v>0</v>
      </c>
      <c r="DS79" s="147">
        <v>0</v>
      </c>
      <c r="DT79" s="147">
        <v>5</v>
      </c>
      <c r="DU79" s="147">
        <v>0</v>
      </c>
      <c r="DV79" s="147">
        <v>17582</v>
      </c>
      <c r="DW79" s="147">
        <v>35182</v>
      </c>
      <c r="DX79" s="147">
        <v>0</v>
      </c>
      <c r="DY79" s="147">
        <v>0</v>
      </c>
      <c r="DZ79" s="147">
        <v>3</v>
      </c>
      <c r="EA79" s="147">
        <v>0</v>
      </c>
      <c r="EB79" s="147">
        <v>3047</v>
      </c>
      <c r="EC79" s="147">
        <v>9982</v>
      </c>
      <c r="ED79" s="147">
        <v>0</v>
      </c>
      <c r="EE79" s="147">
        <v>0</v>
      </c>
      <c r="EF79" s="147">
        <v>1</v>
      </c>
      <c r="EG79" s="147">
        <v>3</v>
      </c>
      <c r="EH79" s="147">
        <v>259</v>
      </c>
      <c r="EI79" s="147">
        <v>1</v>
      </c>
      <c r="EJ79" s="147">
        <v>0</v>
      </c>
      <c r="EK79" s="147">
        <v>7022</v>
      </c>
      <c r="EL79" s="147">
        <v>804</v>
      </c>
      <c r="EM79" s="147">
        <v>3259</v>
      </c>
      <c r="EN79" s="147">
        <v>0</v>
      </c>
      <c r="EO79" s="147">
        <v>0</v>
      </c>
      <c r="EP79" s="147">
        <v>0</v>
      </c>
      <c r="EQ79" s="147">
        <v>0</v>
      </c>
      <c r="ER79" s="147">
        <v>0</v>
      </c>
      <c r="ES79" s="147">
        <v>0</v>
      </c>
      <c r="ET79" s="147">
        <v>0</v>
      </c>
      <c r="EU79" s="147">
        <v>0</v>
      </c>
      <c r="EV79" s="147">
        <v>0</v>
      </c>
      <c r="EW79" s="147">
        <v>0</v>
      </c>
      <c r="EX79" s="147">
        <v>0</v>
      </c>
      <c r="EY79" s="147">
        <v>0</v>
      </c>
      <c r="FU79" s="147">
        <v>512815</v>
      </c>
      <c r="FV79" s="147">
        <v>291890</v>
      </c>
      <c r="FW79" s="147">
        <v>0</v>
      </c>
    </row>
    <row r="80" spans="1:179">
      <c r="A80" s="138">
        <v>5660</v>
      </c>
      <c r="B80" s="2">
        <v>2024</v>
      </c>
      <c r="C80" s="2" t="s">
        <v>539</v>
      </c>
      <c r="D80" s="2" t="s">
        <v>541</v>
      </c>
      <c r="E80" s="140">
        <v>8</v>
      </c>
      <c r="F80" s="141" t="s">
        <v>931</v>
      </c>
      <c r="G80" s="2" t="s">
        <v>3203</v>
      </c>
      <c r="H80" s="2" t="s">
        <v>3201</v>
      </c>
      <c r="I80" s="2"/>
      <c r="J80" s="2" t="s">
        <v>3206</v>
      </c>
      <c r="K80" s="147">
        <v>0</v>
      </c>
      <c r="L80" s="147">
        <v>0</v>
      </c>
      <c r="M80" s="147">
        <v>3</v>
      </c>
      <c r="N80" s="147">
        <v>3</v>
      </c>
      <c r="O80" s="147">
        <v>686</v>
      </c>
      <c r="P80" s="147">
        <v>3531</v>
      </c>
      <c r="Q80" s="147">
        <v>724</v>
      </c>
      <c r="R80" s="147">
        <v>3097</v>
      </c>
      <c r="S80" s="147">
        <v>3821</v>
      </c>
      <c r="T80" s="147">
        <v>0</v>
      </c>
      <c r="U80" s="147">
        <v>0</v>
      </c>
      <c r="V80" s="147">
        <v>0</v>
      </c>
      <c r="W80" s="147">
        <v>0</v>
      </c>
      <c r="X80" s="147">
        <v>0</v>
      </c>
      <c r="Y80" s="147">
        <v>0</v>
      </c>
      <c r="Z80" s="147">
        <v>0</v>
      </c>
      <c r="AA80" s="147">
        <v>0</v>
      </c>
      <c r="AB80" s="147">
        <v>0</v>
      </c>
      <c r="AC80" s="147">
        <v>0</v>
      </c>
      <c r="AD80" s="147">
        <v>0</v>
      </c>
      <c r="AE80" s="147">
        <v>0</v>
      </c>
      <c r="AF80" s="147">
        <v>0</v>
      </c>
      <c r="AG80" s="147">
        <v>0</v>
      </c>
      <c r="AH80" s="147">
        <v>0</v>
      </c>
      <c r="AI80" s="147">
        <v>0</v>
      </c>
      <c r="AJ80" s="147">
        <v>0</v>
      </c>
      <c r="AK80" s="147">
        <v>0</v>
      </c>
      <c r="AL80" s="147">
        <v>0</v>
      </c>
      <c r="AM80" s="147">
        <v>0</v>
      </c>
      <c r="AN80" s="147">
        <v>0</v>
      </c>
      <c r="AO80" s="147">
        <v>0</v>
      </c>
      <c r="AP80" s="147">
        <v>0</v>
      </c>
      <c r="AQ80" s="147">
        <v>0</v>
      </c>
      <c r="AR80" s="147">
        <v>0</v>
      </c>
      <c r="AS80" s="147">
        <v>0</v>
      </c>
      <c r="AT80" s="147">
        <v>0</v>
      </c>
      <c r="AU80" s="2" t="s">
        <v>3221</v>
      </c>
      <c r="AV80" s="147">
        <v>13</v>
      </c>
      <c r="AW80" s="147">
        <v>117</v>
      </c>
      <c r="AX80" s="147">
        <v>11</v>
      </c>
      <c r="AY80" s="147">
        <v>167</v>
      </c>
      <c r="AZ80" s="147">
        <v>178</v>
      </c>
      <c r="BA80" s="2"/>
      <c r="BB80" s="147">
        <v>0</v>
      </c>
      <c r="BC80" s="147">
        <v>0</v>
      </c>
      <c r="BD80" s="147">
        <v>0</v>
      </c>
      <c r="BE80" s="147">
        <v>0</v>
      </c>
      <c r="BF80" s="147">
        <v>0</v>
      </c>
      <c r="BG80" s="2"/>
      <c r="BH80" s="147">
        <v>0</v>
      </c>
      <c r="BI80" s="147">
        <v>0</v>
      </c>
      <c r="BJ80" s="147">
        <v>0</v>
      </c>
      <c r="BK80" s="147">
        <v>0</v>
      </c>
      <c r="BL80" s="147">
        <v>0</v>
      </c>
      <c r="BM80" s="2"/>
      <c r="BN80" s="147">
        <v>0</v>
      </c>
      <c r="BO80" s="147">
        <v>0</v>
      </c>
      <c r="BP80" s="147">
        <v>0</v>
      </c>
      <c r="BQ80" s="147">
        <v>0</v>
      </c>
      <c r="BR80" s="147">
        <v>0</v>
      </c>
      <c r="BS80" s="2"/>
      <c r="BT80" s="147">
        <v>0</v>
      </c>
      <c r="BU80" s="147">
        <v>0</v>
      </c>
      <c r="BV80" s="147">
        <v>0</v>
      </c>
      <c r="BW80" s="147">
        <v>0</v>
      </c>
      <c r="BX80" s="147">
        <v>0</v>
      </c>
      <c r="BY80" s="2"/>
      <c r="BZ80" s="147">
        <v>0</v>
      </c>
      <c r="CA80" s="147">
        <v>0</v>
      </c>
      <c r="CB80" s="147">
        <v>0</v>
      </c>
      <c r="CC80" s="147">
        <v>0</v>
      </c>
      <c r="CD80" s="147">
        <v>0</v>
      </c>
      <c r="CF80" s="147">
        <v>6</v>
      </c>
      <c r="CG80" s="147">
        <v>0</v>
      </c>
      <c r="CH80" s="147">
        <v>13621</v>
      </c>
      <c r="CI80" s="147">
        <v>30088</v>
      </c>
      <c r="CJ80" s="147">
        <v>0</v>
      </c>
      <c r="CK80" s="147">
        <v>0</v>
      </c>
      <c r="CL80" s="147">
        <v>2</v>
      </c>
      <c r="CM80" s="147">
        <v>0</v>
      </c>
      <c r="CN80" s="147">
        <v>741</v>
      </c>
      <c r="CO80" s="147">
        <v>1931</v>
      </c>
      <c r="CP80" s="147">
        <v>0</v>
      </c>
      <c r="CQ80" s="147">
        <v>0</v>
      </c>
      <c r="CR80" s="147">
        <v>4</v>
      </c>
      <c r="CS80" s="147">
        <v>0</v>
      </c>
      <c r="CT80" s="147">
        <v>2</v>
      </c>
      <c r="CU80" s="147">
        <v>14021</v>
      </c>
      <c r="CV80" s="147">
        <v>0</v>
      </c>
      <c r="CW80" s="147">
        <v>0</v>
      </c>
      <c r="CX80" s="147">
        <v>3</v>
      </c>
      <c r="CY80" s="147">
        <v>0</v>
      </c>
      <c r="CZ80" s="147">
        <v>8464</v>
      </c>
      <c r="DA80" s="147">
        <v>17866</v>
      </c>
      <c r="DB80" s="147">
        <v>0</v>
      </c>
      <c r="DC80" s="147">
        <v>0</v>
      </c>
      <c r="DD80" s="147">
        <v>3</v>
      </c>
      <c r="DE80" s="147">
        <v>0</v>
      </c>
      <c r="DF80" s="147">
        <v>330</v>
      </c>
      <c r="DG80" s="147">
        <v>313</v>
      </c>
      <c r="DH80" s="147">
        <v>0</v>
      </c>
      <c r="DI80" s="147">
        <v>0</v>
      </c>
      <c r="DJ80" s="147">
        <v>419</v>
      </c>
      <c r="DK80" s="147">
        <v>568</v>
      </c>
      <c r="DL80" s="147">
        <v>0</v>
      </c>
      <c r="DM80" s="147">
        <v>0</v>
      </c>
      <c r="DN80" s="147">
        <v>1</v>
      </c>
      <c r="DO80" s="147">
        <v>0</v>
      </c>
      <c r="DP80" s="147">
        <v>17</v>
      </c>
      <c r="DQ80" s="147">
        <v>995</v>
      </c>
      <c r="DR80" s="147">
        <v>0</v>
      </c>
      <c r="DS80" s="147">
        <v>0</v>
      </c>
      <c r="DT80" s="147">
        <v>3</v>
      </c>
      <c r="DU80" s="147">
        <v>0</v>
      </c>
      <c r="DV80" s="147">
        <v>12292</v>
      </c>
      <c r="DW80" s="147">
        <v>23133</v>
      </c>
      <c r="DX80" s="147">
        <v>0</v>
      </c>
      <c r="DY80" s="147">
        <v>0</v>
      </c>
      <c r="DZ80" s="147">
        <v>2</v>
      </c>
      <c r="EA80" s="147">
        <v>0</v>
      </c>
      <c r="EB80" s="147">
        <v>3061</v>
      </c>
      <c r="EC80" s="147">
        <v>3918</v>
      </c>
      <c r="ED80" s="147">
        <v>0</v>
      </c>
      <c r="EE80" s="147">
        <v>0</v>
      </c>
      <c r="EF80" s="147">
        <v>2</v>
      </c>
      <c r="EG80" s="147">
        <v>1</v>
      </c>
      <c r="EH80" s="147">
        <v>200</v>
      </c>
      <c r="EI80" s="147">
        <v>1</v>
      </c>
      <c r="EJ80" s="147">
        <v>0</v>
      </c>
      <c r="EK80" s="147">
        <v>7401</v>
      </c>
      <c r="EL80" s="147">
        <v>1827</v>
      </c>
      <c r="EM80" s="147">
        <v>3301</v>
      </c>
      <c r="EN80" s="147">
        <v>0</v>
      </c>
      <c r="EO80" s="147">
        <v>0</v>
      </c>
      <c r="EP80" s="147">
        <v>0</v>
      </c>
      <c r="EQ80" s="147">
        <v>0</v>
      </c>
      <c r="ER80" s="147">
        <v>0</v>
      </c>
      <c r="ES80" s="147">
        <v>0</v>
      </c>
      <c r="ET80" s="147">
        <v>0</v>
      </c>
      <c r="EU80" s="147">
        <v>0</v>
      </c>
      <c r="EV80" s="147">
        <v>0</v>
      </c>
      <c r="EW80" s="147">
        <v>0</v>
      </c>
      <c r="EX80" s="147">
        <v>0</v>
      </c>
      <c r="EY80" s="147">
        <v>0</v>
      </c>
      <c r="FU80" s="147">
        <v>501393</v>
      </c>
      <c r="FV80" s="147">
        <v>768367</v>
      </c>
      <c r="FW80" s="147">
        <v>48205</v>
      </c>
    </row>
    <row r="81" spans="1:179">
      <c r="A81" s="138">
        <v>6098</v>
      </c>
      <c r="B81" s="2">
        <v>2024</v>
      </c>
      <c r="C81" s="2" t="s">
        <v>542</v>
      </c>
      <c r="D81" s="2" t="s">
        <v>544</v>
      </c>
      <c r="E81" s="140">
        <v>8</v>
      </c>
      <c r="F81" s="141" t="s">
        <v>931</v>
      </c>
      <c r="G81" s="2" t="s">
        <v>3204</v>
      </c>
      <c r="H81" s="2" t="s">
        <v>2613</v>
      </c>
      <c r="I81" s="2" t="s">
        <v>1116</v>
      </c>
      <c r="J81" s="2" t="s">
        <v>1116</v>
      </c>
      <c r="K81" s="147">
        <v>0</v>
      </c>
      <c r="L81" s="147">
        <v>0</v>
      </c>
      <c r="M81" s="147">
        <v>0</v>
      </c>
      <c r="N81" s="147">
        <v>0</v>
      </c>
      <c r="O81" s="147">
        <v>0</v>
      </c>
      <c r="P81" s="147">
        <v>0</v>
      </c>
      <c r="Q81" s="147">
        <v>0</v>
      </c>
      <c r="R81" s="147">
        <v>0</v>
      </c>
      <c r="S81" s="147">
        <v>0</v>
      </c>
      <c r="T81" s="147">
        <v>0</v>
      </c>
      <c r="U81" s="147">
        <v>0</v>
      </c>
      <c r="V81" s="147">
        <v>0</v>
      </c>
      <c r="W81" s="147">
        <v>0</v>
      </c>
      <c r="X81" s="147">
        <v>0</v>
      </c>
      <c r="Y81" s="147">
        <v>0</v>
      </c>
      <c r="Z81" s="147">
        <v>0</v>
      </c>
      <c r="AA81" s="147">
        <v>0</v>
      </c>
      <c r="AB81" s="147">
        <v>0</v>
      </c>
      <c r="AC81" s="147">
        <v>0</v>
      </c>
      <c r="AD81" s="147">
        <v>0</v>
      </c>
      <c r="AE81" s="147">
        <v>0</v>
      </c>
      <c r="AF81" s="147">
        <v>0</v>
      </c>
      <c r="AG81" s="147">
        <v>0</v>
      </c>
      <c r="AH81" s="147">
        <v>0</v>
      </c>
      <c r="AI81" s="147">
        <v>0</v>
      </c>
      <c r="AJ81" s="147">
        <v>0</v>
      </c>
      <c r="AK81" s="147">
        <v>0</v>
      </c>
      <c r="AL81" s="147">
        <v>0</v>
      </c>
      <c r="AM81" s="147">
        <v>0</v>
      </c>
      <c r="AN81" s="147">
        <v>0</v>
      </c>
      <c r="AO81" s="147">
        <v>0</v>
      </c>
      <c r="AP81" s="147">
        <v>0</v>
      </c>
      <c r="AQ81" s="147">
        <v>0</v>
      </c>
      <c r="AR81" s="147">
        <v>0</v>
      </c>
      <c r="AS81" s="147">
        <v>0</v>
      </c>
      <c r="AT81" s="147">
        <v>0</v>
      </c>
      <c r="AU81" s="2"/>
      <c r="AV81" s="147">
        <v>0</v>
      </c>
      <c r="AW81" s="147">
        <v>0</v>
      </c>
      <c r="AX81" s="147">
        <v>0</v>
      </c>
      <c r="AY81" s="147">
        <v>0</v>
      </c>
      <c r="AZ81" s="147">
        <v>0</v>
      </c>
      <c r="BA81" s="2"/>
      <c r="BB81" s="147">
        <v>0</v>
      </c>
      <c r="BC81" s="147">
        <v>0</v>
      </c>
      <c r="BD81" s="147">
        <v>0</v>
      </c>
      <c r="BE81" s="147">
        <v>0</v>
      </c>
      <c r="BF81" s="147">
        <v>0</v>
      </c>
      <c r="BG81" s="2"/>
      <c r="BH81" s="147">
        <v>0</v>
      </c>
      <c r="BI81" s="147">
        <v>0</v>
      </c>
      <c r="BJ81" s="147">
        <v>0</v>
      </c>
      <c r="BK81" s="147">
        <v>0</v>
      </c>
      <c r="BL81" s="147">
        <v>0</v>
      </c>
      <c r="BM81" s="2"/>
      <c r="BN81" s="147">
        <v>0</v>
      </c>
      <c r="BO81" s="147">
        <v>0</v>
      </c>
      <c r="BP81" s="147">
        <v>0</v>
      </c>
      <c r="BQ81" s="147">
        <v>0</v>
      </c>
      <c r="BR81" s="147">
        <v>0</v>
      </c>
      <c r="BS81" s="2"/>
      <c r="BT81" s="147">
        <v>0</v>
      </c>
      <c r="BU81" s="147">
        <v>0</v>
      </c>
      <c r="BV81" s="147">
        <v>0</v>
      </c>
      <c r="BW81" s="147">
        <v>0</v>
      </c>
      <c r="BX81" s="147">
        <v>0</v>
      </c>
      <c r="BY81" s="2"/>
      <c r="BZ81" s="147">
        <v>0</v>
      </c>
      <c r="CA81" s="147">
        <v>0</v>
      </c>
      <c r="CB81" s="147">
        <v>0</v>
      </c>
      <c r="CC81" s="147">
        <v>0</v>
      </c>
      <c r="CD81" s="147">
        <v>0</v>
      </c>
      <c r="CF81" s="147">
        <v>0</v>
      </c>
      <c r="CG81" s="147">
        <v>0</v>
      </c>
      <c r="CH81" s="147">
        <v>0</v>
      </c>
      <c r="CI81" s="147">
        <v>0</v>
      </c>
      <c r="CJ81" s="147">
        <v>0</v>
      </c>
      <c r="CK81" s="147">
        <v>0</v>
      </c>
      <c r="CL81" s="147">
        <v>0</v>
      </c>
      <c r="CM81" s="147">
        <v>0</v>
      </c>
      <c r="CN81" s="147">
        <v>0</v>
      </c>
      <c r="CO81" s="147">
        <v>0</v>
      </c>
      <c r="CP81" s="147">
        <v>0</v>
      </c>
      <c r="CQ81" s="147">
        <v>0</v>
      </c>
      <c r="CR81" s="147">
        <v>0</v>
      </c>
      <c r="CS81" s="147">
        <v>0</v>
      </c>
      <c r="CT81" s="147">
        <v>0</v>
      </c>
      <c r="CU81" s="147">
        <v>0</v>
      </c>
      <c r="CV81" s="147">
        <v>0</v>
      </c>
      <c r="CW81" s="147">
        <v>0</v>
      </c>
      <c r="CX81" s="147">
        <v>0</v>
      </c>
      <c r="CY81" s="147">
        <v>0</v>
      </c>
      <c r="CZ81" s="147">
        <v>0</v>
      </c>
      <c r="DA81" s="147">
        <v>0</v>
      </c>
      <c r="DB81" s="147">
        <v>0</v>
      </c>
      <c r="DC81" s="147">
        <v>0</v>
      </c>
      <c r="DD81" s="147">
        <v>0</v>
      </c>
      <c r="DE81" s="147">
        <v>0</v>
      </c>
      <c r="DF81" s="147">
        <v>0</v>
      </c>
      <c r="DG81" s="147">
        <v>0</v>
      </c>
      <c r="DH81" s="147">
        <v>0</v>
      </c>
      <c r="DI81" s="147">
        <v>0</v>
      </c>
      <c r="DJ81" s="147">
        <v>0</v>
      </c>
      <c r="DK81" s="147">
        <v>0</v>
      </c>
      <c r="DL81" s="147">
        <v>0</v>
      </c>
      <c r="DM81" s="147">
        <v>0</v>
      </c>
      <c r="DN81" s="147">
        <v>0</v>
      </c>
      <c r="DO81" s="147">
        <v>0</v>
      </c>
      <c r="DP81" s="147">
        <v>0</v>
      </c>
      <c r="DQ81" s="147">
        <v>0</v>
      </c>
      <c r="DR81" s="147">
        <v>0</v>
      </c>
      <c r="DS81" s="147">
        <v>0</v>
      </c>
      <c r="DT81" s="147">
        <v>0</v>
      </c>
      <c r="DU81" s="147">
        <v>0</v>
      </c>
      <c r="DV81" s="147">
        <v>0</v>
      </c>
      <c r="DW81" s="147">
        <v>0</v>
      </c>
      <c r="DX81" s="147">
        <v>0</v>
      </c>
      <c r="DY81" s="147">
        <v>0</v>
      </c>
      <c r="DZ81" s="147">
        <v>0</v>
      </c>
      <c r="EA81" s="147">
        <v>0</v>
      </c>
      <c r="EB81" s="147">
        <v>0</v>
      </c>
      <c r="EC81" s="147">
        <v>0</v>
      </c>
      <c r="ED81" s="147">
        <v>0</v>
      </c>
      <c r="EE81" s="147">
        <v>0</v>
      </c>
      <c r="EF81" s="147">
        <v>0</v>
      </c>
      <c r="EG81" s="147">
        <v>0</v>
      </c>
      <c r="EH81" s="147">
        <v>0</v>
      </c>
      <c r="EI81" s="147">
        <v>0</v>
      </c>
      <c r="EJ81" s="147">
        <v>0</v>
      </c>
      <c r="EK81" s="147">
        <v>0</v>
      </c>
      <c r="EL81" s="147">
        <v>0</v>
      </c>
      <c r="EM81" s="147">
        <v>0</v>
      </c>
      <c r="EN81" s="147">
        <v>0</v>
      </c>
      <c r="EO81" s="147">
        <v>0</v>
      </c>
      <c r="EP81" s="147">
        <v>0</v>
      </c>
      <c r="EQ81" s="147">
        <v>0</v>
      </c>
      <c r="ER81" s="147">
        <v>0</v>
      </c>
      <c r="ES81" s="147">
        <v>0</v>
      </c>
      <c r="ET81" s="147">
        <v>0</v>
      </c>
      <c r="EU81" s="147">
        <v>0</v>
      </c>
      <c r="EV81" s="147">
        <v>0</v>
      </c>
      <c r="EW81" s="147">
        <v>0</v>
      </c>
      <c r="EX81" s="147">
        <v>0</v>
      </c>
      <c r="EY81" s="147">
        <v>0</v>
      </c>
      <c r="FU81" s="147">
        <v>0</v>
      </c>
      <c r="FV81" s="147">
        <v>0</v>
      </c>
      <c r="FW81" s="147">
        <v>0</v>
      </c>
    </row>
    <row r="82" spans="1:179">
      <c r="A82" s="138">
        <v>6288</v>
      </c>
      <c r="B82" s="2">
        <v>2024</v>
      </c>
      <c r="C82" s="2" t="s">
        <v>545</v>
      </c>
      <c r="D82" s="2" t="s">
        <v>538</v>
      </c>
      <c r="E82" s="140">
        <v>8</v>
      </c>
      <c r="F82" s="141" t="s">
        <v>931</v>
      </c>
      <c r="G82" s="2" t="s">
        <v>1116</v>
      </c>
      <c r="H82" s="2" t="s">
        <v>2613</v>
      </c>
      <c r="I82" s="2" t="s">
        <v>1116</v>
      </c>
      <c r="J82" s="2" t="s">
        <v>1116</v>
      </c>
      <c r="K82" s="147">
        <v>0</v>
      </c>
      <c r="L82" s="147">
        <v>0</v>
      </c>
      <c r="M82" s="147">
        <v>0</v>
      </c>
      <c r="N82" s="147">
        <v>0</v>
      </c>
      <c r="O82" s="147">
        <v>0</v>
      </c>
      <c r="P82" s="147">
        <v>0</v>
      </c>
      <c r="Q82" s="147">
        <v>0</v>
      </c>
      <c r="R82" s="147">
        <v>0</v>
      </c>
      <c r="S82" s="147">
        <v>0</v>
      </c>
      <c r="T82" s="147">
        <v>0</v>
      </c>
      <c r="U82" s="147">
        <v>0</v>
      </c>
      <c r="V82" s="147">
        <v>0</v>
      </c>
      <c r="W82" s="147">
        <v>0</v>
      </c>
      <c r="X82" s="147">
        <v>0</v>
      </c>
      <c r="Y82" s="147">
        <v>0</v>
      </c>
      <c r="Z82" s="147">
        <v>0</v>
      </c>
      <c r="AA82" s="147">
        <v>0</v>
      </c>
      <c r="AB82" s="147">
        <v>0</v>
      </c>
      <c r="AC82" s="147">
        <v>0</v>
      </c>
      <c r="AD82" s="147">
        <v>0</v>
      </c>
      <c r="AE82" s="147">
        <v>0</v>
      </c>
      <c r="AF82" s="147">
        <v>0</v>
      </c>
      <c r="AG82" s="147">
        <v>0</v>
      </c>
      <c r="AH82" s="147">
        <v>0</v>
      </c>
      <c r="AI82" s="147">
        <v>0</v>
      </c>
      <c r="AJ82" s="147">
        <v>0</v>
      </c>
      <c r="AK82" s="147">
        <v>0</v>
      </c>
      <c r="AL82" s="147">
        <v>0</v>
      </c>
      <c r="AM82" s="147">
        <v>0</v>
      </c>
      <c r="AN82" s="147">
        <v>0</v>
      </c>
      <c r="AO82" s="147">
        <v>0</v>
      </c>
      <c r="AP82" s="147">
        <v>0</v>
      </c>
      <c r="AQ82" s="147">
        <v>0</v>
      </c>
      <c r="AR82" s="147">
        <v>0</v>
      </c>
      <c r="AS82" s="147">
        <v>0</v>
      </c>
      <c r="AT82" s="147">
        <v>0</v>
      </c>
      <c r="AU82" s="2"/>
      <c r="AV82" s="147">
        <v>0</v>
      </c>
      <c r="AW82" s="147">
        <v>0</v>
      </c>
      <c r="AX82" s="147">
        <v>0</v>
      </c>
      <c r="AY82" s="147">
        <v>0</v>
      </c>
      <c r="AZ82" s="147">
        <v>0</v>
      </c>
      <c r="BA82" s="2"/>
      <c r="BB82" s="147">
        <v>0</v>
      </c>
      <c r="BC82" s="147">
        <v>0</v>
      </c>
      <c r="BD82" s="147">
        <v>0</v>
      </c>
      <c r="BE82" s="147">
        <v>0</v>
      </c>
      <c r="BF82" s="147">
        <v>0</v>
      </c>
      <c r="BG82" s="2"/>
      <c r="BH82" s="147">
        <v>0</v>
      </c>
      <c r="BI82" s="147">
        <v>0</v>
      </c>
      <c r="BJ82" s="147">
        <v>0</v>
      </c>
      <c r="BK82" s="147">
        <v>0</v>
      </c>
      <c r="BL82" s="147">
        <v>0</v>
      </c>
      <c r="BM82" s="2"/>
      <c r="BN82" s="147">
        <v>0</v>
      </c>
      <c r="BO82" s="147">
        <v>0</v>
      </c>
      <c r="BP82" s="147">
        <v>0</v>
      </c>
      <c r="BQ82" s="147">
        <v>0</v>
      </c>
      <c r="BR82" s="147">
        <v>0</v>
      </c>
      <c r="BS82" s="2"/>
      <c r="BT82" s="147">
        <v>0</v>
      </c>
      <c r="BU82" s="147">
        <v>0</v>
      </c>
      <c r="BV82" s="147">
        <v>0</v>
      </c>
      <c r="BW82" s="147">
        <v>0</v>
      </c>
      <c r="BX82" s="147">
        <v>0</v>
      </c>
      <c r="BY82" s="2"/>
      <c r="BZ82" s="147">
        <v>0</v>
      </c>
      <c r="CA82" s="147">
        <v>0</v>
      </c>
      <c r="CB82" s="147">
        <v>0</v>
      </c>
      <c r="CC82" s="147">
        <v>0</v>
      </c>
      <c r="CD82" s="147">
        <v>0</v>
      </c>
      <c r="CF82" s="147">
        <v>0</v>
      </c>
      <c r="CG82" s="147">
        <v>0</v>
      </c>
      <c r="CH82" s="147">
        <v>0</v>
      </c>
      <c r="CI82" s="147">
        <v>0</v>
      </c>
      <c r="CJ82" s="147">
        <v>0</v>
      </c>
      <c r="CK82" s="147">
        <v>0</v>
      </c>
      <c r="CL82" s="147">
        <v>0</v>
      </c>
      <c r="CM82" s="147">
        <v>0</v>
      </c>
      <c r="CN82" s="147">
        <v>0</v>
      </c>
      <c r="CO82" s="147">
        <v>0</v>
      </c>
      <c r="CP82" s="147">
        <v>0</v>
      </c>
      <c r="CQ82" s="147">
        <v>0</v>
      </c>
      <c r="CR82" s="147">
        <v>0</v>
      </c>
      <c r="CS82" s="147">
        <v>0</v>
      </c>
      <c r="CT82" s="147">
        <v>0</v>
      </c>
      <c r="CU82" s="147">
        <v>0</v>
      </c>
      <c r="CV82" s="147">
        <v>0</v>
      </c>
      <c r="CW82" s="147">
        <v>0</v>
      </c>
      <c r="CX82" s="147">
        <v>0</v>
      </c>
      <c r="CY82" s="147">
        <v>0</v>
      </c>
      <c r="CZ82" s="147">
        <v>0</v>
      </c>
      <c r="DA82" s="147">
        <v>0</v>
      </c>
      <c r="DB82" s="147">
        <v>0</v>
      </c>
      <c r="DC82" s="147">
        <v>0</v>
      </c>
      <c r="DD82" s="147">
        <v>0</v>
      </c>
      <c r="DE82" s="147">
        <v>0</v>
      </c>
      <c r="DF82" s="147">
        <v>0</v>
      </c>
      <c r="DG82" s="147">
        <v>0</v>
      </c>
      <c r="DH82" s="147">
        <v>0</v>
      </c>
      <c r="DI82" s="147">
        <v>0</v>
      </c>
      <c r="DJ82" s="147">
        <v>0</v>
      </c>
      <c r="DK82" s="147">
        <v>0</v>
      </c>
      <c r="DL82" s="147">
        <v>0</v>
      </c>
      <c r="DM82" s="147">
        <v>0</v>
      </c>
      <c r="DN82" s="147">
        <v>0</v>
      </c>
      <c r="DO82" s="147">
        <v>0</v>
      </c>
      <c r="DP82" s="147">
        <v>0</v>
      </c>
      <c r="DQ82" s="147">
        <v>0</v>
      </c>
      <c r="DR82" s="147">
        <v>0</v>
      </c>
      <c r="DS82" s="147">
        <v>0</v>
      </c>
      <c r="DT82" s="147">
        <v>0</v>
      </c>
      <c r="DU82" s="147">
        <v>0</v>
      </c>
      <c r="DV82" s="147">
        <v>0</v>
      </c>
      <c r="DW82" s="147">
        <v>0</v>
      </c>
      <c r="DX82" s="147">
        <v>0</v>
      </c>
      <c r="DY82" s="147">
        <v>0</v>
      </c>
      <c r="DZ82" s="147">
        <v>0</v>
      </c>
      <c r="EA82" s="147">
        <v>0</v>
      </c>
      <c r="EB82" s="147">
        <v>0</v>
      </c>
      <c r="EC82" s="147">
        <v>0</v>
      </c>
      <c r="ED82" s="147">
        <v>0</v>
      </c>
      <c r="EE82" s="147">
        <v>0</v>
      </c>
      <c r="EF82" s="147">
        <v>0</v>
      </c>
      <c r="EG82" s="147">
        <v>0</v>
      </c>
      <c r="EH82" s="147">
        <v>0</v>
      </c>
      <c r="EI82" s="147">
        <v>0</v>
      </c>
      <c r="EJ82" s="147">
        <v>0</v>
      </c>
      <c r="EK82" s="147">
        <v>0</v>
      </c>
      <c r="EL82" s="147">
        <v>0</v>
      </c>
      <c r="EM82" s="147">
        <v>0</v>
      </c>
      <c r="EN82" s="147">
        <v>0</v>
      </c>
      <c r="EO82" s="147">
        <v>0</v>
      </c>
      <c r="EP82" s="147">
        <v>0</v>
      </c>
      <c r="EQ82" s="147">
        <v>0</v>
      </c>
      <c r="ER82" s="147">
        <v>0</v>
      </c>
      <c r="ES82" s="147">
        <v>0</v>
      </c>
      <c r="ET82" s="147">
        <v>0</v>
      </c>
      <c r="EU82" s="147">
        <v>0</v>
      </c>
      <c r="EV82" s="147">
        <v>0</v>
      </c>
      <c r="EW82" s="147">
        <v>0</v>
      </c>
      <c r="EX82" s="147">
        <v>0</v>
      </c>
      <c r="EY82" s="147">
        <v>0</v>
      </c>
      <c r="FU82" s="147"/>
      <c r="FV82" s="147">
        <v>0</v>
      </c>
      <c r="FW82" s="147">
        <v>2155</v>
      </c>
    </row>
    <row r="83" spans="1:179">
      <c r="A83" s="138">
        <v>3889</v>
      </c>
      <c r="B83" s="2">
        <v>2024</v>
      </c>
      <c r="C83" s="2" t="s">
        <v>547</v>
      </c>
      <c r="D83" s="2" t="s">
        <v>549</v>
      </c>
      <c r="E83" s="140">
        <v>8</v>
      </c>
      <c r="F83" s="141" t="s">
        <v>932</v>
      </c>
      <c r="G83" s="2" t="s">
        <v>3203</v>
      </c>
      <c r="H83" s="2" t="s">
        <v>3201</v>
      </c>
      <c r="I83" s="2" t="s">
        <v>1116</v>
      </c>
      <c r="J83" s="2" t="s">
        <v>3208</v>
      </c>
      <c r="K83" s="147">
        <v>0</v>
      </c>
      <c r="L83" s="147">
        <v>0</v>
      </c>
      <c r="M83" s="147">
        <v>3</v>
      </c>
      <c r="N83" s="147">
        <v>3</v>
      </c>
      <c r="O83" s="147">
        <v>833</v>
      </c>
      <c r="P83" s="147">
        <v>2456</v>
      </c>
      <c r="Q83" s="147">
        <v>835</v>
      </c>
      <c r="R83" s="147">
        <v>1847</v>
      </c>
      <c r="S83" s="147">
        <v>2682</v>
      </c>
      <c r="T83" s="147">
        <v>0</v>
      </c>
      <c r="U83" s="147">
        <v>0</v>
      </c>
      <c r="V83" s="147">
        <v>0</v>
      </c>
      <c r="W83" s="147">
        <v>0</v>
      </c>
      <c r="X83" s="147">
        <v>0</v>
      </c>
      <c r="Y83" s="147">
        <v>0</v>
      </c>
      <c r="Z83" s="147">
        <v>0</v>
      </c>
      <c r="AA83" s="147">
        <v>0</v>
      </c>
      <c r="AB83" s="147">
        <v>0</v>
      </c>
      <c r="AC83" s="147">
        <v>0</v>
      </c>
      <c r="AD83" s="147">
        <v>0</v>
      </c>
      <c r="AE83" s="147">
        <v>1</v>
      </c>
      <c r="AF83" s="147">
        <v>1</v>
      </c>
      <c r="AG83" s="147">
        <v>0</v>
      </c>
      <c r="AH83" s="147">
        <v>78</v>
      </c>
      <c r="AI83" s="147">
        <v>0</v>
      </c>
      <c r="AJ83" s="147">
        <v>31</v>
      </c>
      <c r="AK83" s="147">
        <v>31</v>
      </c>
      <c r="AL83" s="147">
        <v>0</v>
      </c>
      <c r="AM83" s="147">
        <v>0</v>
      </c>
      <c r="AN83" s="147">
        <v>0</v>
      </c>
      <c r="AO83" s="147">
        <v>0</v>
      </c>
      <c r="AP83" s="147">
        <v>0</v>
      </c>
      <c r="AQ83" s="147">
        <v>0</v>
      </c>
      <c r="AR83" s="147">
        <v>0</v>
      </c>
      <c r="AS83" s="147">
        <v>0</v>
      </c>
      <c r="AT83" s="147">
        <v>0</v>
      </c>
      <c r="AU83" s="2"/>
      <c r="AV83" s="147">
        <v>0</v>
      </c>
      <c r="AW83" s="147">
        <v>0</v>
      </c>
      <c r="AX83" s="147">
        <v>0</v>
      </c>
      <c r="AY83" s="147">
        <v>0</v>
      </c>
      <c r="AZ83" s="147">
        <v>0</v>
      </c>
      <c r="BA83" s="2"/>
      <c r="BB83" s="147">
        <v>0</v>
      </c>
      <c r="BC83" s="147">
        <v>0</v>
      </c>
      <c r="BD83" s="147">
        <v>0</v>
      </c>
      <c r="BE83" s="147">
        <v>0</v>
      </c>
      <c r="BF83" s="147">
        <v>0</v>
      </c>
      <c r="BG83" s="2"/>
      <c r="BH83" s="147">
        <v>0</v>
      </c>
      <c r="BI83" s="147">
        <v>0</v>
      </c>
      <c r="BJ83" s="147">
        <v>0</v>
      </c>
      <c r="BK83" s="147">
        <v>0</v>
      </c>
      <c r="BL83" s="147">
        <v>0</v>
      </c>
      <c r="BM83" s="2"/>
      <c r="BN83" s="147">
        <v>0</v>
      </c>
      <c r="BO83" s="147">
        <v>0</v>
      </c>
      <c r="BP83" s="147">
        <v>0</v>
      </c>
      <c r="BQ83" s="147">
        <v>0</v>
      </c>
      <c r="BR83" s="147">
        <v>0</v>
      </c>
      <c r="BS83" s="2"/>
      <c r="BT83" s="147">
        <v>0</v>
      </c>
      <c r="BU83" s="147">
        <v>0</v>
      </c>
      <c r="BV83" s="147">
        <v>0</v>
      </c>
      <c r="BW83" s="147">
        <v>0</v>
      </c>
      <c r="BX83" s="147">
        <v>0</v>
      </c>
      <c r="BY83" s="2"/>
      <c r="BZ83" s="147">
        <v>0</v>
      </c>
      <c r="CA83" s="147">
        <v>0</v>
      </c>
      <c r="CB83" s="147">
        <v>0</v>
      </c>
      <c r="CC83" s="147">
        <v>0</v>
      </c>
      <c r="CD83" s="147">
        <v>0</v>
      </c>
      <c r="CF83" s="147">
        <v>5</v>
      </c>
      <c r="CG83" s="147">
        <v>0</v>
      </c>
      <c r="CH83" s="147">
        <v>16535</v>
      </c>
      <c r="CI83" s="147">
        <v>23742</v>
      </c>
      <c r="CJ83" s="147">
        <v>0</v>
      </c>
      <c r="CK83" s="147">
        <v>0</v>
      </c>
      <c r="CL83" s="147">
        <v>2</v>
      </c>
      <c r="CM83" s="147">
        <v>0</v>
      </c>
      <c r="CN83" s="147">
        <v>432</v>
      </c>
      <c r="CO83" s="147">
        <v>1900</v>
      </c>
      <c r="CP83" s="147">
        <v>0</v>
      </c>
      <c r="CQ83" s="147">
        <v>0</v>
      </c>
      <c r="CR83" s="147">
        <v>1</v>
      </c>
      <c r="CS83" s="147">
        <v>0</v>
      </c>
      <c r="CT83" s="147">
        <v>0</v>
      </c>
      <c r="CU83" s="147">
        <v>4961</v>
      </c>
      <c r="CV83" s="147">
        <v>0</v>
      </c>
      <c r="CW83" s="147">
        <v>0</v>
      </c>
      <c r="CX83" s="147">
        <v>7</v>
      </c>
      <c r="CY83" s="147">
        <v>0</v>
      </c>
      <c r="CZ83" s="147">
        <v>9403</v>
      </c>
      <c r="DA83" s="147">
        <v>13789</v>
      </c>
      <c r="DB83" s="147">
        <v>0</v>
      </c>
      <c r="DC83" s="147">
        <v>0</v>
      </c>
      <c r="DD83" s="147">
        <v>3</v>
      </c>
      <c r="DE83" s="147">
        <v>0</v>
      </c>
      <c r="DF83" s="147">
        <v>150</v>
      </c>
      <c r="DG83" s="147">
        <v>45</v>
      </c>
      <c r="DH83" s="147">
        <v>0</v>
      </c>
      <c r="DI83" s="147">
        <v>0</v>
      </c>
      <c r="DJ83" s="147">
        <v>258</v>
      </c>
      <c r="DK83" s="147">
        <v>169</v>
      </c>
      <c r="DL83" s="147">
        <v>0</v>
      </c>
      <c r="DM83" s="147">
        <v>0</v>
      </c>
      <c r="DN83" s="147">
        <v>1</v>
      </c>
      <c r="DO83" s="147">
        <v>0</v>
      </c>
      <c r="DP83" s="147">
        <v>12</v>
      </c>
      <c r="DQ83" s="147">
        <v>1396</v>
      </c>
      <c r="DR83" s="147">
        <v>0</v>
      </c>
      <c r="DS83" s="147">
        <v>0</v>
      </c>
      <c r="DT83" s="147">
        <v>3</v>
      </c>
      <c r="DU83" s="147">
        <v>0</v>
      </c>
      <c r="DV83" s="147">
        <v>14104</v>
      </c>
      <c r="DW83" s="147">
        <v>23070</v>
      </c>
      <c r="DX83" s="147">
        <v>0</v>
      </c>
      <c r="DY83" s="147">
        <v>0</v>
      </c>
      <c r="DZ83" s="147">
        <v>2</v>
      </c>
      <c r="EA83" s="147">
        <v>0</v>
      </c>
      <c r="EB83" s="147">
        <v>1957</v>
      </c>
      <c r="EC83" s="147">
        <v>3422</v>
      </c>
      <c r="ED83" s="147">
        <v>0</v>
      </c>
      <c r="EE83" s="147">
        <v>0</v>
      </c>
      <c r="EF83" s="147">
        <v>0</v>
      </c>
      <c r="EG83" s="147">
        <v>1</v>
      </c>
      <c r="EH83" s="147">
        <v>224</v>
      </c>
      <c r="EI83" s="147">
        <v>1</v>
      </c>
      <c r="EJ83" s="147">
        <v>0</v>
      </c>
      <c r="EK83" s="147">
        <v>7516</v>
      </c>
      <c r="EL83" s="147">
        <v>956</v>
      </c>
      <c r="EM83" s="147">
        <v>4867</v>
      </c>
      <c r="EN83" s="147">
        <v>0</v>
      </c>
      <c r="EO83" s="147">
        <v>0</v>
      </c>
      <c r="EP83" s="147">
        <v>0</v>
      </c>
      <c r="EQ83" s="147">
        <v>0</v>
      </c>
      <c r="ER83" s="147">
        <v>0</v>
      </c>
      <c r="ES83" s="147">
        <v>0</v>
      </c>
      <c r="ET83" s="147">
        <v>0</v>
      </c>
      <c r="EU83" s="147">
        <v>0</v>
      </c>
      <c r="EV83" s="147">
        <v>0</v>
      </c>
      <c r="EW83" s="147">
        <v>0</v>
      </c>
      <c r="EX83" s="147">
        <v>0</v>
      </c>
      <c r="EY83" s="147">
        <v>0</v>
      </c>
      <c r="FU83" s="147">
        <v>420439</v>
      </c>
      <c r="FV83" s="147">
        <v>199927</v>
      </c>
      <c r="FW83" s="147">
        <v>12309</v>
      </c>
    </row>
    <row r="84" spans="1:179">
      <c r="A84" s="138">
        <v>3890</v>
      </c>
      <c r="B84" s="2">
        <v>2024</v>
      </c>
      <c r="C84" s="2" t="s">
        <v>550</v>
      </c>
      <c r="D84" s="2" t="s">
        <v>552</v>
      </c>
      <c r="E84" s="140">
        <v>8</v>
      </c>
      <c r="F84" s="141" t="s">
        <v>932</v>
      </c>
      <c r="G84" s="2" t="s">
        <v>3203</v>
      </c>
      <c r="H84" s="2" t="s">
        <v>3201</v>
      </c>
      <c r="I84" s="2" t="s">
        <v>1116</v>
      </c>
      <c r="J84" s="2" t="s">
        <v>3208</v>
      </c>
      <c r="K84" s="147">
        <v>0</v>
      </c>
      <c r="L84" s="147">
        <v>0</v>
      </c>
      <c r="M84" s="147">
        <v>2</v>
      </c>
      <c r="N84" s="147">
        <v>2</v>
      </c>
      <c r="O84" s="147">
        <v>653</v>
      </c>
      <c r="P84" s="147">
        <v>2550</v>
      </c>
      <c r="Q84" s="147">
        <v>607</v>
      </c>
      <c r="R84" s="147">
        <v>2169</v>
      </c>
      <c r="S84" s="147">
        <v>2776</v>
      </c>
      <c r="T84" s="147">
        <v>0</v>
      </c>
      <c r="U84" s="147">
        <v>0</v>
      </c>
      <c r="V84" s="147">
        <v>0</v>
      </c>
      <c r="W84" s="147">
        <v>0</v>
      </c>
      <c r="X84" s="147">
        <v>0</v>
      </c>
      <c r="Y84" s="147">
        <v>0</v>
      </c>
      <c r="Z84" s="147">
        <v>0</v>
      </c>
      <c r="AA84" s="147">
        <v>0</v>
      </c>
      <c r="AB84" s="147">
        <v>0</v>
      </c>
      <c r="AC84" s="147">
        <v>0</v>
      </c>
      <c r="AD84" s="147">
        <v>0</v>
      </c>
      <c r="AE84" s="147">
        <v>0</v>
      </c>
      <c r="AF84" s="147">
        <v>0</v>
      </c>
      <c r="AG84" s="147">
        <v>0</v>
      </c>
      <c r="AH84" s="147">
        <v>0</v>
      </c>
      <c r="AI84" s="147">
        <v>0</v>
      </c>
      <c r="AJ84" s="147">
        <v>0</v>
      </c>
      <c r="AK84" s="147">
        <v>0</v>
      </c>
      <c r="AL84" s="147">
        <v>0</v>
      </c>
      <c r="AM84" s="147">
        <v>0</v>
      </c>
      <c r="AN84" s="147">
        <v>0</v>
      </c>
      <c r="AO84" s="147">
        <v>0</v>
      </c>
      <c r="AP84" s="147">
        <v>0</v>
      </c>
      <c r="AQ84" s="147">
        <v>0</v>
      </c>
      <c r="AR84" s="147">
        <v>0</v>
      </c>
      <c r="AS84" s="147">
        <v>0</v>
      </c>
      <c r="AT84" s="147">
        <v>0</v>
      </c>
      <c r="AU84" s="2" t="s">
        <v>3222</v>
      </c>
      <c r="AV84" s="147">
        <v>647</v>
      </c>
      <c r="AW84" s="147">
        <v>0</v>
      </c>
      <c r="AX84" s="147">
        <v>977</v>
      </c>
      <c r="AY84" s="147">
        <v>0</v>
      </c>
      <c r="AZ84" s="147">
        <v>977</v>
      </c>
      <c r="BA84" s="2"/>
      <c r="BB84" s="147">
        <v>0</v>
      </c>
      <c r="BC84" s="147">
        <v>0</v>
      </c>
      <c r="BD84" s="147">
        <v>0</v>
      </c>
      <c r="BE84" s="147">
        <v>0</v>
      </c>
      <c r="BF84" s="147">
        <v>0</v>
      </c>
      <c r="BG84" s="2"/>
      <c r="BH84" s="147">
        <v>0</v>
      </c>
      <c r="BI84" s="147">
        <v>0</v>
      </c>
      <c r="BJ84" s="147">
        <v>0</v>
      </c>
      <c r="BK84" s="147">
        <v>0</v>
      </c>
      <c r="BL84" s="147">
        <v>0</v>
      </c>
      <c r="BM84" s="2"/>
      <c r="BN84" s="147">
        <v>0</v>
      </c>
      <c r="BO84" s="147">
        <v>0</v>
      </c>
      <c r="BP84" s="147">
        <v>0</v>
      </c>
      <c r="BQ84" s="147">
        <v>0</v>
      </c>
      <c r="BR84" s="147">
        <v>0</v>
      </c>
      <c r="BS84" s="2"/>
      <c r="BT84" s="147">
        <v>0</v>
      </c>
      <c r="BU84" s="147">
        <v>0</v>
      </c>
      <c r="BV84" s="147">
        <v>0</v>
      </c>
      <c r="BW84" s="147">
        <v>0</v>
      </c>
      <c r="BX84" s="147">
        <v>0</v>
      </c>
      <c r="BY84" s="2"/>
      <c r="BZ84" s="147">
        <v>0</v>
      </c>
      <c r="CA84" s="147">
        <v>0</v>
      </c>
      <c r="CB84" s="147">
        <v>0</v>
      </c>
      <c r="CC84" s="147">
        <v>0</v>
      </c>
      <c r="CD84" s="147">
        <v>0</v>
      </c>
      <c r="CF84" s="147">
        <v>4</v>
      </c>
      <c r="CG84" s="147">
        <v>0</v>
      </c>
      <c r="CH84" s="147">
        <v>10973</v>
      </c>
      <c r="CI84" s="147">
        <v>28734</v>
      </c>
      <c r="CJ84" s="147">
        <v>0</v>
      </c>
      <c r="CK84" s="147">
        <v>0</v>
      </c>
      <c r="CL84" s="147">
        <v>2</v>
      </c>
      <c r="CM84" s="147">
        <v>0</v>
      </c>
      <c r="CN84" s="147">
        <v>292</v>
      </c>
      <c r="CO84" s="147">
        <v>1584</v>
      </c>
      <c r="CP84" s="147">
        <v>0</v>
      </c>
      <c r="CQ84" s="147">
        <v>0</v>
      </c>
      <c r="CR84" s="147">
        <v>1</v>
      </c>
      <c r="CS84" s="147">
        <v>0</v>
      </c>
      <c r="CT84" s="147">
        <v>0</v>
      </c>
      <c r="CU84" s="147">
        <v>5669</v>
      </c>
      <c r="CV84" s="147">
        <v>0</v>
      </c>
      <c r="CW84" s="147">
        <v>0</v>
      </c>
      <c r="CX84" s="147">
        <v>4</v>
      </c>
      <c r="CY84" s="147">
        <v>0</v>
      </c>
      <c r="CZ84" s="147">
        <v>7417</v>
      </c>
      <c r="DA84" s="147">
        <v>18169</v>
      </c>
      <c r="DB84" s="147">
        <v>0</v>
      </c>
      <c r="DC84" s="147">
        <v>0</v>
      </c>
      <c r="DD84" s="147">
        <v>2</v>
      </c>
      <c r="DE84" s="147">
        <v>0</v>
      </c>
      <c r="DF84" s="147">
        <v>162</v>
      </c>
      <c r="DG84" s="147">
        <v>67</v>
      </c>
      <c r="DH84" s="147">
        <v>0</v>
      </c>
      <c r="DI84" s="147">
        <v>0</v>
      </c>
      <c r="DJ84" s="147">
        <v>215</v>
      </c>
      <c r="DK84" s="147">
        <v>201</v>
      </c>
      <c r="DL84" s="147">
        <v>0</v>
      </c>
      <c r="DM84" s="147">
        <v>0</v>
      </c>
      <c r="DN84" s="147">
        <v>0</v>
      </c>
      <c r="DO84" s="147">
        <v>0</v>
      </c>
      <c r="DP84" s="147">
        <v>0</v>
      </c>
      <c r="DQ84" s="147">
        <v>0</v>
      </c>
      <c r="DR84" s="147">
        <v>0</v>
      </c>
      <c r="DS84" s="147">
        <v>0</v>
      </c>
      <c r="DT84" s="147">
        <v>3</v>
      </c>
      <c r="DU84" s="147">
        <v>0</v>
      </c>
      <c r="DV84" s="147">
        <v>9827</v>
      </c>
      <c r="DW84" s="147">
        <v>24975</v>
      </c>
      <c r="DX84" s="147">
        <v>0</v>
      </c>
      <c r="DY84" s="147">
        <v>0</v>
      </c>
      <c r="DZ84" s="147">
        <v>2</v>
      </c>
      <c r="EA84" s="147">
        <v>0</v>
      </c>
      <c r="EB84" s="147">
        <v>1268</v>
      </c>
      <c r="EC84" s="147">
        <v>4648</v>
      </c>
      <c r="ED84" s="147">
        <v>0</v>
      </c>
      <c r="EE84" s="147">
        <v>0</v>
      </c>
      <c r="EF84" s="147">
        <v>0</v>
      </c>
      <c r="EG84" s="147">
        <v>2</v>
      </c>
      <c r="EH84" s="147">
        <v>138</v>
      </c>
      <c r="EI84" s="147">
        <v>0</v>
      </c>
      <c r="EJ84" s="147">
        <v>0</v>
      </c>
      <c r="EK84" s="147">
        <v>0</v>
      </c>
      <c r="EL84" s="147">
        <v>0</v>
      </c>
      <c r="EM84" s="147">
        <v>0</v>
      </c>
      <c r="EN84" s="147">
        <v>0</v>
      </c>
      <c r="EO84" s="147">
        <v>0</v>
      </c>
      <c r="EP84" s="147">
        <v>0</v>
      </c>
      <c r="EQ84" s="147">
        <v>0</v>
      </c>
      <c r="ER84" s="147">
        <v>0</v>
      </c>
      <c r="ES84" s="147">
        <v>0</v>
      </c>
      <c r="ET84" s="147">
        <v>0</v>
      </c>
      <c r="EU84" s="147">
        <v>0</v>
      </c>
      <c r="EV84" s="147">
        <v>0</v>
      </c>
      <c r="EW84" s="147">
        <v>0</v>
      </c>
      <c r="EX84" s="147">
        <v>0</v>
      </c>
      <c r="EY84" s="147">
        <v>0</v>
      </c>
      <c r="FU84" s="147">
        <v>288711</v>
      </c>
      <c r="FV84" s="147">
        <v>151473</v>
      </c>
      <c r="FW84" s="147">
        <v>25334</v>
      </c>
    </row>
    <row r="85" spans="1:179">
      <c r="A85" s="138">
        <v>4606</v>
      </c>
      <c r="B85" s="2">
        <v>2024</v>
      </c>
      <c r="C85" s="2" t="s">
        <v>553</v>
      </c>
      <c r="D85" s="2" t="s">
        <v>555</v>
      </c>
      <c r="E85" s="140">
        <v>8</v>
      </c>
      <c r="F85" s="141" t="s">
        <v>932</v>
      </c>
      <c r="G85" s="2" t="s">
        <v>3205</v>
      </c>
      <c r="H85" s="2" t="s">
        <v>2613</v>
      </c>
      <c r="I85" s="2" t="s">
        <v>1116</v>
      </c>
      <c r="J85" s="2" t="s">
        <v>1116</v>
      </c>
      <c r="K85" s="147">
        <v>0</v>
      </c>
      <c r="L85" s="147">
        <v>0</v>
      </c>
      <c r="M85" s="147">
        <v>0</v>
      </c>
      <c r="N85" s="147">
        <v>0</v>
      </c>
      <c r="O85" s="147">
        <v>0</v>
      </c>
      <c r="P85" s="147">
        <v>0</v>
      </c>
      <c r="Q85" s="147">
        <v>0</v>
      </c>
      <c r="R85" s="147">
        <v>0</v>
      </c>
      <c r="S85" s="147">
        <v>0</v>
      </c>
      <c r="T85" s="147">
        <v>0</v>
      </c>
      <c r="U85" s="147">
        <v>0</v>
      </c>
      <c r="V85" s="147">
        <v>0</v>
      </c>
      <c r="W85" s="147">
        <v>0</v>
      </c>
      <c r="X85" s="147">
        <v>0</v>
      </c>
      <c r="Y85" s="147">
        <v>0</v>
      </c>
      <c r="Z85" s="147">
        <v>0</v>
      </c>
      <c r="AA85" s="147">
        <v>0</v>
      </c>
      <c r="AB85" s="147">
        <v>0</v>
      </c>
      <c r="AC85" s="147">
        <v>0</v>
      </c>
      <c r="AD85" s="147">
        <v>0</v>
      </c>
      <c r="AE85" s="147">
        <v>0</v>
      </c>
      <c r="AF85" s="147">
        <v>0</v>
      </c>
      <c r="AG85" s="147">
        <v>0</v>
      </c>
      <c r="AH85" s="147">
        <v>0</v>
      </c>
      <c r="AI85" s="147">
        <v>0</v>
      </c>
      <c r="AJ85" s="147">
        <v>0</v>
      </c>
      <c r="AK85" s="147">
        <v>0</v>
      </c>
      <c r="AL85" s="147">
        <v>0</v>
      </c>
      <c r="AM85" s="147">
        <v>0</v>
      </c>
      <c r="AN85" s="147">
        <v>0</v>
      </c>
      <c r="AO85" s="147">
        <v>0</v>
      </c>
      <c r="AP85" s="147">
        <v>0</v>
      </c>
      <c r="AQ85" s="147">
        <v>0</v>
      </c>
      <c r="AR85" s="147">
        <v>0</v>
      </c>
      <c r="AS85" s="147">
        <v>0</v>
      </c>
      <c r="AT85" s="147">
        <v>0</v>
      </c>
      <c r="AU85" s="2"/>
      <c r="AV85" s="147">
        <v>0</v>
      </c>
      <c r="AW85" s="147">
        <v>0</v>
      </c>
      <c r="AX85" s="147">
        <v>0</v>
      </c>
      <c r="AY85" s="147">
        <v>0</v>
      </c>
      <c r="AZ85" s="147">
        <v>0</v>
      </c>
      <c r="BA85" s="2"/>
      <c r="BB85" s="147">
        <v>0</v>
      </c>
      <c r="BC85" s="147">
        <v>0</v>
      </c>
      <c r="BD85" s="147">
        <v>0</v>
      </c>
      <c r="BE85" s="147">
        <v>0</v>
      </c>
      <c r="BF85" s="147">
        <v>0</v>
      </c>
      <c r="BG85" s="2"/>
      <c r="BH85" s="147">
        <v>0</v>
      </c>
      <c r="BI85" s="147">
        <v>0</v>
      </c>
      <c r="BJ85" s="147">
        <v>0</v>
      </c>
      <c r="BK85" s="147">
        <v>0</v>
      </c>
      <c r="BL85" s="147">
        <v>0</v>
      </c>
      <c r="BM85" s="2"/>
      <c r="BN85" s="147">
        <v>0</v>
      </c>
      <c r="BO85" s="147">
        <v>0</v>
      </c>
      <c r="BP85" s="147">
        <v>0</v>
      </c>
      <c r="BQ85" s="147">
        <v>0</v>
      </c>
      <c r="BR85" s="147">
        <v>0</v>
      </c>
      <c r="BS85" s="2"/>
      <c r="BT85" s="147">
        <v>0</v>
      </c>
      <c r="BU85" s="147">
        <v>0</v>
      </c>
      <c r="BV85" s="147">
        <v>0</v>
      </c>
      <c r="BW85" s="147">
        <v>0</v>
      </c>
      <c r="BX85" s="147">
        <v>0</v>
      </c>
      <c r="BY85" s="2"/>
      <c r="BZ85" s="147">
        <v>0</v>
      </c>
      <c r="CA85" s="147">
        <v>0</v>
      </c>
      <c r="CB85" s="147">
        <v>0</v>
      </c>
      <c r="CC85" s="147">
        <v>0</v>
      </c>
      <c r="CD85" s="147">
        <v>0</v>
      </c>
      <c r="CF85" s="147">
        <v>2</v>
      </c>
      <c r="CG85" s="147">
        <v>0</v>
      </c>
      <c r="CH85" s="147">
        <v>1154</v>
      </c>
      <c r="CI85" s="147">
        <v>9472</v>
      </c>
      <c r="CJ85" s="147">
        <v>0</v>
      </c>
      <c r="CK85" s="147">
        <v>0</v>
      </c>
      <c r="CL85" s="147">
        <v>0</v>
      </c>
      <c r="CM85" s="147">
        <v>0</v>
      </c>
      <c r="CN85" s="147">
        <v>0</v>
      </c>
      <c r="CO85" s="147">
        <v>0</v>
      </c>
      <c r="CP85" s="147">
        <v>0</v>
      </c>
      <c r="CQ85" s="147">
        <v>0</v>
      </c>
      <c r="CR85" s="147">
        <v>1</v>
      </c>
      <c r="CS85" s="147">
        <v>0</v>
      </c>
      <c r="CT85" s="147">
        <v>0</v>
      </c>
      <c r="CU85" s="147">
        <v>5823</v>
      </c>
      <c r="CV85" s="147">
        <v>0</v>
      </c>
      <c r="CW85" s="147">
        <v>0</v>
      </c>
      <c r="CX85" s="147">
        <v>2</v>
      </c>
      <c r="CY85" s="147">
        <v>0</v>
      </c>
      <c r="CZ85" s="147">
        <v>1578</v>
      </c>
      <c r="DA85" s="147">
        <v>5494</v>
      </c>
      <c r="DB85" s="147">
        <v>0</v>
      </c>
      <c r="DC85" s="147">
        <v>0</v>
      </c>
      <c r="DD85" s="147">
        <v>1</v>
      </c>
      <c r="DE85" s="147">
        <v>0</v>
      </c>
      <c r="DF85" s="147">
        <v>0</v>
      </c>
      <c r="DG85" s="147">
        <v>0</v>
      </c>
      <c r="DH85" s="147">
        <v>0</v>
      </c>
      <c r="DI85" s="147">
        <v>0</v>
      </c>
      <c r="DJ85" s="147">
        <v>0</v>
      </c>
      <c r="DK85" s="147">
        <v>0</v>
      </c>
      <c r="DL85" s="147">
        <v>0</v>
      </c>
      <c r="DM85" s="147">
        <v>0</v>
      </c>
      <c r="DN85" s="147">
        <v>0</v>
      </c>
      <c r="DO85" s="147">
        <v>0</v>
      </c>
      <c r="DP85" s="147">
        <v>0</v>
      </c>
      <c r="DQ85" s="147">
        <v>0</v>
      </c>
      <c r="DR85" s="147">
        <v>0</v>
      </c>
      <c r="DS85" s="147">
        <v>0</v>
      </c>
      <c r="DT85" s="147">
        <v>2</v>
      </c>
      <c r="DU85" s="147">
        <v>0</v>
      </c>
      <c r="DV85" s="147">
        <v>1559</v>
      </c>
      <c r="DW85" s="147">
        <v>10095</v>
      </c>
      <c r="DX85" s="147">
        <v>0</v>
      </c>
      <c r="DY85" s="147">
        <v>0</v>
      </c>
      <c r="DZ85" s="147">
        <v>1</v>
      </c>
      <c r="EA85" s="147">
        <v>0</v>
      </c>
      <c r="EB85" s="147">
        <v>107</v>
      </c>
      <c r="EC85" s="147">
        <v>3266</v>
      </c>
      <c r="ED85" s="147">
        <v>0</v>
      </c>
      <c r="EE85" s="147">
        <v>0</v>
      </c>
      <c r="EF85" s="147">
        <v>0</v>
      </c>
      <c r="EG85" s="147">
        <v>0</v>
      </c>
      <c r="EH85" s="147">
        <v>0</v>
      </c>
      <c r="EI85" s="147">
        <v>0</v>
      </c>
      <c r="EJ85" s="147">
        <v>0</v>
      </c>
      <c r="EK85" s="147">
        <v>0</v>
      </c>
      <c r="EL85" s="147">
        <v>0</v>
      </c>
      <c r="EM85" s="147">
        <v>0</v>
      </c>
      <c r="EN85" s="147">
        <v>0</v>
      </c>
      <c r="EO85" s="147">
        <v>0</v>
      </c>
      <c r="EP85" s="147">
        <v>0</v>
      </c>
      <c r="EQ85" s="147">
        <v>0</v>
      </c>
      <c r="ER85" s="147">
        <v>0</v>
      </c>
      <c r="ES85" s="147">
        <v>0</v>
      </c>
      <c r="ET85" s="147">
        <v>0</v>
      </c>
      <c r="EU85" s="147">
        <v>0</v>
      </c>
      <c r="EV85" s="147">
        <v>0</v>
      </c>
      <c r="EW85" s="147">
        <v>0</v>
      </c>
      <c r="EX85" s="147">
        <v>0</v>
      </c>
      <c r="EY85" s="147">
        <v>0</v>
      </c>
      <c r="FU85" s="147">
        <v>81011</v>
      </c>
      <c r="FV85" s="147">
        <v>103380</v>
      </c>
      <c r="FW85" s="147">
        <v>57</v>
      </c>
    </row>
    <row r="86" spans="1:179">
      <c r="A86" s="138">
        <v>4911</v>
      </c>
      <c r="B86" s="2">
        <v>2024</v>
      </c>
      <c r="C86" s="2" t="s">
        <v>556</v>
      </c>
      <c r="D86" s="2" t="s">
        <v>558</v>
      </c>
      <c r="E86" s="140">
        <v>8</v>
      </c>
      <c r="F86" s="141" t="s">
        <v>932</v>
      </c>
      <c r="G86" s="2" t="s">
        <v>3205</v>
      </c>
      <c r="H86" s="2" t="s">
        <v>2613</v>
      </c>
      <c r="I86" s="2" t="s">
        <v>1116</v>
      </c>
      <c r="J86" s="2" t="s">
        <v>1116</v>
      </c>
      <c r="K86" s="147">
        <v>0</v>
      </c>
      <c r="L86" s="147">
        <v>0</v>
      </c>
      <c r="M86" s="147">
        <v>0</v>
      </c>
      <c r="N86" s="147">
        <v>0</v>
      </c>
      <c r="O86" s="147">
        <v>0</v>
      </c>
      <c r="P86" s="147">
        <v>0</v>
      </c>
      <c r="Q86" s="147">
        <v>0</v>
      </c>
      <c r="R86" s="147">
        <v>0</v>
      </c>
      <c r="S86" s="147">
        <v>0</v>
      </c>
      <c r="T86" s="147">
        <v>0</v>
      </c>
      <c r="U86" s="147">
        <v>0</v>
      </c>
      <c r="V86" s="147">
        <v>0</v>
      </c>
      <c r="W86" s="147">
        <v>0</v>
      </c>
      <c r="X86" s="147">
        <v>0</v>
      </c>
      <c r="Y86" s="147">
        <v>0</v>
      </c>
      <c r="Z86" s="147">
        <v>0</v>
      </c>
      <c r="AA86" s="147">
        <v>0</v>
      </c>
      <c r="AB86" s="147">
        <v>0</v>
      </c>
      <c r="AC86" s="147">
        <v>0</v>
      </c>
      <c r="AD86" s="147">
        <v>1</v>
      </c>
      <c r="AE86" s="147">
        <v>0</v>
      </c>
      <c r="AF86" s="147">
        <v>1</v>
      </c>
      <c r="AG86" s="147">
        <v>0</v>
      </c>
      <c r="AH86" s="147">
        <v>75</v>
      </c>
      <c r="AI86" s="147">
        <v>0</v>
      </c>
      <c r="AJ86" s="147">
        <v>37</v>
      </c>
      <c r="AK86" s="147">
        <v>37</v>
      </c>
      <c r="AL86" s="147">
        <v>0</v>
      </c>
      <c r="AM86" s="147">
        <v>0</v>
      </c>
      <c r="AN86" s="147">
        <v>0</v>
      </c>
      <c r="AO86" s="147">
        <v>0</v>
      </c>
      <c r="AP86" s="147">
        <v>0</v>
      </c>
      <c r="AQ86" s="147">
        <v>0</v>
      </c>
      <c r="AR86" s="147">
        <v>0</v>
      </c>
      <c r="AS86" s="147">
        <v>0</v>
      </c>
      <c r="AT86" s="147">
        <v>0</v>
      </c>
      <c r="AU86" s="2"/>
      <c r="AV86" s="147">
        <v>0</v>
      </c>
      <c r="AW86" s="147">
        <v>0</v>
      </c>
      <c r="AX86" s="147">
        <v>0</v>
      </c>
      <c r="AY86" s="147">
        <v>0</v>
      </c>
      <c r="AZ86" s="147">
        <v>0</v>
      </c>
      <c r="BA86" s="2"/>
      <c r="BB86" s="147">
        <v>0</v>
      </c>
      <c r="BC86" s="147">
        <v>0</v>
      </c>
      <c r="BD86" s="147">
        <v>0</v>
      </c>
      <c r="BE86" s="147">
        <v>0</v>
      </c>
      <c r="BF86" s="147">
        <v>0</v>
      </c>
      <c r="BG86" s="2"/>
      <c r="BH86" s="147">
        <v>0</v>
      </c>
      <c r="BI86" s="147">
        <v>0</v>
      </c>
      <c r="BJ86" s="147">
        <v>0</v>
      </c>
      <c r="BK86" s="147">
        <v>0</v>
      </c>
      <c r="BL86" s="147">
        <v>0</v>
      </c>
      <c r="BM86" s="2"/>
      <c r="BN86" s="147">
        <v>0</v>
      </c>
      <c r="BO86" s="147">
        <v>0</v>
      </c>
      <c r="BP86" s="147">
        <v>0</v>
      </c>
      <c r="BQ86" s="147">
        <v>0</v>
      </c>
      <c r="BR86" s="147">
        <v>0</v>
      </c>
      <c r="BS86" s="2"/>
      <c r="BT86" s="147">
        <v>0</v>
      </c>
      <c r="BU86" s="147">
        <v>0</v>
      </c>
      <c r="BV86" s="147">
        <v>0</v>
      </c>
      <c r="BW86" s="147">
        <v>0</v>
      </c>
      <c r="BX86" s="147">
        <v>0</v>
      </c>
      <c r="BY86" s="2"/>
      <c r="BZ86" s="147">
        <v>0</v>
      </c>
      <c r="CA86" s="147">
        <v>0</v>
      </c>
      <c r="CB86" s="147">
        <v>0</v>
      </c>
      <c r="CC86" s="147">
        <v>0</v>
      </c>
      <c r="CD86" s="147">
        <v>0</v>
      </c>
      <c r="CF86" s="147">
        <v>6</v>
      </c>
      <c r="CG86" s="147">
        <v>0</v>
      </c>
      <c r="CH86" s="147">
        <v>98</v>
      </c>
      <c r="CI86" s="147">
        <v>2590</v>
      </c>
      <c r="CJ86" s="147">
        <v>0</v>
      </c>
      <c r="CK86" s="147">
        <v>0</v>
      </c>
      <c r="CL86" s="147">
        <v>0</v>
      </c>
      <c r="CM86" s="147">
        <v>0</v>
      </c>
      <c r="CN86" s="147">
        <v>0</v>
      </c>
      <c r="CO86" s="147">
        <v>0</v>
      </c>
      <c r="CP86" s="147">
        <v>0</v>
      </c>
      <c r="CQ86" s="147">
        <v>0</v>
      </c>
      <c r="CR86" s="147">
        <v>0</v>
      </c>
      <c r="CS86" s="147">
        <v>0</v>
      </c>
      <c r="CT86" s="147">
        <v>0</v>
      </c>
      <c r="CU86" s="147">
        <v>0</v>
      </c>
      <c r="CV86" s="147">
        <v>0</v>
      </c>
      <c r="CW86" s="147">
        <v>0</v>
      </c>
      <c r="CX86" s="147">
        <v>2</v>
      </c>
      <c r="CY86" s="147">
        <v>0</v>
      </c>
      <c r="CZ86" s="147">
        <v>16</v>
      </c>
      <c r="DA86" s="147">
        <v>939</v>
      </c>
      <c r="DB86" s="147">
        <v>0</v>
      </c>
      <c r="DC86" s="147">
        <v>0</v>
      </c>
      <c r="DD86" s="147">
        <v>0</v>
      </c>
      <c r="DE86" s="147">
        <v>0</v>
      </c>
      <c r="DF86" s="147">
        <v>0</v>
      </c>
      <c r="DG86" s="147">
        <v>0</v>
      </c>
      <c r="DH86" s="147">
        <v>0</v>
      </c>
      <c r="DI86" s="147">
        <v>0</v>
      </c>
      <c r="DJ86" s="147">
        <v>0</v>
      </c>
      <c r="DK86" s="147">
        <v>0</v>
      </c>
      <c r="DL86" s="147">
        <v>0</v>
      </c>
      <c r="DM86" s="147">
        <v>0</v>
      </c>
      <c r="DN86" s="147">
        <v>0</v>
      </c>
      <c r="DO86" s="147">
        <v>0</v>
      </c>
      <c r="DP86" s="147">
        <v>0</v>
      </c>
      <c r="DQ86" s="147">
        <v>0</v>
      </c>
      <c r="DR86" s="147">
        <v>0</v>
      </c>
      <c r="DS86" s="147">
        <v>0</v>
      </c>
      <c r="DT86" s="147">
        <v>1</v>
      </c>
      <c r="DU86" s="147">
        <v>0</v>
      </c>
      <c r="DV86" s="147">
        <v>47</v>
      </c>
      <c r="DW86" s="147">
        <v>2092</v>
      </c>
      <c r="DX86" s="147">
        <v>0</v>
      </c>
      <c r="DY86" s="147">
        <v>0</v>
      </c>
      <c r="DZ86" s="147">
        <v>0</v>
      </c>
      <c r="EA86" s="147">
        <v>0</v>
      </c>
      <c r="EB86" s="147">
        <v>0</v>
      </c>
      <c r="EC86" s="147">
        <v>0</v>
      </c>
      <c r="ED86" s="147">
        <v>0</v>
      </c>
      <c r="EE86" s="147">
        <v>0</v>
      </c>
      <c r="EF86" s="147">
        <v>0</v>
      </c>
      <c r="EG86" s="147">
        <v>2</v>
      </c>
      <c r="EH86" s="147">
        <v>25</v>
      </c>
      <c r="EI86" s="147">
        <v>0</v>
      </c>
      <c r="EJ86" s="147">
        <v>0</v>
      </c>
      <c r="EK86" s="147">
        <v>0</v>
      </c>
      <c r="EL86" s="147">
        <v>0</v>
      </c>
      <c r="EM86" s="147">
        <v>0</v>
      </c>
      <c r="EN86" s="147">
        <v>0</v>
      </c>
      <c r="EO86" s="147">
        <v>0</v>
      </c>
      <c r="EP86" s="147">
        <v>0</v>
      </c>
      <c r="EQ86" s="147">
        <v>0</v>
      </c>
      <c r="ER86" s="147">
        <v>0</v>
      </c>
      <c r="ES86" s="147">
        <v>0</v>
      </c>
      <c r="ET86" s="147">
        <v>0</v>
      </c>
      <c r="EU86" s="147">
        <v>0</v>
      </c>
      <c r="EV86" s="147">
        <v>0</v>
      </c>
      <c r="EW86" s="147">
        <v>0</v>
      </c>
      <c r="EX86" s="147">
        <v>0</v>
      </c>
      <c r="EY86" s="147">
        <v>0</v>
      </c>
      <c r="FU86" s="147">
        <v>2250</v>
      </c>
      <c r="FV86" s="147">
        <v>33868</v>
      </c>
      <c r="FW86" s="147">
        <v>0</v>
      </c>
    </row>
    <row r="87" spans="1:179">
      <c r="A87" s="138">
        <v>6403</v>
      </c>
      <c r="B87" s="2">
        <v>2024</v>
      </c>
      <c r="C87" s="2" t="s">
        <v>559</v>
      </c>
      <c r="D87" s="2" t="s">
        <v>561</v>
      </c>
      <c r="E87" s="140">
        <v>8</v>
      </c>
      <c r="F87" s="141" t="s">
        <v>932</v>
      </c>
      <c r="G87" s="2" t="s">
        <v>3205</v>
      </c>
      <c r="H87" s="2" t="s">
        <v>2613</v>
      </c>
      <c r="I87" s="2" t="s">
        <v>1116</v>
      </c>
      <c r="J87" s="2" t="s">
        <v>1116</v>
      </c>
      <c r="K87" s="147">
        <v>0</v>
      </c>
      <c r="L87" s="147">
        <v>0</v>
      </c>
      <c r="M87" s="147">
        <v>0</v>
      </c>
      <c r="N87" s="147">
        <v>0</v>
      </c>
      <c r="O87" s="147">
        <v>0</v>
      </c>
      <c r="P87" s="147">
        <v>0</v>
      </c>
      <c r="Q87" s="147">
        <v>0</v>
      </c>
      <c r="R87" s="147">
        <v>0</v>
      </c>
      <c r="S87" s="147">
        <v>0</v>
      </c>
      <c r="T87" s="147">
        <v>0</v>
      </c>
      <c r="U87" s="147">
        <v>0</v>
      </c>
      <c r="V87" s="147">
        <v>0</v>
      </c>
      <c r="W87" s="147">
        <v>0</v>
      </c>
      <c r="X87" s="147">
        <v>0</v>
      </c>
      <c r="Y87" s="147">
        <v>0</v>
      </c>
      <c r="Z87" s="147">
        <v>0</v>
      </c>
      <c r="AA87" s="147">
        <v>0</v>
      </c>
      <c r="AB87" s="147">
        <v>0</v>
      </c>
      <c r="AC87" s="147">
        <v>0</v>
      </c>
      <c r="AD87" s="147">
        <v>1</v>
      </c>
      <c r="AE87" s="147">
        <v>0</v>
      </c>
      <c r="AF87" s="147">
        <v>1</v>
      </c>
      <c r="AG87" s="147">
        <v>0</v>
      </c>
      <c r="AH87" s="147">
        <v>104</v>
      </c>
      <c r="AI87" s="147">
        <v>0</v>
      </c>
      <c r="AJ87" s="147">
        <v>44</v>
      </c>
      <c r="AK87" s="147">
        <v>44</v>
      </c>
      <c r="AL87" s="147">
        <v>0</v>
      </c>
      <c r="AM87" s="147">
        <v>0</v>
      </c>
      <c r="AN87" s="147">
        <v>0</v>
      </c>
      <c r="AO87" s="147">
        <v>0</v>
      </c>
      <c r="AP87" s="147">
        <v>0</v>
      </c>
      <c r="AQ87" s="147">
        <v>0</v>
      </c>
      <c r="AR87" s="147">
        <v>0</v>
      </c>
      <c r="AS87" s="147">
        <v>0</v>
      </c>
      <c r="AT87" s="147">
        <v>0</v>
      </c>
      <c r="AU87" s="2" t="s">
        <v>3223</v>
      </c>
      <c r="AV87" s="147">
        <v>2</v>
      </c>
      <c r="AW87" s="147">
        <v>3</v>
      </c>
      <c r="AX87" s="147">
        <v>4</v>
      </c>
      <c r="AY87" s="147">
        <v>2</v>
      </c>
      <c r="AZ87" s="147">
        <v>6</v>
      </c>
      <c r="BA87" s="2" t="s">
        <v>3244</v>
      </c>
      <c r="BB87" s="147">
        <v>0</v>
      </c>
      <c r="BC87" s="147">
        <v>6</v>
      </c>
      <c r="BD87" s="147">
        <v>0</v>
      </c>
      <c r="BE87" s="147">
        <v>9</v>
      </c>
      <c r="BF87" s="147">
        <v>9</v>
      </c>
      <c r="BG87" s="2" t="s">
        <v>3216</v>
      </c>
      <c r="BH87" s="147">
        <v>0</v>
      </c>
      <c r="BI87" s="147">
        <v>100</v>
      </c>
      <c r="BJ87" s="147">
        <v>0</v>
      </c>
      <c r="BK87" s="147">
        <v>57</v>
      </c>
      <c r="BL87" s="147">
        <v>57</v>
      </c>
      <c r="BM87" s="2"/>
      <c r="BN87" s="147">
        <v>0</v>
      </c>
      <c r="BO87" s="147">
        <v>0</v>
      </c>
      <c r="BP87" s="147">
        <v>0</v>
      </c>
      <c r="BQ87" s="147">
        <v>0</v>
      </c>
      <c r="BR87" s="147">
        <v>0</v>
      </c>
      <c r="BS87" s="2"/>
      <c r="BT87" s="147">
        <v>0</v>
      </c>
      <c r="BU87" s="147">
        <v>0</v>
      </c>
      <c r="BV87" s="147">
        <v>0</v>
      </c>
      <c r="BW87" s="147">
        <v>0</v>
      </c>
      <c r="BX87" s="147">
        <v>0</v>
      </c>
      <c r="BY87" s="2"/>
      <c r="BZ87" s="147">
        <v>0</v>
      </c>
      <c r="CA87" s="147">
        <v>0</v>
      </c>
      <c r="CB87" s="147">
        <v>0</v>
      </c>
      <c r="CC87" s="147">
        <v>0</v>
      </c>
      <c r="CD87" s="147">
        <v>0</v>
      </c>
      <c r="CF87" s="147">
        <v>9</v>
      </c>
      <c r="CG87" s="147">
        <v>0</v>
      </c>
      <c r="CH87" s="147">
        <v>363</v>
      </c>
      <c r="CI87" s="147">
        <v>5844</v>
      </c>
      <c r="CJ87" s="147">
        <v>0</v>
      </c>
      <c r="CK87" s="147">
        <v>0</v>
      </c>
      <c r="CL87" s="147">
        <v>1</v>
      </c>
      <c r="CM87" s="147">
        <v>0</v>
      </c>
      <c r="CN87" s="147">
        <v>3</v>
      </c>
      <c r="CO87" s="147">
        <v>272</v>
      </c>
      <c r="CP87" s="147">
        <v>0</v>
      </c>
      <c r="CQ87" s="147">
        <v>0</v>
      </c>
      <c r="CR87" s="147">
        <v>2</v>
      </c>
      <c r="CS87" s="147">
        <v>0</v>
      </c>
      <c r="CT87" s="147">
        <v>0</v>
      </c>
      <c r="CU87" s="147">
        <v>871</v>
      </c>
      <c r="CV87" s="147">
        <v>0</v>
      </c>
      <c r="CW87" s="147">
        <v>0</v>
      </c>
      <c r="CX87" s="147">
        <v>2</v>
      </c>
      <c r="CY87" s="147">
        <v>0</v>
      </c>
      <c r="CZ87" s="147">
        <v>72</v>
      </c>
      <c r="DA87" s="147">
        <v>1983</v>
      </c>
      <c r="DB87" s="147">
        <v>0</v>
      </c>
      <c r="DC87" s="147">
        <v>0</v>
      </c>
      <c r="DD87" s="147">
        <v>0</v>
      </c>
      <c r="DE87" s="147">
        <v>0</v>
      </c>
      <c r="DF87" s="147">
        <v>0</v>
      </c>
      <c r="DG87" s="147">
        <v>0</v>
      </c>
      <c r="DH87" s="147">
        <v>0</v>
      </c>
      <c r="DI87" s="147">
        <v>0</v>
      </c>
      <c r="DJ87" s="147">
        <v>0</v>
      </c>
      <c r="DK87" s="147">
        <v>0</v>
      </c>
      <c r="DL87" s="147">
        <v>0</v>
      </c>
      <c r="DM87" s="147">
        <v>0</v>
      </c>
      <c r="DN87" s="147">
        <v>0</v>
      </c>
      <c r="DO87" s="147">
        <v>1</v>
      </c>
      <c r="DP87" s="147">
        <v>0</v>
      </c>
      <c r="DQ87" s="147">
        <v>79</v>
      </c>
      <c r="DR87" s="147">
        <v>0</v>
      </c>
      <c r="DS87" s="147">
        <v>0</v>
      </c>
      <c r="DT87" s="147">
        <v>1</v>
      </c>
      <c r="DU87" s="147">
        <v>0</v>
      </c>
      <c r="DV87" s="147">
        <v>300</v>
      </c>
      <c r="DW87" s="147">
        <v>4280</v>
      </c>
      <c r="DX87" s="147">
        <v>0</v>
      </c>
      <c r="DY87" s="147">
        <v>0</v>
      </c>
      <c r="DZ87" s="147">
        <v>0</v>
      </c>
      <c r="EA87" s="147">
        <v>1</v>
      </c>
      <c r="EB87" s="147">
        <v>29</v>
      </c>
      <c r="EC87" s="147">
        <v>809</v>
      </c>
      <c r="ED87" s="147">
        <v>0</v>
      </c>
      <c r="EE87" s="147">
        <v>0</v>
      </c>
      <c r="EF87" s="147">
        <v>0</v>
      </c>
      <c r="EG87" s="147">
        <v>2</v>
      </c>
      <c r="EH87" s="147">
        <v>93</v>
      </c>
      <c r="EI87" s="147">
        <v>0</v>
      </c>
      <c r="EJ87" s="147">
        <v>0</v>
      </c>
      <c r="EK87" s="147">
        <v>0</v>
      </c>
      <c r="EL87" s="147">
        <v>0</v>
      </c>
      <c r="EM87" s="147">
        <v>0</v>
      </c>
      <c r="EN87" s="147">
        <v>0</v>
      </c>
      <c r="EO87" s="147">
        <v>0</v>
      </c>
      <c r="EP87" s="147">
        <v>0</v>
      </c>
      <c r="EQ87" s="147">
        <v>0</v>
      </c>
      <c r="ER87" s="147">
        <v>0</v>
      </c>
      <c r="ES87" s="147">
        <v>0</v>
      </c>
      <c r="ET87" s="147">
        <v>0</v>
      </c>
      <c r="EU87" s="147">
        <v>0</v>
      </c>
      <c r="EV87" s="147">
        <v>0</v>
      </c>
      <c r="EW87" s="147">
        <v>0</v>
      </c>
      <c r="EX87" s="147">
        <v>0</v>
      </c>
      <c r="EY87" s="147">
        <v>0</v>
      </c>
      <c r="FU87" s="147">
        <v>8194</v>
      </c>
      <c r="FV87" s="147">
        <v>62804</v>
      </c>
      <c r="FW87" s="147">
        <v>0</v>
      </c>
    </row>
    <row r="88" spans="1:179">
      <c r="A88" s="138">
        <v>4887</v>
      </c>
      <c r="B88" s="2">
        <v>2024</v>
      </c>
      <c r="C88" s="2" t="s">
        <v>562</v>
      </c>
      <c r="D88" s="2" t="s">
        <v>564</v>
      </c>
      <c r="E88" s="140">
        <v>8</v>
      </c>
      <c r="F88" s="141" t="s">
        <v>933</v>
      </c>
      <c r="G88" s="2" t="s">
        <v>3203</v>
      </c>
      <c r="H88" s="2" t="s">
        <v>3201</v>
      </c>
      <c r="I88" s="2" t="s">
        <v>1116</v>
      </c>
      <c r="J88" s="2" t="s">
        <v>3208</v>
      </c>
      <c r="K88" s="147">
        <v>0</v>
      </c>
      <c r="L88" s="147">
        <v>0</v>
      </c>
      <c r="M88" s="147">
        <v>0</v>
      </c>
      <c r="N88" s="147">
        <v>0</v>
      </c>
      <c r="O88" s="147">
        <v>0</v>
      </c>
      <c r="P88" s="147">
        <v>0</v>
      </c>
      <c r="Q88" s="147">
        <v>0</v>
      </c>
      <c r="R88" s="147">
        <v>0</v>
      </c>
      <c r="S88" s="147">
        <v>0</v>
      </c>
      <c r="T88" s="147">
        <v>0</v>
      </c>
      <c r="U88" s="147">
        <v>0</v>
      </c>
      <c r="V88" s="147">
        <v>0</v>
      </c>
      <c r="W88" s="147">
        <v>0</v>
      </c>
      <c r="X88" s="147">
        <v>0</v>
      </c>
      <c r="Y88" s="147">
        <v>0</v>
      </c>
      <c r="Z88" s="147">
        <v>0</v>
      </c>
      <c r="AA88" s="147">
        <v>0</v>
      </c>
      <c r="AB88" s="147">
        <v>0</v>
      </c>
      <c r="AC88" s="147">
        <v>0</v>
      </c>
      <c r="AD88" s="147">
        <v>0</v>
      </c>
      <c r="AE88" s="147">
        <v>0</v>
      </c>
      <c r="AF88" s="147">
        <v>0</v>
      </c>
      <c r="AG88" s="147">
        <v>0</v>
      </c>
      <c r="AH88" s="147">
        <v>0</v>
      </c>
      <c r="AI88" s="147">
        <v>0</v>
      </c>
      <c r="AJ88" s="147">
        <v>0</v>
      </c>
      <c r="AK88" s="147">
        <v>0</v>
      </c>
      <c r="AL88" s="147">
        <v>0</v>
      </c>
      <c r="AM88" s="147">
        <v>0</v>
      </c>
      <c r="AN88" s="147">
        <v>0</v>
      </c>
      <c r="AO88" s="147">
        <v>0</v>
      </c>
      <c r="AP88" s="147">
        <v>0</v>
      </c>
      <c r="AQ88" s="147">
        <v>0</v>
      </c>
      <c r="AR88" s="147">
        <v>0</v>
      </c>
      <c r="AS88" s="147">
        <v>0</v>
      </c>
      <c r="AT88" s="147">
        <v>0</v>
      </c>
      <c r="AU88" s="2"/>
      <c r="AV88" s="147">
        <v>0</v>
      </c>
      <c r="AW88" s="147">
        <v>0</v>
      </c>
      <c r="AX88" s="147">
        <v>0</v>
      </c>
      <c r="AY88" s="147">
        <v>0</v>
      </c>
      <c r="AZ88" s="147">
        <v>0</v>
      </c>
      <c r="BA88" s="2"/>
      <c r="BB88" s="147">
        <v>0</v>
      </c>
      <c r="BC88" s="147">
        <v>0</v>
      </c>
      <c r="BD88" s="147">
        <v>0</v>
      </c>
      <c r="BE88" s="147">
        <v>0</v>
      </c>
      <c r="BF88" s="147">
        <v>0</v>
      </c>
      <c r="BG88" s="2"/>
      <c r="BH88" s="147">
        <v>0</v>
      </c>
      <c r="BI88" s="147">
        <v>0</v>
      </c>
      <c r="BJ88" s="147">
        <v>0</v>
      </c>
      <c r="BK88" s="147">
        <v>0</v>
      </c>
      <c r="BL88" s="147">
        <v>0</v>
      </c>
      <c r="BM88" s="2"/>
      <c r="BN88" s="147">
        <v>0</v>
      </c>
      <c r="BO88" s="147">
        <v>0</v>
      </c>
      <c r="BP88" s="147">
        <v>0</v>
      </c>
      <c r="BQ88" s="147">
        <v>0</v>
      </c>
      <c r="BR88" s="147">
        <v>0</v>
      </c>
      <c r="BS88" s="2"/>
      <c r="BT88" s="147">
        <v>0</v>
      </c>
      <c r="BU88" s="147">
        <v>0</v>
      </c>
      <c r="BV88" s="147">
        <v>0</v>
      </c>
      <c r="BW88" s="147">
        <v>0</v>
      </c>
      <c r="BX88" s="147">
        <v>0</v>
      </c>
      <c r="BY88" s="2"/>
      <c r="BZ88" s="147">
        <v>0</v>
      </c>
      <c r="CA88" s="147">
        <v>0</v>
      </c>
      <c r="CB88" s="147">
        <v>0</v>
      </c>
      <c r="CC88" s="147">
        <v>0</v>
      </c>
      <c r="CD88" s="147">
        <v>0</v>
      </c>
      <c r="CF88" s="147">
        <v>8</v>
      </c>
      <c r="CG88" s="147">
        <v>0</v>
      </c>
      <c r="CH88" s="147">
        <v>6072</v>
      </c>
      <c r="CI88" s="147">
        <v>12788</v>
      </c>
      <c r="CJ88" s="147">
        <v>0</v>
      </c>
      <c r="CK88" s="147">
        <v>0</v>
      </c>
      <c r="CL88" s="147">
        <v>3</v>
      </c>
      <c r="CM88" s="147">
        <v>0</v>
      </c>
      <c r="CN88" s="147">
        <v>269</v>
      </c>
      <c r="CO88" s="147">
        <v>568</v>
      </c>
      <c r="CP88" s="147">
        <v>0</v>
      </c>
      <c r="CQ88" s="147">
        <v>0</v>
      </c>
      <c r="CR88" s="147">
        <v>1</v>
      </c>
      <c r="CS88" s="147">
        <v>0</v>
      </c>
      <c r="CT88" s="147">
        <v>3</v>
      </c>
      <c r="CU88" s="147">
        <v>10020</v>
      </c>
      <c r="CV88" s="147">
        <v>0</v>
      </c>
      <c r="CW88" s="147">
        <v>0</v>
      </c>
      <c r="CX88" s="147">
        <v>5</v>
      </c>
      <c r="CY88" s="147">
        <v>0</v>
      </c>
      <c r="CZ88" s="147">
        <v>883</v>
      </c>
      <c r="DA88" s="147">
        <v>4598</v>
      </c>
      <c r="DB88" s="147">
        <v>0</v>
      </c>
      <c r="DC88" s="147">
        <v>0</v>
      </c>
      <c r="DD88" s="147">
        <v>3</v>
      </c>
      <c r="DE88" s="147">
        <v>0</v>
      </c>
      <c r="DF88" s="147">
        <v>220</v>
      </c>
      <c r="DG88" s="147">
        <v>98</v>
      </c>
      <c r="DH88" s="147">
        <v>0</v>
      </c>
      <c r="DI88" s="147">
        <v>0</v>
      </c>
      <c r="DJ88" s="147">
        <v>108</v>
      </c>
      <c r="DK88" s="147">
        <v>110</v>
      </c>
      <c r="DL88" s="147">
        <v>0</v>
      </c>
      <c r="DM88" s="147">
        <v>0</v>
      </c>
      <c r="DN88" s="147">
        <v>0</v>
      </c>
      <c r="DO88" s="147">
        <v>1</v>
      </c>
      <c r="DP88" s="147">
        <v>0</v>
      </c>
      <c r="DQ88" s="147">
        <v>0</v>
      </c>
      <c r="DR88" s="147">
        <v>3</v>
      </c>
      <c r="DS88" s="147">
        <v>98</v>
      </c>
      <c r="DT88" s="147">
        <v>2</v>
      </c>
      <c r="DU88" s="147">
        <v>0</v>
      </c>
      <c r="DV88" s="147">
        <v>5466</v>
      </c>
      <c r="DW88" s="147">
        <v>13048</v>
      </c>
      <c r="DX88" s="147">
        <v>0</v>
      </c>
      <c r="DY88" s="147">
        <v>0</v>
      </c>
      <c r="DZ88" s="147">
        <v>1</v>
      </c>
      <c r="EA88" s="147">
        <v>0</v>
      </c>
      <c r="EB88" s="147">
        <v>602</v>
      </c>
      <c r="EC88" s="147">
        <v>1331</v>
      </c>
      <c r="ED88" s="147">
        <v>0</v>
      </c>
      <c r="EE88" s="147">
        <v>0</v>
      </c>
      <c r="EF88" s="147">
        <v>0</v>
      </c>
      <c r="EG88" s="147">
        <v>0</v>
      </c>
      <c r="EH88" s="147">
        <v>0</v>
      </c>
      <c r="EI88" s="147">
        <v>0</v>
      </c>
      <c r="EJ88" s="147">
        <v>0</v>
      </c>
      <c r="EK88" s="147">
        <v>0</v>
      </c>
      <c r="EL88" s="147">
        <v>0</v>
      </c>
      <c r="EM88" s="147">
        <v>0</v>
      </c>
      <c r="EN88" s="147">
        <v>0</v>
      </c>
      <c r="EO88" s="147">
        <v>0</v>
      </c>
      <c r="EP88" s="147">
        <v>0</v>
      </c>
      <c r="EQ88" s="147">
        <v>0</v>
      </c>
      <c r="ER88" s="147">
        <v>0</v>
      </c>
      <c r="ES88" s="147">
        <v>0</v>
      </c>
      <c r="ET88" s="147">
        <v>0</v>
      </c>
      <c r="EU88" s="147">
        <v>0</v>
      </c>
      <c r="EV88" s="147">
        <v>0</v>
      </c>
      <c r="EW88" s="147">
        <v>0</v>
      </c>
      <c r="EX88" s="147">
        <v>0</v>
      </c>
      <c r="EY88" s="147">
        <v>0</v>
      </c>
      <c r="FU88" s="147">
        <v>179609</v>
      </c>
      <c r="FV88" s="147">
        <v>14376</v>
      </c>
      <c r="FW88" s="147">
        <v>61</v>
      </c>
    </row>
    <row r="89" spans="1:179">
      <c r="A89" s="138">
        <v>5884</v>
      </c>
      <c r="B89" s="2">
        <v>2024</v>
      </c>
      <c r="C89" s="2" t="s">
        <v>566</v>
      </c>
      <c r="D89" s="2" t="s">
        <v>564</v>
      </c>
      <c r="E89" s="140">
        <v>8</v>
      </c>
      <c r="F89" s="141" t="s">
        <v>933</v>
      </c>
      <c r="G89" s="2" t="s">
        <v>3203</v>
      </c>
      <c r="H89" s="2" t="s">
        <v>3201</v>
      </c>
      <c r="I89" s="2" t="s">
        <v>1116</v>
      </c>
      <c r="J89" s="2" t="s">
        <v>3208</v>
      </c>
      <c r="K89" s="147">
        <v>0</v>
      </c>
      <c r="L89" s="147">
        <v>0</v>
      </c>
      <c r="M89" s="147">
        <v>2</v>
      </c>
      <c r="N89" s="147">
        <v>2</v>
      </c>
      <c r="O89" s="147">
        <v>226</v>
      </c>
      <c r="P89" s="147">
        <v>1446</v>
      </c>
      <c r="Q89" s="147">
        <v>212</v>
      </c>
      <c r="R89" s="147">
        <v>1355</v>
      </c>
      <c r="S89" s="147">
        <v>1567</v>
      </c>
      <c r="T89" s="147">
        <v>0</v>
      </c>
      <c r="U89" s="147">
        <v>0</v>
      </c>
      <c r="V89" s="147">
        <v>1</v>
      </c>
      <c r="W89" s="147">
        <v>1</v>
      </c>
      <c r="X89" s="147">
        <v>0</v>
      </c>
      <c r="Y89" s="147">
        <v>0</v>
      </c>
      <c r="Z89" s="147">
        <v>0</v>
      </c>
      <c r="AA89" s="147">
        <v>0</v>
      </c>
      <c r="AB89" s="147">
        <v>0</v>
      </c>
      <c r="AC89" s="147">
        <v>0</v>
      </c>
      <c r="AD89" s="147">
        <v>0</v>
      </c>
      <c r="AE89" s="147">
        <v>0</v>
      </c>
      <c r="AF89" s="147">
        <v>0</v>
      </c>
      <c r="AG89" s="147">
        <v>0</v>
      </c>
      <c r="AH89" s="147">
        <v>0</v>
      </c>
      <c r="AI89" s="147">
        <v>0</v>
      </c>
      <c r="AJ89" s="147">
        <v>0</v>
      </c>
      <c r="AK89" s="147">
        <v>0</v>
      </c>
      <c r="AL89" s="147">
        <v>0</v>
      </c>
      <c r="AM89" s="147">
        <v>0</v>
      </c>
      <c r="AN89" s="147">
        <v>1</v>
      </c>
      <c r="AO89" s="147">
        <v>1</v>
      </c>
      <c r="AP89" s="147">
        <v>0</v>
      </c>
      <c r="AQ89" s="147">
        <v>0</v>
      </c>
      <c r="AR89" s="147">
        <v>0</v>
      </c>
      <c r="AS89" s="147">
        <v>0</v>
      </c>
      <c r="AT89" s="147">
        <v>0</v>
      </c>
      <c r="AU89" s="2" t="s">
        <v>3224</v>
      </c>
      <c r="AV89" s="147">
        <v>146</v>
      </c>
      <c r="AW89" s="147">
        <v>167</v>
      </c>
      <c r="AX89" s="147">
        <v>130</v>
      </c>
      <c r="AY89" s="147">
        <v>202</v>
      </c>
      <c r="AZ89" s="147">
        <v>332</v>
      </c>
      <c r="BA89" s="2"/>
      <c r="BB89" s="147">
        <v>0</v>
      </c>
      <c r="BC89" s="147">
        <v>0</v>
      </c>
      <c r="BD89" s="147">
        <v>0</v>
      </c>
      <c r="BE89" s="147">
        <v>0</v>
      </c>
      <c r="BF89" s="147">
        <v>0</v>
      </c>
      <c r="BG89" s="2"/>
      <c r="BH89" s="147">
        <v>0</v>
      </c>
      <c r="BI89" s="147">
        <v>0</v>
      </c>
      <c r="BJ89" s="147">
        <v>0</v>
      </c>
      <c r="BK89" s="147">
        <v>0</v>
      </c>
      <c r="BL89" s="147">
        <v>0</v>
      </c>
      <c r="BM89" s="2"/>
      <c r="BN89" s="147">
        <v>0</v>
      </c>
      <c r="BO89" s="147">
        <v>0</v>
      </c>
      <c r="BP89" s="147">
        <v>0</v>
      </c>
      <c r="BQ89" s="147">
        <v>0</v>
      </c>
      <c r="BR89" s="147">
        <v>0</v>
      </c>
      <c r="BS89" s="2"/>
      <c r="BT89" s="147">
        <v>0</v>
      </c>
      <c r="BU89" s="147">
        <v>0</v>
      </c>
      <c r="BV89" s="147">
        <v>0</v>
      </c>
      <c r="BW89" s="147">
        <v>0</v>
      </c>
      <c r="BX89" s="147">
        <v>0</v>
      </c>
      <c r="BY89" s="2"/>
      <c r="BZ89" s="147">
        <v>0</v>
      </c>
      <c r="CA89" s="147">
        <v>0</v>
      </c>
      <c r="CB89" s="147">
        <v>0</v>
      </c>
      <c r="CC89" s="147">
        <v>0</v>
      </c>
      <c r="CD89" s="147">
        <v>0</v>
      </c>
      <c r="CF89" s="147">
        <v>35</v>
      </c>
      <c r="CG89" s="147">
        <v>0</v>
      </c>
      <c r="CH89" s="147">
        <v>15926</v>
      </c>
      <c r="CI89" s="147">
        <v>56864</v>
      </c>
      <c r="CJ89" s="147">
        <v>0</v>
      </c>
      <c r="CK89" s="147">
        <v>0</v>
      </c>
      <c r="CL89" s="147">
        <v>4</v>
      </c>
      <c r="CM89" s="147">
        <v>0</v>
      </c>
      <c r="CN89" s="147">
        <v>456</v>
      </c>
      <c r="CO89" s="147">
        <v>6693</v>
      </c>
      <c r="CP89" s="147">
        <v>0</v>
      </c>
      <c r="CQ89" s="147">
        <v>0</v>
      </c>
      <c r="CR89" s="147">
        <v>6</v>
      </c>
      <c r="CS89" s="147">
        <v>0</v>
      </c>
      <c r="CT89" s="147">
        <v>3</v>
      </c>
      <c r="CU89" s="147">
        <v>17660</v>
      </c>
      <c r="CV89" s="147">
        <v>0</v>
      </c>
      <c r="CW89" s="147">
        <v>0</v>
      </c>
      <c r="CX89" s="147">
        <v>17</v>
      </c>
      <c r="CY89" s="147">
        <v>0</v>
      </c>
      <c r="CZ89" s="147">
        <v>4052</v>
      </c>
      <c r="DA89" s="147">
        <v>54072</v>
      </c>
      <c r="DB89" s="147">
        <v>0</v>
      </c>
      <c r="DC89" s="147">
        <v>0</v>
      </c>
      <c r="DD89" s="147">
        <v>5</v>
      </c>
      <c r="DE89" s="147">
        <v>0</v>
      </c>
      <c r="DF89" s="147">
        <v>316</v>
      </c>
      <c r="DG89" s="147">
        <v>450</v>
      </c>
      <c r="DH89" s="147">
        <v>0</v>
      </c>
      <c r="DI89" s="147">
        <v>0</v>
      </c>
      <c r="DJ89" s="147">
        <v>1183</v>
      </c>
      <c r="DK89" s="147">
        <v>1528</v>
      </c>
      <c r="DL89" s="147">
        <v>0</v>
      </c>
      <c r="DM89" s="147">
        <v>0</v>
      </c>
      <c r="DN89" s="147">
        <v>1</v>
      </c>
      <c r="DO89" s="147">
        <v>0</v>
      </c>
      <c r="DP89" s="147">
        <v>0</v>
      </c>
      <c r="DQ89" s="147">
        <v>1449</v>
      </c>
      <c r="DR89" s="147">
        <v>0</v>
      </c>
      <c r="DS89" s="147">
        <v>0</v>
      </c>
      <c r="DT89" s="147">
        <v>7</v>
      </c>
      <c r="DU89" s="147">
        <v>0</v>
      </c>
      <c r="DV89" s="147">
        <v>11731</v>
      </c>
      <c r="DW89" s="147">
        <v>37900</v>
      </c>
      <c r="DX89" s="147">
        <v>0</v>
      </c>
      <c r="DY89" s="147">
        <v>0</v>
      </c>
      <c r="DZ89" s="147">
        <v>3</v>
      </c>
      <c r="EA89" s="147">
        <v>0</v>
      </c>
      <c r="EB89" s="147">
        <v>2054</v>
      </c>
      <c r="EC89" s="147">
        <v>8520</v>
      </c>
      <c r="ED89" s="147">
        <v>0</v>
      </c>
      <c r="EE89" s="147">
        <v>0</v>
      </c>
      <c r="EF89" s="147">
        <v>0</v>
      </c>
      <c r="EG89" s="147">
        <v>1</v>
      </c>
      <c r="EH89" s="147">
        <v>199</v>
      </c>
      <c r="EI89" s="147">
        <v>2</v>
      </c>
      <c r="EJ89" s="147">
        <v>0</v>
      </c>
      <c r="EK89" s="147">
        <v>10497</v>
      </c>
      <c r="EL89" s="147">
        <v>1563</v>
      </c>
      <c r="EM89" s="147">
        <v>3756</v>
      </c>
      <c r="EN89" s="147">
        <v>1</v>
      </c>
      <c r="EO89" s="147">
        <v>0</v>
      </c>
      <c r="EP89" s="147">
        <v>13</v>
      </c>
      <c r="EQ89" s="147">
        <v>0</v>
      </c>
      <c r="ER89" s="147">
        <v>0</v>
      </c>
      <c r="ES89" s="147">
        <v>0</v>
      </c>
      <c r="ET89" s="147">
        <v>0</v>
      </c>
      <c r="EU89" s="147">
        <v>0</v>
      </c>
      <c r="EV89" s="147">
        <v>0</v>
      </c>
      <c r="EW89" s="147">
        <v>0</v>
      </c>
      <c r="EX89" s="147">
        <v>0</v>
      </c>
      <c r="EY89" s="147">
        <v>0</v>
      </c>
      <c r="FU89" s="147">
        <v>363986</v>
      </c>
      <c r="FV89" s="147">
        <v>498771</v>
      </c>
      <c r="FW89" s="147">
        <v>0</v>
      </c>
    </row>
    <row r="90" spans="1:179">
      <c r="A90" s="138">
        <v>4671</v>
      </c>
      <c r="B90" s="2">
        <v>2024</v>
      </c>
      <c r="C90" s="2" t="s">
        <v>568</v>
      </c>
      <c r="D90" s="2" t="s">
        <v>570</v>
      </c>
      <c r="E90" s="140">
        <v>8</v>
      </c>
      <c r="F90" s="141" t="s">
        <v>934</v>
      </c>
      <c r="G90" s="2" t="s">
        <v>3203</v>
      </c>
      <c r="H90" s="2" t="s">
        <v>3201</v>
      </c>
      <c r="I90" s="2" t="s">
        <v>1116</v>
      </c>
      <c r="J90" s="2" t="s">
        <v>3208</v>
      </c>
      <c r="K90" s="147">
        <v>1</v>
      </c>
      <c r="L90" s="147">
        <v>3</v>
      </c>
      <c r="M90" s="147"/>
      <c r="N90" s="147">
        <v>4</v>
      </c>
      <c r="O90" s="147">
        <v>635</v>
      </c>
      <c r="P90" s="147">
        <v>4300</v>
      </c>
      <c r="Q90" s="147">
        <v>705</v>
      </c>
      <c r="R90" s="147">
        <v>3595</v>
      </c>
      <c r="S90" s="147">
        <v>4300</v>
      </c>
      <c r="T90" s="147">
        <v>0</v>
      </c>
      <c r="U90" s="147">
        <v>0</v>
      </c>
      <c r="V90" s="147">
        <v>0</v>
      </c>
      <c r="W90" s="147">
        <v>0</v>
      </c>
      <c r="X90" s="147">
        <v>0</v>
      </c>
      <c r="Y90" s="147">
        <v>0</v>
      </c>
      <c r="Z90" s="147">
        <v>0</v>
      </c>
      <c r="AA90" s="147">
        <v>0</v>
      </c>
      <c r="AB90" s="147">
        <v>0</v>
      </c>
      <c r="AC90" s="147">
        <v>0</v>
      </c>
      <c r="AD90" s="147">
        <v>1</v>
      </c>
      <c r="AE90" s="147">
        <v>0</v>
      </c>
      <c r="AF90" s="147">
        <v>1</v>
      </c>
      <c r="AG90" s="147">
        <v>0</v>
      </c>
      <c r="AH90" s="147">
        <v>0</v>
      </c>
      <c r="AI90" s="147">
        <v>0</v>
      </c>
      <c r="AJ90" s="147">
        <v>0</v>
      </c>
      <c r="AK90" s="147">
        <v>0</v>
      </c>
      <c r="AL90" s="147">
        <v>0</v>
      </c>
      <c r="AM90" s="147">
        <v>0</v>
      </c>
      <c r="AN90" s="147">
        <v>0</v>
      </c>
      <c r="AO90" s="147">
        <v>0</v>
      </c>
      <c r="AP90" s="147">
        <v>0</v>
      </c>
      <c r="AQ90" s="147">
        <v>0</v>
      </c>
      <c r="AR90" s="147">
        <v>0</v>
      </c>
      <c r="AS90" s="147">
        <v>0</v>
      </c>
      <c r="AT90" s="147">
        <v>0</v>
      </c>
      <c r="AU90" s="2" t="s">
        <v>3225</v>
      </c>
      <c r="AV90" s="147">
        <v>0</v>
      </c>
      <c r="AW90" s="147">
        <v>0</v>
      </c>
      <c r="AX90" s="147">
        <v>0</v>
      </c>
      <c r="AY90" s="147">
        <v>0</v>
      </c>
      <c r="AZ90" s="147">
        <v>0</v>
      </c>
      <c r="BA90" s="2"/>
      <c r="BB90" s="147">
        <v>0</v>
      </c>
      <c r="BC90" s="147">
        <v>0</v>
      </c>
      <c r="BD90" s="147">
        <v>0</v>
      </c>
      <c r="BE90" s="147">
        <v>0</v>
      </c>
      <c r="BF90" s="147">
        <v>0</v>
      </c>
      <c r="BG90" s="2"/>
      <c r="BH90" s="147">
        <v>0</v>
      </c>
      <c r="BI90" s="147">
        <v>0</v>
      </c>
      <c r="BJ90" s="147">
        <v>0</v>
      </c>
      <c r="BK90" s="147">
        <v>0</v>
      </c>
      <c r="BL90" s="147">
        <v>0</v>
      </c>
      <c r="BM90" s="2"/>
      <c r="BN90" s="147">
        <v>0</v>
      </c>
      <c r="BO90" s="147">
        <v>0</v>
      </c>
      <c r="BP90" s="147">
        <v>0</v>
      </c>
      <c r="BQ90" s="147">
        <v>0</v>
      </c>
      <c r="BR90" s="147">
        <v>0</v>
      </c>
      <c r="BS90" s="2"/>
      <c r="BT90" s="147">
        <v>0</v>
      </c>
      <c r="BU90" s="147">
        <v>0</v>
      </c>
      <c r="BV90" s="147">
        <v>0</v>
      </c>
      <c r="BW90" s="147">
        <v>0</v>
      </c>
      <c r="BX90" s="147">
        <v>0</v>
      </c>
      <c r="BY90" s="2"/>
      <c r="BZ90" s="147">
        <v>0</v>
      </c>
      <c r="CA90" s="147">
        <v>0</v>
      </c>
      <c r="CB90" s="147">
        <v>0</v>
      </c>
      <c r="CC90" s="147">
        <v>0</v>
      </c>
      <c r="CD90" s="147">
        <v>0</v>
      </c>
      <c r="CF90" s="147">
        <v>20</v>
      </c>
      <c r="CG90" s="147">
        <v>0</v>
      </c>
      <c r="CH90" s="147">
        <v>8915</v>
      </c>
      <c r="CI90" s="147">
        <v>54161</v>
      </c>
      <c r="CJ90" s="147">
        <v>0</v>
      </c>
      <c r="CK90" s="147">
        <v>0</v>
      </c>
      <c r="CL90" s="147">
        <v>3</v>
      </c>
      <c r="CM90" s="147"/>
      <c r="CN90" s="147">
        <v>324</v>
      </c>
      <c r="CO90" s="147">
        <v>1378</v>
      </c>
      <c r="CP90" s="147">
        <v>0</v>
      </c>
      <c r="CQ90" s="147">
        <v>0</v>
      </c>
      <c r="CR90" s="147">
        <v>4</v>
      </c>
      <c r="CS90" s="147">
        <v>0</v>
      </c>
      <c r="CT90" s="147">
        <v>0</v>
      </c>
      <c r="CU90" s="147">
        <v>18207</v>
      </c>
      <c r="CV90" s="147">
        <v>0</v>
      </c>
      <c r="CW90" s="147">
        <v>0</v>
      </c>
      <c r="CX90" s="147">
        <v>18</v>
      </c>
      <c r="CY90" s="147">
        <v>0</v>
      </c>
      <c r="CZ90" s="147">
        <v>3157</v>
      </c>
      <c r="DA90" s="147">
        <v>39003</v>
      </c>
      <c r="DB90" s="147">
        <v>0</v>
      </c>
      <c r="DC90" s="147">
        <v>0</v>
      </c>
      <c r="DD90" s="147">
        <v>3</v>
      </c>
      <c r="DE90" s="147">
        <v>0</v>
      </c>
      <c r="DF90" s="147">
        <v>118</v>
      </c>
      <c r="DG90" s="147">
        <v>46</v>
      </c>
      <c r="DH90" s="147">
        <v>0</v>
      </c>
      <c r="DI90" s="147">
        <v>0</v>
      </c>
      <c r="DJ90" s="147">
        <v>666</v>
      </c>
      <c r="DK90" s="147">
        <v>423</v>
      </c>
      <c r="DL90" s="147">
        <v>0</v>
      </c>
      <c r="DM90" s="147">
        <v>0</v>
      </c>
      <c r="DN90" s="147">
        <v>1</v>
      </c>
      <c r="DO90" s="147">
        <v>0</v>
      </c>
      <c r="DP90" s="147">
        <v>0</v>
      </c>
      <c r="DQ90" s="147">
        <v>517</v>
      </c>
      <c r="DR90" s="147">
        <v>0</v>
      </c>
      <c r="DS90" s="147">
        <v>0</v>
      </c>
      <c r="DT90" s="147">
        <v>4</v>
      </c>
      <c r="DU90" s="147">
        <v>0</v>
      </c>
      <c r="DV90" s="147">
        <v>3260</v>
      </c>
      <c r="DW90" s="147">
        <v>44246</v>
      </c>
      <c r="DX90" s="147">
        <v>0</v>
      </c>
      <c r="DY90" s="147">
        <v>0</v>
      </c>
      <c r="DZ90" s="147">
        <v>4</v>
      </c>
      <c r="EA90" s="147">
        <v>0</v>
      </c>
      <c r="EB90" s="147">
        <v>1578</v>
      </c>
      <c r="EC90" s="147">
        <v>8439</v>
      </c>
      <c r="ED90" s="147">
        <v>0</v>
      </c>
      <c r="EE90" s="147">
        <v>0</v>
      </c>
      <c r="EF90" s="147">
        <v>0</v>
      </c>
      <c r="EG90" s="147">
        <v>0</v>
      </c>
      <c r="EH90" s="147">
        <v>0</v>
      </c>
      <c r="EI90" s="147">
        <v>2</v>
      </c>
      <c r="EJ90" s="147">
        <v>0</v>
      </c>
      <c r="EK90" s="147">
        <v>8422</v>
      </c>
      <c r="EL90" s="147">
        <v>3213</v>
      </c>
      <c r="EM90" s="147">
        <v>3110</v>
      </c>
      <c r="EN90" s="147">
        <v>1</v>
      </c>
      <c r="EO90" s="147">
        <v>0</v>
      </c>
      <c r="EP90" s="147">
        <v>43</v>
      </c>
      <c r="EQ90" s="147">
        <v>0</v>
      </c>
      <c r="ER90" s="147">
        <v>0</v>
      </c>
      <c r="ES90" s="147">
        <v>0</v>
      </c>
      <c r="ET90" s="147">
        <v>0</v>
      </c>
      <c r="EU90" s="147">
        <v>0</v>
      </c>
      <c r="EV90" s="147">
        <v>0</v>
      </c>
      <c r="EW90" s="147">
        <v>0</v>
      </c>
      <c r="EX90" s="147">
        <v>0</v>
      </c>
      <c r="EY90" s="147">
        <v>0</v>
      </c>
      <c r="FU90" s="147">
        <v>341015</v>
      </c>
      <c r="FV90" s="147">
        <v>367950</v>
      </c>
      <c r="FW90" s="147">
        <v>16938</v>
      </c>
    </row>
    <row r="91" spans="1:179">
      <c r="A91" s="138">
        <v>4903</v>
      </c>
      <c r="B91" s="2">
        <v>2024</v>
      </c>
      <c r="C91" s="2" t="s">
        <v>571</v>
      </c>
      <c r="D91" s="2" t="s">
        <v>570</v>
      </c>
      <c r="E91" s="140">
        <v>8</v>
      </c>
      <c r="F91" s="141" t="s">
        <v>934</v>
      </c>
      <c r="G91" s="2" t="s">
        <v>3203</v>
      </c>
      <c r="H91" s="2" t="s">
        <v>3201</v>
      </c>
      <c r="I91" s="2" t="s">
        <v>1116</v>
      </c>
      <c r="J91" s="2" t="s">
        <v>3208</v>
      </c>
      <c r="K91" s="147">
        <v>0</v>
      </c>
      <c r="L91" s="147">
        <v>0</v>
      </c>
      <c r="M91" s="147">
        <v>2</v>
      </c>
      <c r="N91" s="147">
        <v>2</v>
      </c>
      <c r="O91" s="147">
        <v>500</v>
      </c>
      <c r="P91" s="147">
        <v>360</v>
      </c>
      <c r="Q91" s="147">
        <v>383</v>
      </c>
      <c r="R91" s="147">
        <v>195</v>
      </c>
      <c r="S91" s="147">
        <v>578</v>
      </c>
      <c r="T91" s="147">
        <v>0</v>
      </c>
      <c r="U91" s="147">
        <v>0</v>
      </c>
      <c r="V91" s="147">
        <v>0</v>
      </c>
      <c r="W91" s="147">
        <v>0</v>
      </c>
      <c r="X91" s="147">
        <v>0</v>
      </c>
      <c r="Y91" s="147">
        <v>0</v>
      </c>
      <c r="Z91" s="147">
        <v>0</v>
      </c>
      <c r="AA91" s="147">
        <v>0</v>
      </c>
      <c r="AB91" s="147">
        <v>0</v>
      </c>
      <c r="AC91" s="147">
        <v>0</v>
      </c>
      <c r="AD91" s="147">
        <v>0</v>
      </c>
      <c r="AE91" s="147">
        <v>0</v>
      </c>
      <c r="AF91" s="147">
        <v>0</v>
      </c>
      <c r="AG91" s="147">
        <v>0</v>
      </c>
      <c r="AH91" s="147">
        <v>0</v>
      </c>
      <c r="AI91" s="147">
        <v>0</v>
      </c>
      <c r="AJ91" s="147">
        <v>0</v>
      </c>
      <c r="AK91" s="147">
        <v>0</v>
      </c>
      <c r="AL91" s="147">
        <v>0</v>
      </c>
      <c r="AM91" s="147">
        <v>0</v>
      </c>
      <c r="AN91" s="147">
        <v>0</v>
      </c>
      <c r="AO91" s="147">
        <v>0</v>
      </c>
      <c r="AP91" s="147">
        <v>0</v>
      </c>
      <c r="AQ91" s="147">
        <v>0</v>
      </c>
      <c r="AR91" s="147">
        <v>0</v>
      </c>
      <c r="AS91" s="147">
        <v>0</v>
      </c>
      <c r="AT91" s="147">
        <v>0</v>
      </c>
      <c r="AU91" s="2"/>
      <c r="AV91" s="147">
        <v>0</v>
      </c>
      <c r="AW91" s="147">
        <v>0</v>
      </c>
      <c r="AX91" s="147">
        <v>0</v>
      </c>
      <c r="AY91" s="147">
        <v>0</v>
      </c>
      <c r="AZ91" s="147">
        <v>0</v>
      </c>
      <c r="BA91" s="2"/>
      <c r="BB91" s="147">
        <v>0</v>
      </c>
      <c r="BC91" s="147">
        <v>0</v>
      </c>
      <c r="BD91" s="147">
        <v>0</v>
      </c>
      <c r="BE91" s="147">
        <v>0</v>
      </c>
      <c r="BF91" s="147">
        <v>0</v>
      </c>
      <c r="BG91" s="2"/>
      <c r="BH91" s="147">
        <v>0</v>
      </c>
      <c r="BI91" s="147">
        <v>0</v>
      </c>
      <c r="BJ91" s="147">
        <v>0</v>
      </c>
      <c r="BK91" s="147">
        <v>0</v>
      </c>
      <c r="BL91" s="147">
        <v>0</v>
      </c>
      <c r="BM91" s="2"/>
      <c r="BN91" s="147">
        <v>0</v>
      </c>
      <c r="BO91" s="147">
        <v>0</v>
      </c>
      <c r="BP91" s="147">
        <v>0</v>
      </c>
      <c r="BQ91" s="147">
        <v>0</v>
      </c>
      <c r="BR91" s="147">
        <v>0</v>
      </c>
      <c r="BS91" s="2"/>
      <c r="BT91" s="147">
        <v>0</v>
      </c>
      <c r="BU91" s="147">
        <v>0</v>
      </c>
      <c r="BV91" s="147">
        <v>0</v>
      </c>
      <c r="BW91" s="147">
        <v>0</v>
      </c>
      <c r="BX91" s="147">
        <v>0</v>
      </c>
      <c r="BY91" s="2"/>
      <c r="BZ91" s="147">
        <v>0</v>
      </c>
      <c r="CA91" s="147">
        <v>0</v>
      </c>
      <c r="CB91" s="147">
        <v>0</v>
      </c>
      <c r="CC91" s="147">
        <v>0</v>
      </c>
      <c r="CD91" s="147">
        <v>0</v>
      </c>
      <c r="CF91" s="147">
        <v>9</v>
      </c>
      <c r="CG91" s="147">
        <v>0</v>
      </c>
      <c r="CH91" s="147">
        <v>6132</v>
      </c>
      <c r="CI91" s="147">
        <v>14242</v>
      </c>
      <c r="CJ91" s="147">
        <v>0</v>
      </c>
      <c r="CK91" s="147">
        <v>0</v>
      </c>
      <c r="CL91" s="147">
        <v>1</v>
      </c>
      <c r="CM91" s="147">
        <v>0</v>
      </c>
      <c r="CN91" s="147">
        <v>249</v>
      </c>
      <c r="CO91" s="147">
        <v>381</v>
      </c>
      <c r="CP91" s="147">
        <v>0</v>
      </c>
      <c r="CQ91" s="147">
        <v>0</v>
      </c>
      <c r="CR91" s="147">
        <v>1</v>
      </c>
      <c r="CS91" s="147">
        <v>0</v>
      </c>
      <c r="CT91" s="147">
        <v>2</v>
      </c>
      <c r="CU91" s="147">
        <v>2629</v>
      </c>
      <c r="CV91" s="147">
        <v>0</v>
      </c>
      <c r="CW91" s="147">
        <v>0</v>
      </c>
      <c r="CX91" s="147">
        <v>3</v>
      </c>
      <c r="CY91" s="147">
        <v>0</v>
      </c>
      <c r="CZ91" s="147">
        <v>1544</v>
      </c>
      <c r="DA91" s="147">
        <v>4723</v>
      </c>
      <c r="DB91" s="147">
        <v>0</v>
      </c>
      <c r="DC91" s="147">
        <v>0</v>
      </c>
      <c r="DD91" s="147">
        <v>4</v>
      </c>
      <c r="DE91" s="147">
        <v>0</v>
      </c>
      <c r="DF91" s="147">
        <v>139</v>
      </c>
      <c r="DG91" s="147">
        <v>80</v>
      </c>
      <c r="DH91" s="147">
        <v>0</v>
      </c>
      <c r="DI91" s="147">
        <v>0</v>
      </c>
      <c r="DJ91" s="147">
        <v>1031</v>
      </c>
      <c r="DK91" s="147">
        <v>701</v>
      </c>
      <c r="DL91" s="147">
        <v>0</v>
      </c>
      <c r="DM91" s="147">
        <v>0</v>
      </c>
      <c r="DN91" s="147">
        <v>0</v>
      </c>
      <c r="DO91" s="147">
        <v>0</v>
      </c>
      <c r="DP91" s="147">
        <v>0</v>
      </c>
      <c r="DQ91" s="147">
        <v>0</v>
      </c>
      <c r="DR91" s="147">
        <v>0</v>
      </c>
      <c r="DS91" s="147">
        <v>0</v>
      </c>
      <c r="DT91" s="147">
        <v>2</v>
      </c>
      <c r="DU91" s="147">
        <v>0</v>
      </c>
      <c r="DV91" s="147">
        <v>5691</v>
      </c>
      <c r="DW91" s="147">
        <v>11746</v>
      </c>
      <c r="DX91" s="147">
        <v>0</v>
      </c>
      <c r="DY91" s="147">
        <v>0</v>
      </c>
      <c r="DZ91" s="147">
        <v>1</v>
      </c>
      <c r="EA91" s="147">
        <v>0</v>
      </c>
      <c r="EB91" s="147">
        <v>668</v>
      </c>
      <c r="EC91" s="147">
        <v>1086</v>
      </c>
      <c r="ED91" s="147">
        <v>0</v>
      </c>
      <c r="EE91" s="147">
        <v>0</v>
      </c>
      <c r="EF91" s="147">
        <v>0</v>
      </c>
      <c r="EG91" s="147">
        <v>0</v>
      </c>
      <c r="EH91" s="147">
        <v>0</v>
      </c>
      <c r="EI91" s="147">
        <v>0</v>
      </c>
      <c r="EJ91" s="147">
        <v>0</v>
      </c>
      <c r="EK91" s="147">
        <v>0</v>
      </c>
      <c r="EL91" s="147">
        <v>0</v>
      </c>
      <c r="EM91" s="147">
        <v>0</v>
      </c>
      <c r="EN91" s="147">
        <v>0</v>
      </c>
      <c r="EO91" s="147">
        <v>0</v>
      </c>
      <c r="EP91" s="147">
        <v>0</v>
      </c>
      <c r="EQ91" s="147">
        <v>0</v>
      </c>
      <c r="ER91" s="147">
        <v>0</v>
      </c>
      <c r="ES91" s="147">
        <v>0</v>
      </c>
      <c r="ET91" s="147">
        <v>0</v>
      </c>
      <c r="EU91" s="147">
        <v>0</v>
      </c>
      <c r="EV91" s="147">
        <v>0</v>
      </c>
      <c r="EW91" s="147">
        <v>0</v>
      </c>
      <c r="EX91" s="147">
        <v>0</v>
      </c>
      <c r="EY91" s="147">
        <v>0</v>
      </c>
      <c r="FU91" s="147">
        <v>415440</v>
      </c>
      <c r="FV91" s="147">
        <v>38050</v>
      </c>
      <c r="FW91" s="147">
        <v>122</v>
      </c>
    </row>
    <row r="92" spans="1:179">
      <c r="A92" s="138">
        <v>5736</v>
      </c>
      <c r="B92" s="2">
        <v>2024</v>
      </c>
      <c r="C92" s="2" t="s">
        <v>574</v>
      </c>
      <c r="D92" s="2" t="s">
        <v>576</v>
      </c>
      <c r="E92" s="140">
        <v>8</v>
      </c>
      <c r="F92" s="141" t="s">
        <v>934</v>
      </c>
      <c r="G92" s="2" t="s">
        <v>3203</v>
      </c>
      <c r="H92" s="2" t="s">
        <v>3201</v>
      </c>
      <c r="I92" s="2" t="s">
        <v>1116</v>
      </c>
      <c r="J92" s="2" t="s">
        <v>3206</v>
      </c>
      <c r="K92" s="147">
        <v>2</v>
      </c>
      <c r="L92" s="147">
        <v>2</v>
      </c>
      <c r="M92" s="147">
        <v>0</v>
      </c>
      <c r="N92" s="147">
        <v>4</v>
      </c>
      <c r="O92" s="147">
        <v>739</v>
      </c>
      <c r="P92" s="147">
        <v>8014</v>
      </c>
      <c r="Q92" s="147">
        <v>697</v>
      </c>
      <c r="R92" s="147">
        <v>6534</v>
      </c>
      <c r="S92" s="147">
        <v>7231</v>
      </c>
      <c r="T92" s="147">
        <v>0</v>
      </c>
      <c r="U92" s="147">
        <v>0</v>
      </c>
      <c r="V92" s="147">
        <v>0</v>
      </c>
      <c r="W92" s="147">
        <v>0</v>
      </c>
      <c r="X92" s="147">
        <v>0</v>
      </c>
      <c r="Y92" s="147">
        <v>0</v>
      </c>
      <c r="Z92" s="147">
        <v>0</v>
      </c>
      <c r="AA92" s="147">
        <v>0</v>
      </c>
      <c r="AB92" s="147">
        <v>0</v>
      </c>
      <c r="AC92" s="147">
        <v>0</v>
      </c>
      <c r="AD92" s="147">
        <v>1</v>
      </c>
      <c r="AE92" s="147">
        <v>0</v>
      </c>
      <c r="AF92" s="147">
        <v>1</v>
      </c>
      <c r="AG92" s="147">
        <v>0</v>
      </c>
      <c r="AH92" s="147">
        <v>1015</v>
      </c>
      <c r="AI92" s="147">
        <v>0</v>
      </c>
      <c r="AJ92" s="147">
        <v>338</v>
      </c>
      <c r="AK92" s="147">
        <v>338</v>
      </c>
      <c r="AL92" s="147">
        <v>0</v>
      </c>
      <c r="AM92" s="147">
        <v>0</v>
      </c>
      <c r="AN92" s="147">
        <v>0</v>
      </c>
      <c r="AO92" s="147">
        <v>0</v>
      </c>
      <c r="AP92" s="147">
        <v>0</v>
      </c>
      <c r="AQ92" s="147">
        <v>0</v>
      </c>
      <c r="AR92" s="147">
        <v>0</v>
      </c>
      <c r="AS92" s="147">
        <v>0</v>
      </c>
      <c r="AT92" s="147">
        <v>0</v>
      </c>
      <c r="AU92" s="2"/>
      <c r="AV92" s="147">
        <v>0</v>
      </c>
      <c r="AW92" s="147">
        <v>0</v>
      </c>
      <c r="AX92" s="147">
        <v>0</v>
      </c>
      <c r="AY92" s="147">
        <v>0</v>
      </c>
      <c r="AZ92" s="147">
        <v>0</v>
      </c>
      <c r="BA92" s="2"/>
      <c r="BB92" s="147">
        <v>0</v>
      </c>
      <c r="BC92" s="147">
        <v>0</v>
      </c>
      <c r="BD92" s="147">
        <v>0</v>
      </c>
      <c r="BE92" s="147">
        <v>0</v>
      </c>
      <c r="BF92" s="147">
        <v>0</v>
      </c>
      <c r="BG92" s="2"/>
      <c r="BH92" s="147">
        <v>0</v>
      </c>
      <c r="BI92" s="147">
        <v>0</v>
      </c>
      <c r="BJ92" s="147">
        <v>0</v>
      </c>
      <c r="BK92" s="147">
        <v>0</v>
      </c>
      <c r="BL92" s="147">
        <v>0</v>
      </c>
      <c r="BM92" s="2"/>
      <c r="BN92" s="147">
        <v>0</v>
      </c>
      <c r="BO92" s="147">
        <v>0</v>
      </c>
      <c r="BP92" s="147">
        <v>0</v>
      </c>
      <c r="BQ92" s="147">
        <v>0</v>
      </c>
      <c r="BR92" s="147">
        <v>0</v>
      </c>
      <c r="BS92" s="2"/>
      <c r="BT92" s="147">
        <v>0</v>
      </c>
      <c r="BU92" s="147">
        <v>0</v>
      </c>
      <c r="BV92" s="147">
        <v>0</v>
      </c>
      <c r="BW92" s="147">
        <v>0</v>
      </c>
      <c r="BX92" s="147">
        <v>0</v>
      </c>
      <c r="BY92" s="2"/>
      <c r="BZ92" s="147">
        <v>0</v>
      </c>
      <c r="CA92" s="147">
        <v>0</v>
      </c>
      <c r="CB92" s="147">
        <v>0</v>
      </c>
      <c r="CC92" s="147">
        <v>0</v>
      </c>
      <c r="CD92" s="147">
        <v>0</v>
      </c>
      <c r="CF92" s="147">
        <v>5</v>
      </c>
      <c r="CG92" s="147">
        <v>0</v>
      </c>
      <c r="CH92" s="147">
        <v>12928</v>
      </c>
      <c r="CI92" s="147">
        <v>36547</v>
      </c>
      <c r="CJ92" s="147">
        <v>0</v>
      </c>
      <c r="CK92" s="147">
        <v>0</v>
      </c>
      <c r="CL92" s="147">
        <v>2</v>
      </c>
      <c r="CM92" s="147">
        <v>0</v>
      </c>
      <c r="CN92" s="147">
        <v>454</v>
      </c>
      <c r="CO92" s="147">
        <v>1980</v>
      </c>
      <c r="CP92" s="147">
        <v>0</v>
      </c>
      <c r="CQ92" s="147">
        <v>0</v>
      </c>
      <c r="CR92" s="147">
        <v>3</v>
      </c>
      <c r="CS92" s="147">
        <v>0</v>
      </c>
      <c r="CT92" s="147">
        <v>0</v>
      </c>
      <c r="CU92" s="147">
        <v>17649</v>
      </c>
      <c r="CV92" s="147">
        <v>0</v>
      </c>
      <c r="CW92" s="147">
        <v>0</v>
      </c>
      <c r="CX92" s="147">
        <v>8</v>
      </c>
      <c r="CY92" s="147">
        <v>0</v>
      </c>
      <c r="CZ92" s="147">
        <v>8402</v>
      </c>
      <c r="DA92" s="147">
        <v>31580</v>
      </c>
      <c r="DB92" s="147">
        <v>0</v>
      </c>
      <c r="DC92" s="147">
        <v>0</v>
      </c>
      <c r="DD92" s="147">
        <v>1</v>
      </c>
      <c r="DE92" s="147">
        <v>0</v>
      </c>
      <c r="DF92" s="147">
        <v>139</v>
      </c>
      <c r="DG92" s="147">
        <v>56</v>
      </c>
      <c r="DH92" s="147">
        <v>0</v>
      </c>
      <c r="DI92" s="147">
        <v>0</v>
      </c>
      <c r="DJ92" s="147">
        <v>289</v>
      </c>
      <c r="DK92" s="147">
        <v>369</v>
      </c>
      <c r="DL92" s="147">
        <v>0</v>
      </c>
      <c r="DM92" s="147">
        <v>0</v>
      </c>
      <c r="DN92" s="147">
        <v>1</v>
      </c>
      <c r="DO92" s="147">
        <v>0</v>
      </c>
      <c r="DP92" s="147">
        <v>4</v>
      </c>
      <c r="DQ92" s="147">
        <v>1312</v>
      </c>
      <c r="DR92" s="147">
        <v>0</v>
      </c>
      <c r="DS92" s="147">
        <v>0</v>
      </c>
      <c r="DT92" s="147">
        <v>2</v>
      </c>
      <c r="DU92" s="147">
        <v>0</v>
      </c>
      <c r="DV92" s="147">
        <v>11758</v>
      </c>
      <c r="DW92" s="147">
        <v>30154</v>
      </c>
      <c r="DX92" s="147">
        <v>0</v>
      </c>
      <c r="DY92" s="147">
        <v>0</v>
      </c>
      <c r="DZ92" s="147">
        <v>2</v>
      </c>
      <c r="EA92" s="147">
        <v>0</v>
      </c>
      <c r="EB92" s="147">
        <v>2560</v>
      </c>
      <c r="EC92" s="147">
        <v>12200</v>
      </c>
      <c r="ED92" s="147">
        <v>0</v>
      </c>
      <c r="EE92" s="147">
        <v>0</v>
      </c>
      <c r="EF92" s="147">
        <v>3</v>
      </c>
      <c r="EG92" s="147">
        <v>1</v>
      </c>
      <c r="EH92" s="147">
        <v>477</v>
      </c>
      <c r="EI92" s="147">
        <v>1</v>
      </c>
      <c r="EJ92" s="147">
        <v>0</v>
      </c>
      <c r="EK92" s="147">
        <v>7166</v>
      </c>
      <c r="EL92" s="147">
        <v>247</v>
      </c>
      <c r="EM92" s="147">
        <v>3701</v>
      </c>
      <c r="EN92" s="147">
        <v>1</v>
      </c>
      <c r="EO92" s="147">
        <v>0</v>
      </c>
      <c r="EP92" s="147">
        <v>20</v>
      </c>
      <c r="EQ92" s="147">
        <v>0</v>
      </c>
      <c r="ER92" s="147">
        <v>0</v>
      </c>
      <c r="ES92" s="147">
        <v>0</v>
      </c>
      <c r="ET92" s="147">
        <v>0</v>
      </c>
      <c r="EU92" s="147">
        <v>0</v>
      </c>
      <c r="EV92" s="147">
        <v>0</v>
      </c>
      <c r="EW92" s="147">
        <v>0</v>
      </c>
      <c r="EX92" s="147">
        <v>0</v>
      </c>
      <c r="EY92" s="147">
        <v>0</v>
      </c>
      <c r="FU92" s="147">
        <v>263482</v>
      </c>
      <c r="FV92" s="147">
        <v>499722</v>
      </c>
      <c r="FW92" s="147">
        <v>38701</v>
      </c>
    </row>
    <row r="93" spans="1:179">
      <c r="A93" s="138">
        <v>1628</v>
      </c>
      <c r="B93" s="2">
        <v>2024</v>
      </c>
      <c r="C93" s="2" t="s">
        <v>577</v>
      </c>
      <c r="D93" s="2" t="s">
        <v>579</v>
      </c>
      <c r="E93" s="140">
        <v>9</v>
      </c>
      <c r="F93" s="141" t="s">
        <v>935</v>
      </c>
      <c r="G93" s="2" t="s">
        <v>3203</v>
      </c>
      <c r="H93" s="2" t="s">
        <v>3201</v>
      </c>
      <c r="I93" s="2" t="s">
        <v>1116</v>
      </c>
      <c r="J93" s="2" t="s">
        <v>3206</v>
      </c>
      <c r="K93" s="147">
        <v>109</v>
      </c>
      <c r="L93" s="147">
        <v>1039</v>
      </c>
      <c r="M93" s="147">
        <v>0</v>
      </c>
      <c r="N93" s="147">
        <v>1148</v>
      </c>
      <c r="O93" s="147">
        <v>109</v>
      </c>
      <c r="P93" s="147">
        <v>1039</v>
      </c>
      <c r="Q93" s="147">
        <v>58</v>
      </c>
      <c r="R93" s="147">
        <v>541</v>
      </c>
      <c r="S93" s="147">
        <v>599</v>
      </c>
      <c r="T93" s="147">
        <v>0</v>
      </c>
      <c r="U93" s="147">
        <v>0</v>
      </c>
      <c r="V93" s="147">
        <v>0</v>
      </c>
      <c r="W93" s="147">
        <v>0</v>
      </c>
      <c r="X93" s="147">
        <v>0</v>
      </c>
      <c r="Y93" s="147">
        <v>0</v>
      </c>
      <c r="Z93" s="147">
        <v>0</v>
      </c>
      <c r="AA93" s="147">
        <v>0</v>
      </c>
      <c r="AB93" s="147">
        <v>0</v>
      </c>
      <c r="AC93" s="147">
        <v>0</v>
      </c>
      <c r="AD93" s="147">
        <v>0</v>
      </c>
      <c r="AE93" s="147">
        <v>0</v>
      </c>
      <c r="AF93" s="147">
        <v>0</v>
      </c>
      <c r="AG93" s="147">
        <v>0</v>
      </c>
      <c r="AH93" s="147">
        <v>0</v>
      </c>
      <c r="AI93" s="147">
        <v>0</v>
      </c>
      <c r="AJ93" s="147">
        <v>0</v>
      </c>
      <c r="AK93" s="147">
        <v>0</v>
      </c>
      <c r="AL93" s="147">
        <v>0</v>
      </c>
      <c r="AM93" s="147">
        <v>0</v>
      </c>
      <c r="AN93" s="147">
        <v>0</v>
      </c>
      <c r="AO93" s="147">
        <v>0</v>
      </c>
      <c r="AP93" s="147">
        <v>0</v>
      </c>
      <c r="AQ93" s="147">
        <v>0</v>
      </c>
      <c r="AR93" s="147">
        <v>0</v>
      </c>
      <c r="AS93" s="147">
        <v>0</v>
      </c>
      <c r="AT93" s="147">
        <v>0</v>
      </c>
      <c r="AU93" s="2" t="s">
        <v>3226</v>
      </c>
      <c r="AV93" s="147">
        <v>0</v>
      </c>
      <c r="AW93" s="147">
        <v>92</v>
      </c>
      <c r="AX93" s="147">
        <v>0</v>
      </c>
      <c r="AY93" s="147">
        <v>40</v>
      </c>
      <c r="AZ93" s="147">
        <v>40</v>
      </c>
      <c r="BA93" s="2" t="s">
        <v>3251</v>
      </c>
      <c r="BB93" s="147">
        <v>39</v>
      </c>
      <c r="BC93" s="147">
        <v>49</v>
      </c>
      <c r="BD93" s="147">
        <v>21</v>
      </c>
      <c r="BE93" s="147">
        <v>21</v>
      </c>
      <c r="BF93" s="147">
        <v>42</v>
      </c>
      <c r="BG93" s="2"/>
      <c r="BH93" s="147">
        <v>0</v>
      </c>
      <c r="BI93" s="147">
        <v>0</v>
      </c>
      <c r="BJ93" s="147">
        <v>0</v>
      </c>
      <c r="BK93" s="147">
        <v>0</v>
      </c>
      <c r="BL93" s="147">
        <v>0</v>
      </c>
      <c r="BM93" s="2"/>
      <c r="BN93" s="147">
        <v>0</v>
      </c>
      <c r="BO93" s="147">
        <v>0</v>
      </c>
      <c r="BP93" s="147">
        <v>0</v>
      </c>
      <c r="BQ93" s="147">
        <v>0</v>
      </c>
      <c r="BR93" s="147">
        <v>0</v>
      </c>
      <c r="BS93" s="2"/>
      <c r="BT93" s="147">
        <v>0</v>
      </c>
      <c r="BU93" s="147">
        <v>0</v>
      </c>
      <c r="BV93" s="147">
        <v>0</v>
      </c>
      <c r="BW93" s="147">
        <v>0</v>
      </c>
      <c r="BX93" s="147">
        <v>0</v>
      </c>
      <c r="BY93" s="2"/>
      <c r="BZ93" s="147">
        <v>0</v>
      </c>
      <c r="CA93" s="147">
        <v>0</v>
      </c>
      <c r="CB93" s="147">
        <v>0</v>
      </c>
      <c r="CC93" s="147">
        <v>0</v>
      </c>
      <c r="CD93" s="147">
        <v>0</v>
      </c>
      <c r="CF93" s="147">
        <v>5</v>
      </c>
      <c r="CG93" s="147">
        <v>0</v>
      </c>
      <c r="CH93" s="147">
        <v>6395</v>
      </c>
      <c r="CI93" s="147">
        <v>19859</v>
      </c>
      <c r="CJ93" s="147">
        <v>0</v>
      </c>
      <c r="CK93" s="147">
        <v>0</v>
      </c>
      <c r="CL93" s="147">
        <v>2</v>
      </c>
      <c r="CM93" s="147">
        <v>0</v>
      </c>
      <c r="CN93" s="147">
        <v>182</v>
      </c>
      <c r="CO93" s="147">
        <v>1503</v>
      </c>
      <c r="CP93" s="147">
        <v>0</v>
      </c>
      <c r="CQ93" s="147">
        <v>0</v>
      </c>
      <c r="CR93" s="147">
        <v>1</v>
      </c>
      <c r="CS93" s="147">
        <v>0</v>
      </c>
      <c r="CT93" s="147">
        <v>0</v>
      </c>
      <c r="CU93" s="147">
        <v>3669</v>
      </c>
      <c r="CV93" s="147">
        <v>0</v>
      </c>
      <c r="CW93" s="147">
        <v>0</v>
      </c>
      <c r="CX93" s="147">
        <v>4</v>
      </c>
      <c r="CY93" s="147">
        <v>0</v>
      </c>
      <c r="CZ93" s="147">
        <v>1085</v>
      </c>
      <c r="DA93" s="147">
        <v>8387</v>
      </c>
      <c r="DB93" s="147">
        <v>0</v>
      </c>
      <c r="DC93" s="147">
        <v>0</v>
      </c>
      <c r="DD93" s="147">
        <v>0</v>
      </c>
      <c r="DE93" s="147">
        <v>0</v>
      </c>
      <c r="DF93" s="147">
        <v>0</v>
      </c>
      <c r="DG93" s="147">
        <v>0</v>
      </c>
      <c r="DH93" s="147">
        <v>0</v>
      </c>
      <c r="DI93" s="147">
        <v>0</v>
      </c>
      <c r="DJ93" s="147">
        <v>0</v>
      </c>
      <c r="DK93" s="147">
        <v>0</v>
      </c>
      <c r="DL93" s="147">
        <v>0</v>
      </c>
      <c r="DM93" s="147">
        <v>0</v>
      </c>
      <c r="DN93" s="147">
        <v>0</v>
      </c>
      <c r="DO93" s="147">
        <v>0</v>
      </c>
      <c r="DP93" s="147">
        <v>0</v>
      </c>
      <c r="DQ93" s="147">
        <v>0</v>
      </c>
      <c r="DR93" s="147">
        <v>0</v>
      </c>
      <c r="DS93" s="147">
        <v>0</v>
      </c>
      <c r="DT93" s="147">
        <v>2</v>
      </c>
      <c r="DU93" s="147">
        <v>0</v>
      </c>
      <c r="DV93" s="147">
        <v>3679</v>
      </c>
      <c r="DW93" s="147">
        <v>20297</v>
      </c>
      <c r="DX93" s="147">
        <v>0</v>
      </c>
      <c r="DY93" s="147">
        <v>0</v>
      </c>
      <c r="DZ93" s="147">
        <v>1</v>
      </c>
      <c r="EA93" s="147">
        <v>0</v>
      </c>
      <c r="EB93" s="147">
        <v>425</v>
      </c>
      <c r="EC93" s="147">
        <v>2849</v>
      </c>
      <c r="ED93" s="147">
        <v>0</v>
      </c>
      <c r="EE93" s="147">
        <v>0</v>
      </c>
      <c r="EF93" s="147">
        <v>0</v>
      </c>
      <c r="EG93" s="147">
        <v>0</v>
      </c>
      <c r="EH93" s="147">
        <v>0</v>
      </c>
      <c r="EI93" s="147">
        <v>1</v>
      </c>
      <c r="EJ93" s="147">
        <v>0</v>
      </c>
      <c r="EK93" s="147">
        <v>59</v>
      </c>
      <c r="EL93" s="147">
        <v>27</v>
      </c>
      <c r="EM93" s="147">
        <v>34</v>
      </c>
      <c r="EN93" s="147">
        <v>0</v>
      </c>
      <c r="EO93" s="147">
        <v>0</v>
      </c>
      <c r="EP93" s="147">
        <v>0</v>
      </c>
      <c r="EQ93" s="147">
        <v>0</v>
      </c>
      <c r="ER93" s="147">
        <v>0</v>
      </c>
      <c r="ES93" s="147">
        <v>0</v>
      </c>
      <c r="ET93" s="147">
        <v>0</v>
      </c>
      <c r="EU93" s="147">
        <v>0</v>
      </c>
      <c r="EV93" s="147">
        <v>0</v>
      </c>
      <c r="EW93" s="147">
        <v>0</v>
      </c>
      <c r="EX93" s="147">
        <v>0</v>
      </c>
      <c r="EY93" s="147">
        <v>0</v>
      </c>
      <c r="FU93" s="147">
        <v>4004</v>
      </c>
      <c r="FV93" s="147">
        <v>114697</v>
      </c>
      <c r="FW93" s="147">
        <v>12947</v>
      </c>
    </row>
    <row r="94" spans="1:179">
      <c r="A94" s="138">
        <v>4838</v>
      </c>
      <c r="B94" s="2">
        <v>2024</v>
      </c>
      <c r="C94" s="2" t="s">
        <v>580</v>
      </c>
      <c r="D94" s="2" t="s">
        <v>582</v>
      </c>
      <c r="E94" s="140">
        <v>6</v>
      </c>
      <c r="F94" s="141" t="s">
        <v>935</v>
      </c>
      <c r="G94" s="2" t="s">
        <v>3203</v>
      </c>
      <c r="H94" s="2" t="s">
        <v>3201</v>
      </c>
      <c r="I94" s="2" t="s">
        <v>1116</v>
      </c>
      <c r="J94" s="2" t="s">
        <v>3208</v>
      </c>
      <c r="K94" s="147">
        <v>0</v>
      </c>
      <c r="L94" s="147">
        <v>0</v>
      </c>
      <c r="M94" s="147">
        <v>3</v>
      </c>
      <c r="N94" s="147">
        <v>3</v>
      </c>
      <c r="O94" s="147">
        <v>1350</v>
      </c>
      <c r="P94" s="147">
        <v>3408</v>
      </c>
      <c r="Q94" s="147">
        <v>599</v>
      </c>
      <c r="R94" s="147">
        <v>1567</v>
      </c>
      <c r="S94" s="147">
        <v>2166</v>
      </c>
      <c r="T94" s="147">
        <v>0</v>
      </c>
      <c r="U94" s="147">
        <v>0</v>
      </c>
      <c r="V94" s="147">
        <v>0</v>
      </c>
      <c r="W94" s="147">
        <v>0</v>
      </c>
      <c r="X94" s="147">
        <v>0</v>
      </c>
      <c r="Y94" s="147">
        <v>0</v>
      </c>
      <c r="Z94" s="147">
        <v>0</v>
      </c>
      <c r="AA94" s="147">
        <v>0</v>
      </c>
      <c r="AB94" s="147">
        <v>0</v>
      </c>
      <c r="AC94" s="147">
        <v>0</v>
      </c>
      <c r="AD94" s="147">
        <v>0</v>
      </c>
      <c r="AE94" s="147">
        <v>0</v>
      </c>
      <c r="AF94" s="147">
        <v>0</v>
      </c>
      <c r="AG94" s="147">
        <v>0</v>
      </c>
      <c r="AH94" s="147">
        <v>0</v>
      </c>
      <c r="AI94" s="147">
        <v>0</v>
      </c>
      <c r="AJ94" s="147">
        <v>0</v>
      </c>
      <c r="AK94" s="147">
        <v>0</v>
      </c>
      <c r="AL94" s="147">
        <v>0</v>
      </c>
      <c r="AM94" s="147">
        <v>0</v>
      </c>
      <c r="AN94" s="147">
        <v>1</v>
      </c>
      <c r="AO94" s="147">
        <v>1</v>
      </c>
      <c r="AP94" s="147">
        <v>0</v>
      </c>
      <c r="AQ94" s="147">
        <v>0</v>
      </c>
      <c r="AR94" s="147">
        <v>0</v>
      </c>
      <c r="AS94" s="147">
        <v>0</v>
      </c>
      <c r="AT94" s="147">
        <v>0</v>
      </c>
      <c r="AU94" s="2"/>
      <c r="AV94" s="147">
        <v>0</v>
      </c>
      <c r="AW94" s="147">
        <v>0</v>
      </c>
      <c r="AX94" s="147">
        <v>0</v>
      </c>
      <c r="AY94" s="147">
        <v>0</v>
      </c>
      <c r="AZ94" s="147">
        <v>0</v>
      </c>
      <c r="BA94" s="2"/>
      <c r="BB94" s="147">
        <v>0</v>
      </c>
      <c r="BC94" s="147">
        <v>0</v>
      </c>
      <c r="BD94" s="147">
        <v>0</v>
      </c>
      <c r="BE94" s="147">
        <v>0</v>
      </c>
      <c r="BF94" s="147">
        <v>0</v>
      </c>
      <c r="BG94" s="2"/>
      <c r="BH94" s="147">
        <v>0</v>
      </c>
      <c r="BI94" s="147">
        <v>0</v>
      </c>
      <c r="BJ94" s="147">
        <v>0</v>
      </c>
      <c r="BK94" s="147">
        <v>0</v>
      </c>
      <c r="BL94" s="147">
        <v>0</v>
      </c>
      <c r="BM94" s="2"/>
      <c r="BN94" s="147">
        <v>0</v>
      </c>
      <c r="BO94" s="147">
        <v>0</v>
      </c>
      <c r="BP94" s="147">
        <v>0</v>
      </c>
      <c r="BQ94" s="147">
        <v>0</v>
      </c>
      <c r="BR94" s="147">
        <v>0</v>
      </c>
      <c r="BS94" s="2"/>
      <c r="BT94" s="147">
        <v>0</v>
      </c>
      <c r="BU94" s="147">
        <v>0</v>
      </c>
      <c r="BV94" s="147">
        <v>0</v>
      </c>
      <c r="BW94" s="147">
        <v>0</v>
      </c>
      <c r="BX94" s="147">
        <v>0</v>
      </c>
      <c r="BY94" s="2"/>
      <c r="BZ94" s="147">
        <v>0</v>
      </c>
      <c r="CA94" s="147">
        <v>0</v>
      </c>
      <c r="CB94" s="147">
        <v>0</v>
      </c>
      <c r="CC94" s="147">
        <v>0</v>
      </c>
      <c r="CD94" s="147">
        <v>0</v>
      </c>
      <c r="CF94" s="147">
        <v>21</v>
      </c>
      <c r="CG94" s="147">
        <v>0</v>
      </c>
      <c r="CH94" s="147">
        <v>14207</v>
      </c>
      <c r="CI94" s="147">
        <v>41352</v>
      </c>
      <c r="CJ94" s="147">
        <v>0</v>
      </c>
      <c r="CK94" s="147">
        <v>0</v>
      </c>
      <c r="CL94" s="147">
        <v>4</v>
      </c>
      <c r="CM94" s="147">
        <v>0</v>
      </c>
      <c r="CN94" s="147">
        <v>1343</v>
      </c>
      <c r="CO94" s="147">
        <v>766</v>
      </c>
      <c r="CP94" s="147">
        <v>0</v>
      </c>
      <c r="CQ94" s="147">
        <v>0</v>
      </c>
      <c r="CR94" s="147">
        <v>2</v>
      </c>
      <c r="CS94" s="147">
        <v>0</v>
      </c>
      <c r="CT94" s="147">
        <v>3</v>
      </c>
      <c r="CU94" s="147">
        <v>5177</v>
      </c>
      <c r="CV94" s="147">
        <v>0</v>
      </c>
      <c r="CW94" s="147">
        <v>0</v>
      </c>
      <c r="CX94" s="147">
        <v>4</v>
      </c>
      <c r="CY94" s="147">
        <v>0</v>
      </c>
      <c r="CZ94" s="147">
        <v>3067</v>
      </c>
      <c r="DA94" s="147">
        <v>9050</v>
      </c>
      <c r="DB94" s="147">
        <v>0</v>
      </c>
      <c r="DC94" s="147">
        <v>0</v>
      </c>
      <c r="DD94" s="147">
        <v>2</v>
      </c>
      <c r="DE94" s="147">
        <v>0</v>
      </c>
      <c r="DF94" s="147">
        <v>3925</v>
      </c>
      <c r="DG94" s="147">
        <v>1976</v>
      </c>
      <c r="DH94" s="147">
        <v>0</v>
      </c>
      <c r="DI94" s="147">
        <v>0</v>
      </c>
      <c r="DJ94" s="147">
        <v>0</v>
      </c>
      <c r="DK94" s="147">
        <v>0</v>
      </c>
      <c r="DL94" s="147">
        <v>0</v>
      </c>
      <c r="DM94" s="147">
        <v>0</v>
      </c>
      <c r="DN94" s="147">
        <v>0</v>
      </c>
      <c r="DO94" s="147">
        <v>1</v>
      </c>
      <c r="DP94" s="147">
        <v>0</v>
      </c>
      <c r="DQ94" s="147">
        <v>0</v>
      </c>
      <c r="DR94" s="147">
        <v>0</v>
      </c>
      <c r="DS94" s="147">
        <v>332</v>
      </c>
      <c r="DT94" s="147">
        <v>3</v>
      </c>
      <c r="DU94" s="147">
        <v>0</v>
      </c>
      <c r="DV94" s="147">
        <v>8658</v>
      </c>
      <c r="DW94" s="147">
        <v>28190</v>
      </c>
      <c r="DX94" s="147">
        <v>0</v>
      </c>
      <c r="DY94" s="147">
        <v>0</v>
      </c>
      <c r="DZ94" s="147">
        <v>3</v>
      </c>
      <c r="EA94" s="147">
        <v>0</v>
      </c>
      <c r="EB94" s="147">
        <v>3594</v>
      </c>
      <c r="EC94" s="147">
        <v>3575</v>
      </c>
      <c r="ED94" s="147">
        <v>0</v>
      </c>
      <c r="EE94" s="147">
        <v>0</v>
      </c>
      <c r="EF94" s="147">
        <v>0</v>
      </c>
      <c r="EG94" s="147">
        <v>0</v>
      </c>
      <c r="EH94" s="147">
        <v>0</v>
      </c>
      <c r="EI94" s="147">
        <v>0</v>
      </c>
      <c r="EJ94" s="147">
        <v>0</v>
      </c>
      <c r="EK94" s="147">
        <v>0</v>
      </c>
      <c r="EL94" s="147">
        <v>0</v>
      </c>
      <c r="EM94" s="147">
        <v>0</v>
      </c>
      <c r="EN94" s="147">
        <v>0</v>
      </c>
      <c r="EO94" s="147">
        <v>0</v>
      </c>
      <c r="EP94" s="147">
        <v>0</v>
      </c>
      <c r="EQ94" s="147">
        <v>0</v>
      </c>
      <c r="ER94" s="147">
        <v>0</v>
      </c>
      <c r="ES94" s="147">
        <v>0</v>
      </c>
      <c r="ET94" s="147">
        <v>0</v>
      </c>
      <c r="EU94" s="147">
        <v>0</v>
      </c>
      <c r="EV94" s="147">
        <v>0</v>
      </c>
      <c r="EW94" s="147">
        <v>0</v>
      </c>
      <c r="EX94" s="147">
        <v>0</v>
      </c>
      <c r="EY94" s="147">
        <v>0</v>
      </c>
      <c r="FU94" s="147">
        <v>617412</v>
      </c>
      <c r="FV94" s="147">
        <v>312024</v>
      </c>
      <c r="FW94" s="147">
        <v>8448</v>
      </c>
    </row>
    <row r="95" spans="1:179">
      <c r="A95" s="138">
        <v>5496</v>
      </c>
      <c r="B95" s="2">
        <v>2024</v>
      </c>
      <c r="C95" s="2" t="s">
        <v>583</v>
      </c>
      <c r="D95" s="2" t="s">
        <v>585</v>
      </c>
      <c r="E95" s="140">
        <v>9</v>
      </c>
      <c r="F95" s="141" t="s">
        <v>935</v>
      </c>
      <c r="G95" s="2" t="s">
        <v>3203</v>
      </c>
      <c r="H95" s="2" t="s">
        <v>3201</v>
      </c>
      <c r="I95" s="2" t="s">
        <v>1116</v>
      </c>
      <c r="J95" s="2" t="s">
        <v>3208</v>
      </c>
      <c r="K95" s="147">
        <v>0</v>
      </c>
      <c r="L95" s="147">
        <v>0</v>
      </c>
      <c r="M95" s="147">
        <v>2</v>
      </c>
      <c r="N95" s="147">
        <v>2</v>
      </c>
      <c r="O95" s="147">
        <v>351</v>
      </c>
      <c r="P95" s="147">
        <v>3503</v>
      </c>
      <c r="Q95" s="147">
        <v>228</v>
      </c>
      <c r="R95" s="147">
        <v>1952</v>
      </c>
      <c r="S95" s="147">
        <v>2180</v>
      </c>
      <c r="T95" s="147">
        <v>0</v>
      </c>
      <c r="U95" s="147">
        <v>0</v>
      </c>
      <c r="V95" s="147">
        <v>0</v>
      </c>
      <c r="W95" s="147">
        <v>0</v>
      </c>
      <c r="X95" s="147">
        <v>0</v>
      </c>
      <c r="Y95" s="147">
        <v>0</v>
      </c>
      <c r="Z95" s="147">
        <v>0</v>
      </c>
      <c r="AA95" s="147">
        <v>0</v>
      </c>
      <c r="AB95" s="147">
        <v>0</v>
      </c>
      <c r="AC95" s="147">
        <v>0</v>
      </c>
      <c r="AD95" s="147">
        <v>0</v>
      </c>
      <c r="AE95" s="147">
        <v>2</v>
      </c>
      <c r="AF95" s="147">
        <v>2</v>
      </c>
      <c r="AG95" s="147">
        <v>0</v>
      </c>
      <c r="AH95" s="147">
        <v>5909</v>
      </c>
      <c r="AI95" s="147">
        <v>0</v>
      </c>
      <c r="AJ95" s="147">
        <v>1910</v>
      </c>
      <c r="AK95" s="147">
        <v>1910</v>
      </c>
      <c r="AL95" s="147">
        <v>0</v>
      </c>
      <c r="AM95" s="147">
        <v>0</v>
      </c>
      <c r="AN95" s="147">
        <v>0</v>
      </c>
      <c r="AO95" s="147">
        <v>0</v>
      </c>
      <c r="AP95" s="147">
        <v>0</v>
      </c>
      <c r="AQ95" s="147">
        <v>0</v>
      </c>
      <c r="AR95" s="147">
        <v>0</v>
      </c>
      <c r="AS95" s="147">
        <v>0</v>
      </c>
      <c r="AT95" s="147">
        <v>0</v>
      </c>
      <c r="AU95" s="2"/>
      <c r="AV95" s="147">
        <v>0</v>
      </c>
      <c r="AW95" s="147">
        <v>0</v>
      </c>
      <c r="AX95" s="147">
        <v>0</v>
      </c>
      <c r="AY95" s="147">
        <v>0</v>
      </c>
      <c r="AZ95" s="147">
        <v>0</v>
      </c>
      <c r="BA95" s="2"/>
      <c r="BB95" s="147">
        <v>0</v>
      </c>
      <c r="BC95" s="147">
        <v>0</v>
      </c>
      <c r="BD95" s="147">
        <v>0</v>
      </c>
      <c r="BE95" s="147">
        <v>0</v>
      </c>
      <c r="BF95" s="147">
        <v>0</v>
      </c>
      <c r="BG95" s="2"/>
      <c r="BH95" s="147">
        <v>0</v>
      </c>
      <c r="BI95" s="147">
        <v>0</v>
      </c>
      <c r="BJ95" s="147">
        <v>0</v>
      </c>
      <c r="BK95" s="147">
        <v>0</v>
      </c>
      <c r="BL95" s="147">
        <v>0</v>
      </c>
      <c r="BM95" s="2"/>
      <c r="BN95" s="147">
        <v>0</v>
      </c>
      <c r="BO95" s="147">
        <v>0</v>
      </c>
      <c r="BP95" s="147">
        <v>0</v>
      </c>
      <c r="BQ95" s="147">
        <v>0</v>
      </c>
      <c r="BR95" s="147">
        <v>0</v>
      </c>
      <c r="BS95" s="2"/>
      <c r="BT95" s="147">
        <v>0</v>
      </c>
      <c r="BU95" s="147">
        <v>0</v>
      </c>
      <c r="BV95" s="147">
        <v>0</v>
      </c>
      <c r="BW95" s="147">
        <v>0</v>
      </c>
      <c r="BX95" s="147">
        <v>0</v>
      </c>
      <c r="BY95" s="2"/>
      <c r="BZ95" s="147">
        <v>0</v>
      </c>
      <c r="CA95" s="147">
        <v>0</v>
      </c>
      <c r="CB95" s="147">
        <v>0</v>
      </c>
      <c r="CC95" s="147">
        <v>0</v>
      </c>
      <c r="CD95" s="147">
        <v>0</v>
      </c>
      <c r="CF95" s="147">
        <v>4</v>
      </c>
      <c r="CG95" s="147">
        <v>0</v>
      </c>
      <c r="CH95" s="147">
        <v>6674</v>
      </c>
      <c r="CI95" s="147">
        <v>25210</v>
      </c>
      <c r="CJ95" s="147">
        <v>0</v>
      </c>
      <c r="CK95" s="147">
        <v>0</v>
      </c>
      <c r="CL95" s="147">
        <v>1</v>
      </c>
      <c r="CM95" s="147">
        <v>0</v>
      </c>
      <c r="CN95" s="147">
        <v>302</v>
      </c>
      <c r="CO95" s="147">
        <v>660</v>
      </c>
      <c r="CP95" s="147">
        <v>0</v>
      </c>
      <c r="CQ95" s="147">
        <v>0</v>
      </c>
      <c r="CR95" s="147">
        <v>0</v>
      </c>
      <c r="CS95" s="147">
        <v>0</v>
      </c>
      <c r="CT95" s="147">
        <v>0</v>
      </c>
      <c r="CU95" s="147">
        <v>9072</v>
      </c>
      <c r="CV95" s="147">
        <v>0</v>
      </c>
      <c r="CW95" s="147">
        <v>0</v>
      </c>
      <c r="CX95" s="147">
        <v>3</v>
      </c>
      <c r="CY95" s="147">
        <v>0</v>
      </c>
      <c r="CZ95" s="147">
        <v>1027</v>
      </c>
      <c r="DA95" s="147">
        <v>12712</v>
      </c>
      <c r="DB95" s="147">
        <v>0</v>
      </c>
      <c r="DC95" s="147">
        <v>0</v>
      </c>
      <c r="DD95" s="147">
        <v>1</v>
      </c>
      <c r="DE95" s="147">
        <v>0</v>
      </c>
      <c r="DF95" s="147">
        <v>95</v>
      </c>
      <c r="DG95" s="147">
        <v>0</v>
      </c>
      <c r="DH95" s="147">
        <v>0</v>
      </c>
      <c r="DI95" s="147">
        <v>0</v>
      </c>
      <c r="DJ95" s="147">
        <v>115</v>
      </c>
      <c r="DK95" s="147">
        <v>0</v>
      </c>
      <c r="DL95" s="147">
        <v>0</v>
      </c>
      <c r="DM95" s="147">
        <v>0</v>
      </c>
      <c r="DN95" s="147">
        <v>0</v>
      </c>
      <c r="DO95" s="147">
        <v>1</v>
      </c>
      <c r="DP95" s="147">
        <v>0</v>
      </c>
      <c r="DQ95" s="147">
        <v>0</v>
      </c>
      <c r="DR95" s="147">
        <v>0</v>
      </c>
      <c r="DS95" s="147">
        <v>243</v>
      </c>
      <c r="DT95" s="147">
        <v>2</v>
      </c>
      <c r="DU95" s="147">
        <v>0</v>
      </c>
      <c r="DV95" s="147">
        <v>5251</v>
      </c>
      <c r="DW95" s="147">
        <v>16722</v>
      </c>
      <c r="DX95" s="147">
        <v>0</v>
      </c>
      <c r="DY95" s="147">
        <v>0</v>
      </c>
      <c r="DZ95" s="147">
        <v>1</v>
      </c>
      <c r="EA95" s="147">
        <v>0</v>
      </c>
      <c r="EB95" s="147">
        <v>735</v>
      </c>
      <c r="EC95" s="147">
        <v>3740</v>
      </c>
      <c r="ED95" s="147">
        <v>0</v>
      </c>
      <c r="EE95" s="147">
        <v>0</v>
      </c>
      <c r="EF95" s="147">
        <v>0</v>
      </c>
      <c r="EG95" s="147">
        <v>0</v>
      </c>
      <c r="EH95" s="147">
        <v>0</v>
      </c>
      <c r="EI95" s="147">
        <v>0</v>
      </c>
      <c r="EJ95" s="147">
        <v>0</v>
      </c>
      <c r="EK95" s="147">
        <v>0</v>
      </c>
      <c r="EL95" s="147">
        <v>0</v>
      </c>
      <c r="EM95" s="147">
        <v>0</v>
      </c>
      <c r="EN95" s="147">
        <v>0</v>
      </c>
      <c r="EO95" s="147">
        <v>0</v>
      </c>
      <c r="EP95" s="147">
        <v>0</v>
      </c>
      <c r="EQ95" s="147">
        <v>0</v>
      </c>
      <c r="ER95" s="147">
        <v>0</v>
      </c>
      <c r="ES95" s="147">
        <v>0</v>
      </c>
      <c r="ET95" s="147">
        <v>0</v>
      </c>
      <c r="EU95" s="147">
        <v>0</v>
      </c>
      <c r="EV95" s="147">
        <v>0</v>
      </c>
      <c r="EW95" s="147">
        <v>0</v>
      </c>
      <c r="EX95" s="147">
        <v>0</v>
      </c>
      <c r="EY95" s="147">
        <v>0</v>
      </c>
      <c r="FU95" s="147">
        <v>32043</v>
      </c>
      <c r="FV95" s="147">
        <v>37047</v>
      </c>
      <c r="FW95" s="147">
        <v>14028</v>
      </c>
    </row>
    <row r="96" spans="1:179">
      <c r="A96" s="138">
        <v>5827</v>
      </c>
      <c r="B96" s="2">
        <v>2024</v>
      </c>
      <c r="C96" s="2" t="s">
        <v>586</v>
      </c>
      <c r="D96" s="2" t="s">
        <v>588</v>
      </c>
      <c r="E96" s="140">
        <v>9</v>
      </c>
      <c r="F96" s="141" t="s">
        <v>935</v>
      </c>
      <c r="G96" s="2" t="s">
        <v>3203</v>
      </c>
      <c r="H96" s="2" t="s">
        <v>3201</v>
      </c>
      <c r="I96" s="2" t="s">
        <v>1116</v>
      </c>
      <c r="J96" s="2" t="s">
        <v>3206</v>
      </c>
      <c r="K96" s="147">
        <v>0</v>
      </c>
      <c r="L96" s="147">
        <v>2</v>
      </c>
      <c r="M96" s="147">
        <v>4</v>
      </c>
      <c r="N96" s="147">
        <v>6</v>
      </c>
      <c r="O96" s="147">
        <v>1864</v>
      </c>
      <c r="P96" s="147">
        <v>12542</v>
      </c>
      <c r="Q96" s="147">
        <v>1198</v>
      </c>
      <c r="R96" s="147">
        <v>7637</v>
      </c>
      <c r="S96" s="147">
        <v>8835</v>
      </c>
      <c r="T96" s="147">
        <v>0</v>
      </c>
      <c r="U96" s="147">
        <v>0</v>
      </c>
      <c r="V96" s="147">
        <v>0</v>
      </c>
      <c r="W96" s="147">
        <v>0</v>
      </c>
      <c r="X96" s="147">
        <v>0</v>
      </c>
      <c r="Y96" s="147">
        <v>0</v>
      </c>
      <c r="Z96" s="147">
        <v>0</v>
      </c>
      <c r="AA96" s="147">
        <v>0</v>
      </c>
      <c r="AB96" s="147">
        <v>0</v>
      </c>
      <c r="AC96" s="147">
        <v>0</v>
      </c>
      <c r="AD96" s="147">
        <v>0</v>
      </c>
      <c r="AE96" s="147">
        <v>1</v>
      </c>
      <c r="AF96" s="147">
        <v>1</v>
      </c>
      <c r="AG96" s="147">
        <v>38</v>
      </c>
      <c r="AH96" s="147">
        <v>300</v>
      </c>
      <c r="AI96" s="147">
        <v>38</v>
      </c>
      <c r="AJ96" s="147">
        <v>300</v>
      </c>
      <c r="AK96" s="147">
        <v>338</v>
      </c>
      <c r="AL96" s="147">
        <v>0</v>
      </c>
      <c r="AM96" s="147">
        <v>0</v>
      </c>
      <c r="AN96" s="147">
        <v>0</v>
      </c>
      <c r="AO96" s="147">
        <v>0</v>
      </c>
      <c r="AP96" s="147">
        <v>0</v>
      </c>
      <c r="AQ96" s="147">
        <v>0</v>
      </c>
      <c r="AR96" s="147">
        <v>0</v>
      </c>
      <c r="AS96" s="147">
        <v>0</v>
      </c>
      <c r="AT96" s="147">
        <v>0</v>
      </c>
      <c r="AU96" s="2"/>
      <c r="AV96" s="147">
        <v>0</v>
      </c>
      <c r="AW96" s="147">
        <v>0</v>
      </c>
      <c r="AX96" s="147">
        <v>0</v>
      </c>
      <c r="AY96" s="147">
        <v>0</v>
      </c>
      <c r="AZ96" s="147">
        <v>0</v>
      </c>
      <c r="BA96" s="2"/>
      <c r="BB96" s="147">
        <v>0</v>
      </c>
      <c r="BC96" s="147">
        <v>0</v>
      </c>
      <c r="BD96" s="147">
        <v>0</v>
      </c>
      <c r="BE96" s="147">
        <v>0</v>
      </c>
      <c r="BF96" s="147">
        <v>0</v>
      </c>
      <c r="BG96" s="2"/>
      <c r="BH96" s="147">
        <v>0</v>
      </c>
      <c r="BI96" s="147">
        <v>0</v>
      </c>
      <c r="BJ96" s="147">
        <v>0</v>
      </c>
      <c r="BK96" s="147">
        <v>0</v>
      </c>
      <c r="BL96" s="147">
        <v>0</v>
      </c>
      <c r="BM96" s="2"/>
      <c r="BN96" s="147">
        <v>0</v>
      </c>
      <c r="BO96" s="147">
        <v>0</v>
      </c>
      <c r="BP96" s="147">
        <v>0</v>
      </c>
      <c r="BQ96" s="147">
        <v>0</v>
      </c>
      <c r="BR96" s="147">
        <v>0</v>
      </c>
      <c r="BS96" s="2"/>
      <c r="BT96" s="147">
        <v>0</v>
      </c>
      <c r="BU96" s="147">
        <v>0</v>
      </c>
      <c r="BV96" s="147">
        <v>0</v>
      </c>
      <c r="BW96" s="147">
        <v>0</v>
      </c>
      <c r="BX96" s="147">
        <v>0</v>
      </c>
      <c r="BY96" s="2"/>
      <c r="BZ96" s="147">
        <v>0</v>
      </c>
      <c r="CA96" s="147">
        <v>0</v>
      </c>
      <c r="CB96" s="147">
        <v>0</v>
      </c>
      <c r="CC96" s="147">
        <v>0</v>
      </c>
      <c r="CD96" s="147">
        <v>0</v>
      </c>
      <c r="CF96" s="147">
        <v>20</v>
      </c>
      <c r="CG96" s="147">
        <v>0</v>
      </c>
      <c r="CH96" s="147">
        <v>21821</v>
      </c>
      <c r="CI96" s="147">
        <v>65694</v>
      </c>
      <c r="CJ96" s="147">
        <v>0</v>
      </c>
      <c r="CK96" s="147">
        <v>0</v>
      </c>
      <c r="CL96" s="147">
        <v>4</v>
      </c>
      <c r="CM96" s="147">
        <v>0</v>
      </c>
      <c r="CN96" s="147">
        <v>1147</v>
      </c>
      <c r="CO96" s="147">
        <v>2902</v>
      </c>
      <c r="CP96" s="147">
        <v>0</v>
      </c>
      <c r="CQ96" s="147">
        <v>0</v>
      </c>
      <c r="CR96" s="147">
        <v>3</v>
      </c>
      <c r="CS96" s="147">
        <v>0</v>
      </c>
      <c r="CT96" s="147">
        <v>0</v>
      </c>
      <c r="CU96" s="147">
        <v>17821</v>
      </c>
      <c r="CV96" s="147">
        <v>0</v>
      </c>
      <c r="CW96" s="147">
        <v>0</v>
      </c>
      <c r="CX96" s="147">
        <v>9</v>
      </c>
      <c r="CY96" s="147">
        <v>0</v>
      </c>
      <c r="CZ96" s="147">
        <v>8387</v>
      </c>
      <c r="DA96" s="147">
        <v>35531</v>
      </c>
      <c r="DB96" s="147">
        <v>0</v>
      </c>
      <c r="DC96" s="147">
        <v>0</v>
      </c>
      <c r="DD96" s="147">
        <v>5</v>
      </c>
      <c r="DE96" s="147">
        <v>0</v>
      </c>
      <c r="DF96" s="147">
        <v>1188</v>
      </c>
      <c r="DG96" s="147">
        <v>2051</v>
      </c>
      <c r="DH96" s="147">
        <v>0</v>
      </c>
      <c r="DI96" s="147">
        <v>0</v>
      </c>
      <c r="DJ96" s="147">
        <v>1767</v>
      </c>
      <c r="DK96" s="147">
        <v>1782</v>
      </c>
      <c r="DL96" s="147">
        <v>0</v>
      </c>
      <c r="DM96" s="147">
        <v>0</v>
      </c>
      <c r="DN96" s="147">
        <v>1</v>
      </c>
      <c r="DO96" s="147">
        <v>0</v>
      </c>
      <c r="DP96" s="147">
        <v>0</v>
      </c>
      <c r="DQ96" s="147">
        <v>1466</v>
      </c>
      <c r="DR96" s="147">
        <v>0</v>
      </c>
      <c r="DS96" s="147">
        <v>0</v>
      </c>
      <c r="DT96" s="147">
        <v>4</v>
      </c>
      <c r="DU96" s="147">
        <v>0</v>
      </c>
      <c r="DV96" s="147">
        <v>10690</v>
      </c>
      <c r="DW96" s="147">
        <v>59341</v>
      </c>
      <c r="DX96" s="147">
        <v>0</v>
      </c>
      <c r="DY96" s="147">
        <v>0</v>
      </c>
      <c r="DZ96" s="147">
        <v>3</v>
      </c>
      <c r="EA96" s="147">
        <v>0</v>
      </c>
      <c r="EB96" s="147">
        <v>3351</v>
      </c>
      <c r="EC96" s="147">
        <v>9459</v>
      </c>
      <c r="ED96" s="147">
        <v>0</v>
      </c>
      <c r="EE96" s="147">
        <v>0</v>
      </c>
      <c r="EF96" s="147">
        <v>1</v>
      </c>
      <c r="EG96" s="147">
        <v>0</v>
      </c>
      <c r="EH96" s="147">
        <v>380</v>
      </c>
      <c r="EI96" s="147">
        <v>2</v>
      </c>
      <c r="EJ96" s="147">
        <v>0</v>
      </c>
      <c r="EK96" s="147">
        <v>6813</v>
      </c>
      <c r="EL96" s="147">
        <v>4849</v>
      </c>
      <c r="EM96" s="147">
        <v>3137</v>
      </c>
      <c r="EN96" s="147">
        <v>0</v>
      </c>
      <c r="EO96" s="147">
        <v>0</v>
      </c>
      <c r="EP96" s="147">
        <v>0</v>
      </c>
      <c r="EQ96" s="147">
        <v>0</v>
      </c>
      <c r="ER96" s="147">
        <v>0</v>
      </c>
      <c r="ES96" s="147">
        <v>0</v>
      </c>
      <c r="ET96" s="147">
        <v>0</v>
      </c>
      <c r="EU96" s="147">
        <v>0</v>
      </c>
      <c r="EV96" s="147">
        <v>0</v>
      </c>
      <c r="EW96" s="147">
        <v>0</v>
      </c>
      <c r="EX96" s="147">
        <v>0</v>
      </c>
      <c r="EY96" s="147">
        <v>0</v>
      </c>
      <c r="FU96" s="147">
        <v>775986</v>
      </c>
      <c r="FV96" s="147">
        <v>969446</v>
      </c>
      <c r="FW96" s="147">
        <v>58536</v>
      </c>
    </row>
    <row r="97" spans="1:179">
      <c r="A97" s="138">
        <v>6114</v>
      </c>
      <c r="B97" s="2">
        <v>2024</v>
      </c>
      <c r="C97" s="2" t="s">
        <v>589</v>
      </c>
      <c r="D97" s="2" t="s">
        <v>588</v>
      </c>
      <c r="E97" s="140">
        <v>9</v>
      </c>
      <c r="F97" s="141" t="s">
        <v>935</v>
      </c>
      <c r="G97" s="2" t="s">
        <v>1116</v>
      </c>
      <c r="H97" s="2" t="s">
        <v>2613</v>
      </c>
      <c r="I97" s="2" t="s">
        <v>1116</v>
      </c>
      <c r="J97" s="2" t="s">
        <v>1116</v>
      </c>
      <c r="K97" s="147">
        <v>0</v>
      </c>
      <c r="L97" s="147">
        <v>0</v>
      </c>
      <c r="M97" s="147">
        <v>0</v>
      </c>
      <c r="N97" s="147">
        <v>0</v>
      </c>
      <c r="O97" s="147">
        <v>0</v>
      </c>
      <c r="P97" s="147">
        <v>0</v>
      </c>
      <c r="Q97" s="147">
        <v>0</v>
      </c>
      <c r="R97" s="147">
        <v>0</v>
      </c>
      <c r="S97" s="147">
        <v>0</v>
      </c>
      <c r="T97" s="147">
        <v>0</v>
      </c>
      <c r="U97" s="147">
        <v>0</v>
      </c>
      <c r="V97" s="147">
        <v>0</v>
      </c>
      <c r="W97" s="147">
        <v>0</v>
      </c>
      <c r="X97" s="147">
        <v>0</v>
      </c>
      <c r="Y97" s="147">
        <v>0</v>
      </c>
      <c r="Z97" s="147">
        <v>0</v>
      </c>
      <c r="AA97" s="147">
        <v>0</v>
      </c>
      <c r="AB97" s="147">
        <v>0</v>
      </c>
      <c r="AC97" s="147">
        <v>0</v>
      </c>
      <c r="AD97" s="147">
        <v>0</v>
      </c>
      <c r="AE97" s="147">
        <v>0</v>
      </c>
      <c r="AF97" s="147">
        <v>0</v>
      </c>
      <c r="AG97" s="147">
        <v>0</v>
      </c>
      <c r="AH97" s="147">
        <v>0</v>
      </c>
      <c r="AI97" s="147">
        <v>0</v>
      </c>
      <c r="AJ97" s="147">
        <v>0</v>
      </c>
      <c r="AK97" s="147">
        <v>0</v>
      </c>
      <c r="AL97" s="147">
        <v>0</v>
      </c>
      <c r="AM97" s="147">
        <v>0</v>
      </c>
      <c r="AN97" s="147">
        <v>0</v>
      </c>
      <c r="AO97" s="147">
        <v>0</v>
      </c>
      <c r="AP97" s="147">
        <v>0</v>
      </c>
      <c r="AQ97" s="147">
        <v>0</v>
      </c>
      <c r="AR97" s="147">
        <v>0</v>
      </c>
      <c r="AS97" s="147">
        <v>0</v>
      </c>
      <c r="AT97" s="147">
        <v>0</v>
      </c>
      <c r="AU97" s="2"/>
      <c r="AV97" s="147">
        <v>0</v>
      </c>
      <c r="AW97" s="147">
        <v>0</v>
      </c>
      <c r="AX97" s="147">
        <v>0</v>
      </c>
      <c r="AY97" s="147">
        <v>0</v>
      </c>
      <c r="AZ97" s="147">
        <v>0</v>
      </c>
      <c r="BA97" s="2"/>
      <c r="BB97" s="147">
        <v>0</v>
      </c>
      <c r="BC97" s="147">
        <v>0</v>
      </c>
      <c r="BD97" s="147">
        <v>0</v>
      </c>
      <c r="BE97" s="147">
        <v>0</v>
      </c>
      <c r="BF97" s="147">
        <v>0</v>
      </c>
      <c r="BG97" s="2"/>
      <c r="BH97" s="147">
        <v>0</v>
      </c>
      <c r="BI97" s="147">
        <v>0</v>
      </c>
      <c r="BJ97" s="147">
        <v>0</v>
      </c>
      <c r="BK97" s="147">
        <v>0</v>
      </c>
      <c r="BL97" s="147">
        <v>0</v>
      </c>
      <c r="BM97" s="2"/>
      <c r="BN97" s="147">
        <v>0</v>
      </c>
      <c r="BO97" s="147">
        <v>0</v>
      </c>
      <c r="BP97" s="147">
        <v>0</v>
      </c>
      <c r="BQ97" s="147">
        <v>0</v>
      </c>
      <c r="BR97" s="147">
        <v>0</v>
      </c>
      <c r="BS97" s="2"/>
      <c r="BT97" s="147">
        <v>0</v>
      </c>
      <c r="BU97" s="147">
        <v>0</v>
      </c>
      <c r="BV97" s="147">
        <v>0</v>
      </c>
      <c r="BW97" s="147">
        <v>0</v>
      </c>
      <c r="BX97" s="147">
        <v>0</v>
      </c>
      <c r="BY97" s="2"/>
      <c r="BZ97" s="147">
        <v>0</v>
      </c>
      <c r="CA97" s="147">
        <v>0</v>
      </c>
      <c r="CB97" s="147">
        <v>0</v>
      </c>
      <c r="CC97" s="147">
        <v>0</v>
      </c>
      <c r="CD97" s="147">
        <v>0</v>
      </c>
      <c r="CF97" s="147">
        <v>0</v>
      </c>
      <c r="CG97" s="147">
        <v>0</v>
      </c>
      <c r="CH97" s="147">
        <v>0</v>
      </c>
      <c r="CI97" s="147">
        <v>0</v>
      </c>
      <c r="CJ97" s="147">
        <v>0</v>
      </c>
      <c r="CK97" s="147">
        <v>0</v>
      </c>
      <c r="CL97" s="147">
        <v>0</v>
      </c>
      <c r="CM97" s="147">
        <v>0</v>
      </c>
      <c r="CN97" s="147">
        <v>0</v>
      </c>
      <c r="CO97" s="147">
        <v>0</v>
      </c>
      <c r="CP97" s="147">
        <v>0</v>
      </c>
      <c r="CQ97" s="147">
        <v>0</v>
      </c>
      <c r="CR97" s="147">
        <v>0</v>
      </c>
      <c r="CS97" s="147">
        <v>0</v>
      </c>
      <c r="CT97" s="147">
        <v>0</v>
      </c>
      <c r="CU97" s="147">
        <v>0</v>
      </c>
      <c r="CV97" s="147">
        <v>0</v>
      </c>
      <c r="CW97" s="147">
        <v>0</v>
      </c>
      <c r="CX97" s="147">
        <v>0</v>
      </c>
      <c r="CY97" s="147">
        <v>0</v>
      </c>
      <c r="CZ97" s="147">
        <v>0</v>
      </c>
      <c r="DA97" s="147">
        <v>0</v>
      </c>
      <c r="DB97" s="147">
        <v>0</v>
      </c>
      <c r="DC97" s="147">
        <v>0</v>
      </c>
      <c r="DD97" s="147">
        <v>0</v>
      </c>
      <c r="DE97" s="147">
        <v>0</v>
      </c>
      <c r="DF97" s="147">
        <v>0</v>
      </c>
      <c r="DG97" s="147">
        <v>0</v>
      </c>
      <c r="DH97" s="147">
        <v>0</v>
      </c>
      <c r="DI97" s="147">
        <v>0</v>
      </c>
      <c r="DJ97" s="147">
        <v>0</v>
      </c>
      <c r="DK97" s="147">
        <v>0</v>
      </c>
      <c r="DL97" s="147">
        <v>0</v>
      </c>
      <c r="DM97" s="147">
        <v>0</v>
      </c>
      <c r="DN97" s="147">
        <v>0</v>
      </c>
      <c r="DO97" s="147">
        <v>0</v>
      </c>
      <c r="DP97" s="147">
        <v>0</v>
      </c>
      <c r="DQ97" s="147">
        <v>0</v>
      </c>
      <c r="DR97" s="147">
        <v>0</v>
      </c>
      <c r="DS97" s="147">
        <v>0</v>
      </c>
      <c r="DT97" s="147">
        <v>0</v>
      </c>
      <c r="DU97" s="147">
        <v>0</v>
      </c>
      <c r="DV97" s="147">
        <v>0</v>
      </c>
      <c r="DW97" s="147">
        <v>0</v>
      </c>
      <c r="DX97" s="147">
        <v>0</v>
      </c>
      <c r="DY97" s="147">
        <v>0</v>
      </c>
      <c r="DZ97" s="147">
        <v>0</v>
      </c>
      <c r="EA97" s="147">
        <v>0</v>
      </c>
      <c r="EB97" s="147">
        <v>0</v>
      </c>
      <c r="EC97" s="147">
        <v>0</v>
      </c>
      <c r="ED97" s="147">
        <v>0</v>
      </c>
      <c r="EE97" s="147">
        <v>0</v>
      </c>
      <c r="EF97" s="147">
        <v>0</v>
      </c>
      <c r="EG97" s="147">
        <v>0</v>
      </c>
      <c r="EH97" s="147">
        <v>0</v>
      </c>
      <c r="EI97" s="147">
        <v>0</v>
      </c>
      <c r="EJ97" s="147">
        <v>0</v>
      </c>
      <c r="EK97" s="147">
        <v>0</v>
      </c>
      <c r="EL97" s="147">
        <v>0</v>
      </c>
      <c r="EM97" s="147">
        <v>0</v>
      </c>
      <c r="EN97" s="147">
        <v>0</v>
      </c>
      <c r="EO97" s="147">
        <v>0</v>
      </c>
      <c r="EP97" s="147">
        <v>0</v>
      </c>
      <c r="EQ97" s="147">
        <v>0</v>
      </c>
      <c r="ER97" s="147">
        <v>0</v>
      </c>
      <c r="ES97" s="147">
        <v>0</v>
      </c>
      <c r="ET97" s="147">
        <v>0</v>
      </c>
      <c r="EU97" s="147">
        <v>0</v>
      </c>
      <c r="EV97" s="147">
        <v>0</v>
      </c>
      <c r="EW97" s="147">
        <v>0</v>
      </c>
      <c r="EX97" s="147">
        <v>0</v>
      </c>
      <c r="EY97" s="147">
        <v>0</v>
      </c>
      <c r="FU97" s="147">
        <v>0</v>
      </c>
      <c r="FV97" s="147">
        <v>0</v>
      </c>
      <c r="FW97" s="147">
        <v>0</v>
      </c>
    </row>
    <row r="98" spans="1:179">
      <c r="A98" s="138">
        <v>2014</v>
      </c>
      <c r="B98" s="2">
        <v>2024</v>
      </c>
      <c r="C98" s="2" t="s">
        <v>591</v>
      </c>
      <c r="D98" s="2" t="s">
        <v>593</v>
      </c>
      <c r="E98" s="140">
        <v>9</v>
      </c>
      <c r="F98" s="141" t="s">
        <v>936</v>
      </c>
      <c r="G98" s="2" t="s">
        <v>3203</v>
      </c>
      <c r="H98" s="2" t="s">
        <v>3201</v>
      </c>
      <c r="I98" s="2" t="s">
        <v>1116</v>
      </c>
      <c r="J98" s="2" t="s">
        <v>3206</v>
      </c>
      <c r="K98" s="147">
        <v>0</v>
      </c>
      <c r="L98" s="147">
        <v>0</v>
      </c>
      <c r="M98" s="147">
        <v>0</v>
      </c>
      <c r="N98" s="147">
        <v>0</v>
      </c>
      <c r="O98" s="147">
        <v>0</v>
      </c>
      <c r="P98" s="147">
        <v>0</v>
      </c>
      <c r="Q98" s="147">
        <v>0</v>
      </c>
      <c r="R98" s="147">
        <v>0</v>
      </c>
      <c r="S98" s="147">
        <v>0</v>
      </c>
      <c r="T98" s="147">
        <v>0</v>
      </c>
      <c r="U98" s="147">
        <v>0</v>
      </c>
      <c r="V98" s="147">
        <v>0</v>
      </c>
      <c r="W98" s="147">
        <v>0</v>
      </c>
      <c r="X98" s="147">
        <v>0</v>
      </c>
      <c r="Y98" s="147">
        <v>0</v>
      </c>
      <c r="Z98" s="147">
        <v>0</v>
      </c>
      <c r="AA98" s="147">
        <v>0</v>
      </c>
      <c r="AB98" s="147">
        <v>0</v>
      </c>
      <c r="AC98" s="147">
        <v>0</v>
      </c>
      <c r="AD98" s="147">
        <v>0</v>
      </c>
      <c r="AE98" s="147">
        <v>0</v>
      </c>
      <c r="AF98" s="147">
        <v>0</v>
      </c>
      <c r="AG98" s="147">
        <v>0</v>
      </c>
      <c r="AH98" s="147">
        <v>0</v>
      </c>
      <c r="AI98" s="147">
        <v>0</v>
      </c>
      <c r="AJ98" s="147">
        <v>0</v>
      </c>
      <c r="AK98" s="147">
        <v>0</v>
      </c>
      <c r="AL98" s="147">
        <v>0</v>
      </c>
      <c r="AM98" s="147">
        <v>0</v>
      </c>
      <c r="AN98" s="147">
        <v>0</v>
      </c>
      <c r="AO98" s="147">
        <v>0</v>
      </c>
      <c r="AP98" s="147">
        <v>0</v>
      </c>
      <c r="AQ98" s="147">
        <v>0</v>
      </c>
      <c r="AR98" s="147">
        <v>0</v>
      </c>
      <c r="AS98" s="147">
        <v>0</v>
      </c>
      <c r="AT98" s="147">
        <v>0</v>
      </c>
      <c r="AU98" s="2" t="s">
        <v>3227</v>
      </c>
      <c r="AV98" s="147">
        <v>416</v>
      </c>
      <c r="AW98" s="147">
        <v>1006</v>
      </c>
      <c r="AX98" s="147">
        <v>278</v>
      </c>
      <c r="AY98" s="147">
        <v>534</v>
      </c>
      <c r="AZ98" s="147">
        <v>812</v>
      </c>
      <c r="BA98" s="2" t="s">
        <v>3212</v>
      </c>
      <c r="BB98" s="147">
        <v>2</v>
      </c>
      <c r="BC98" s="147">
        <v>1824</v>
      </c>
      <c r="BD98" s="147">
        <v>1</v>
      </c>
      <c r="BE98" s="147">
        <v>443</v>
      </c>
      <c r="BF98" s="147">
        <v>444</v>
      </c>
      <c r="BG98" s="2" t="s">
        <v>3252</v>
      </c>
      <c r="BH98" s="147">
        <v>2</v>
      </c>
      <c r="BI98" s="147">
        <v>30</v>
      </c>
      <c r="BJ98" s="147">
        <v>1</v>
      </c>
      <c r="BK98" s="147">
        <v>42</v>
      </c>
      <c r="BL98" s="147">
        <v>43</v>
      </c>
      <c r="BM98" s="2" t="s">
        <v>3236</v>
      </c>
      <c r="BN98" s="147">
        <v>81</v>
      </c>
      <c r="BO98" s="147">
        <v>136</v>
      </c>
      <c r="BP98" s="147">
        <v>36</v>
      </c>
      <c r="BQ98" s="147">
        <v>198</v>
      </c>
      <c r="BR98" s="147">
        <v>234</v>
      </c>
      <c r="BS98" s="2" t="s">
        <v>261</v>
      </c>
      <c r="BT98" s="147">
        <v>9</v>
      </c>
      <c r="BU98" s="147">
        <v>475</v>
      </c>
      <c r="BV98" s="147">
        <v>5</v>
      </c>
      <c r="BW98" s="147">
        <v>280</v>
      </c>
      <c r="BX98" s="147">
        <v>285</v>
      </c>
      <c r="BY98" s="2" t="s">
        <v>3253</v>
      </c>
      <c r="BZ98" s="147">
        <v>24</v>
      </c>
      <c r="CA98" s="147">
        <v>3</v>
      </c>
      <c r="CB98" s="147">
        <v>21</v>
      </c>
      <c r="CC98" s="147">
        <v>2</v>
      </c>
      <c r="CD98" s="147">
        <v>23</v>
      </c>
      <c r="CF98" s="147">
        <v>36</v>
      </c>
      <c r="CG98" s="147">
        <v>0</v>
      </c>
      <c r="CH98" s="147">
        <v>12998</v>
      </c>
      <c r="CI98" s="147">
        <v>44447</v>
      </c>
      <c r="CJ98" s="147">
        <v>0</v>
      </c>
      <c r="CK98" s="147">
        <v>0</v>
      </c>
      <c r="CL98" s="147">
        <v>3</v>
      </c>
      <c r="CM98" s="147">
        <v>0</v>
      </c>
      <c r="CN98" s="147">
        <v>264</v>
      </c>
      <c r="CO98" s="147">
        <v>1623</v>
      </c>
      <c r="CP98" s="147">
        <v>0</v>
      </c>
      <c r="CQ98" s="147">
        <v>0</v>
      </c>
      <c r="CR98" s="147">
        <v>7</v>
      </c>
      <c r="CS98" s="147">
        <v>0</v>
      </c>
      <c r="CT98" s="147">
        <v>0</v>
      </c>
      <c r="CU98" s="147">
        <v>15978</v>
      </c>
      <c r="CV98" s="147">
        <v>0</v>
      </c>
      <c r="CW98" s="147">
        <v>0</v>
      </c>
      <c r="CX98" s="147">
        <v>31</v>
      </c>
      <c r="CY98" s="147">
        <v>0</v>
      </c>
      <c r="CZ98" s="147">
        <v>3195</v>
      </c>
      <c r="DA98" s="147">
        <v>23287</v>
      </c>
      <c r="DB98" s="147">
        <v>0</v>
      </c>
      <c r="DC98" s="147">
        <v>0</v>
      </c>
      <c r="DD98" s="147">
        <v>5</v>
      </c>
      <c r="DE98" s="147">
        <v>0</v>
      </c>
      <c r="DF98" s="147">
        <v>9</v>
      </c>
      <c r="DG98" s="147">
        <v>46</v>
      </c>
      <c r="DH98" s="147">
        <v>0</v>
      </c>
      <c r="DI98" s="147">
        <v>0</v>
      </c>
      <c r="DJ98" s="147">
        <v>8</v>
      </c>
      <c r="DK98" s="147">
        <v>5</v>
      </c>
      <c r="DL98" s="147">
        <v>0</v>
      </c>
      <c r="DM98" s="147">
        <v>0</v>
      </c>
      <c r="DN98" s="147">
        <v>0</v>
      </c>
      <c r="DO98" s="147">
        <v>1</v>
      </c>
      <c r="DP98" s="147">
        <v>0</v>
      </c>
      <c r="DQ98" s="147">
        <v>0</v>
      </c>
      <c r="DR98" s="147">
        <v>0</v>
      </c>
      <c r="DS98" s="147">
        <v>903</v>
      </c>
      <c r="DT98" s="147">
        <v>9</v>
      </c>
      <c r="DU98" s="147">
        <v>0</v>
      </c>
      <c r="DV98" s="147">
        <v>13231</v>
      </c>
      <c r="DW98" s="147">
        <v>39974</v>
      </c>
      <c r="DX98" s="147">
        <v>0</v>
      </c>
      <c r="DY98" s="147">
        <v>0</v>
      </c>
      <c r="DZ98" s="147">
        <v>3</v>
      </c>
      <c r="EA98" s="147">
        <v>1</v>
      </c>
      <c r="EB98" s="147">
        <v>1459</v>
      </c>
      <c r="EC98" s="147">
        <v>9266</v>
      </c>
      <c r="ED98" s="147">
        <v>0</v>
      </c>
      <c r="EE98" s="147">
        <v>269</v>
      </c>
      <c r="EF98" s="147">
        <v>0</v>
      </c>
      <c r="EG98" s="147">
        <v>2</v>
      </c>
      <c r="EH98" s="147">
        <v>353</v>
      </c>
      <c r="EI98" s="147">
        <v>2</v>
      </c>
      <c r="EJ98" s="147">
        <v>0</v>
      </c>
      <c r="EK98" s="147">
        <v>4764</v>
      </c>
      <c r="EL98" s="147">
        <v>3692</v>
      </c>
      <c r="EM98" s="147">
        <v>3219</v>
      </c>
      <c r="EN98" s="147">
        <v>0</v>
      </c>
      <c r="EO98" s="147">
        <v>0</v>
      </c>
      <c r="EP98" s="147">
        <v>0</v>
      </c>
      <c r="EQ98" s="147">
        <v>0</v>
      </c>
      <c r="ER98" s="147">
        <v>0</v>
      </c>
      <c r="ES98" s="147">
        <v>0</v>
      </c>
      <c r="ET98" s="147">
        <v>0</v>
      </c>
      <c r="EU98" s="147">
        <v>0</v>
      </c>
      <c r="EV98" s="147">
        <v>0</v>
      </c>
      <c r="EW98" s="147">
        <v>0</v>
      </c>
      <c r="EX98" s="147">
        <v>0</v>
      </c>
      <c r="EY98" s="147">
        <v>0</v>
      </c>
      <c r="FU98" s="147">
        <v>187401</v>
      </c>
      <c r="FV98" s="147">
        <v>557686</v>
      </c>
      <c r="FW98" s="147">
        <v>43559</v>
      </c>
    </row>
    <row r="99" spans="1:179">
      <c r="A99" s="138">
        <v>4879</v>
      </c>
      <c r="B99" s="2">
        <v>2024</v>
      </c>
      <c r="C99" s="2" t="s">
        <v>594</v>
      </c>
      <c r="D99" s="2" t="s">
        <v>593</v>
      </c>
      <c r="E99" s="140">
        <v>9</v>
      </c>
      <c r="F99" s="141" t="s">
        <v>936</v>
      </c>
      <c r="G99" s="2" t="s">
        <v>3203</v>
      </c>
      <c r="H99" s="2" t="s">
        <v>3201</v>
      </c>
      <c r="I99" s="2" t="s">
        <v>1116</v>
      </c>
      <c r="J99" s="2" t="s">
        <v>3208</v>
      </c>
      <c r="K99" s="147">
        <v>0</v>
      </c>
      <c r="L99" s="147">
        <v>0</v>
      </c>
      <c r="M99" s="147">
        <v>0</v>
      </c>
      <c r="N99" s="147">
        <v>0</v>
      </c>
      <c r="O99" s="147">
        <v>0</v>
      </c>
      <c r="P99" s="147">
        <v>0</v>
      </c>
      <c r="Q99" s="147">
        <v>0</v>
      </c>
      <c r="R99" s="147">
        <v>0</v>
      </c>
      <c r="S99" s="147">
        <v>0</v>
      </c>
      <c r="T99" s="147">
        <v>0</v>
      </c>
      <c r="U99" s="147">
        <v>0</v>
      </c>
      <c r="V99" s="147">
        <v>0</v>
      </c>
      <c r="W99" s="147">
        <v>0</v>
      </c>
      <c r="X99" s="147">
        <v>0</v>
      </c>
      <c r="Y99" s="147">
        <v>0</v>
      </c>
      <c r="Z99" s="147">
        <v>0</v>
      </c>
      <c r="AA99" s="147">
        <v>0</v>
      </c>
      <c r="AB99" s="147">
        <v>0</v>
      </c>
      <c r="AC99" s="147">
        <v>0</v>
      </c>
      <c r="AD99" s="147">
        <v>0</v>
      </c>
      <c r="AE99" s="147">
        <v>0</v>
      </c>
      <c r="AF99" s="147">
        <v>0</v>
      </c>
      <c r="AG99" s="147">
        <v>0</v>
      </c>
      <c r="AH99" s="147">
        <v>0</v>
      </c>
      <c r="AI99" s="147">
        <v>0</v>
      </c>
      <c r="AJ99" s="147">
        <v>0</v>
      </c>
      <c r="AK99" s="147">
        <v>0</v>
      </c>
      <c r="AL99" s="147">
        <v>0</v>
      </c>
      <c r="AM99" s="147">
        <v>0</v>
      </c>
      <c r="AN99" s="147">
        <v>0</v>
      </c>
      <c r="AO99" s="147">
        <v>0</v>
      </c>
      <c r="AP99" s="147">
        <v>0</v>
      </c>
      <c r="AQ99" s="147">
        <v>0</v>
      </c>
      <c r="AR99" s="147">
        <v>0</v>
      </c>
      <c r="AS99" s="147">
        <v>0</v>
      </c>
      <c r="AT99" s="147">
        <v>0</v>
      </c>
      <c r="AU99" s="2" t="s">
        <v>3212</v>
      </c>
      <c r="AV99" s="147">
        <v>0</v>
      </c>
      <c r="AW99" s="147">
        <v>168</v>
      </c>
      <c r="AX99" s="147">
        <v>0</v>
      </c>
      <c r="AY99" s="147">
        <v>70</v>
      </c>
      <c r="AZ99" s="147">
        <v>70</v>
      </c>
      <c r="BA99" s="2" t="s">
        <v>3251</v>
      </c>
      <c r="BB99" s="147">
        <v>33</v>
      </c>
      <c r="BC99" s="147">
        <v>18</v>
      </c>
      <c r="BD99" s="147">
        <v>19</v>
      </c>
      <c r="BE99" s="147">
        <v>10</v>
      </c>
      <c r="BF99" s="147">
        <v>29</v>
      </c>
      <c r="BG99" s="2" t="s">
        <v>3254</v>
      </c>
      <c r="BH99" s="147">
        <v>196</v>
      </c>
      <c r="BI99" s="147">
        <v>771</v>
      </c>
      <c r="BJ99" s="147">
        <v>131</v>
      </c>
      <c r="BK99" s="147">
        <v>441</v>
      </c>
      <c r="BL99" s="147">
        <v>572</v>
      </c>
      <c r="BM99" s="2" t="s">
        <v>3255</v>
      </c>
      <c r="BN99" s="147">
        <v>0</v>
      </c>
      <c r="BO99" s="147">
        <v>10</v>
      </c>
      <c r="BP99" s="147">
        <v>0</v>
      </c>
      <c r="BQ99" s="147">
        <v>4</v>
      </c>
      <c r="BR99" s="147">
        <v>4</v>
      </c>
      <c r="BS99" s="2"/>
      <c r="BT99" s="147">
        <v>0</v>
      </c>
      <c r="BU99" s="147">
        <v>0</v>
      </c>
      <c r="BV99" s="147">
        <v>0</v>
      </c>
      <c r="BW99" s="147">
        <v>0</v>
      </c>
      <c r="BX99" s="147">
        <v>0</v>
      </c>
      <c r="BY99" s="2"/>
      <c r="BZ99" s="147">
        <v>0</v>
      </c>
      <c r="CA99" s="147">
        <v>0</v>
      </c>
      <c r="CB99" s="147">
        <v>0</v>
      </c>
      <c r="CC99" s="147">
        <v>0</v>
      </c>
      <c r="CD99" s="147">
        <v>0</v>
      </c>
      <c r="CF99" s="147">
        <v>17</v>
      </c>
      <c r="CG99" s="147">
        <v>0</v>
      </c>
      <c r="CH99" s="147">
        <v>5561</v>
      </c>
      <c r="CI99" s="147">
        <v>16119</v>
      </c>
      <c r="CJ99" s="147">
        <v>0</v>
      </c>
      <c r="CK99" s="147">
        <v>0</v>
      </c>
      <c r="CL99" s="147">
        <v>1</v>
      </c>
      <c r="CM99" s="147">
        <v>0</v>
      </c>
      <c r="CN99" s="147">
        <v>166</v>
      </c>
      <c r="CO99" s="147">
        <v>560</v>
      </c>
      <c r="CP99" s="147">
        <v>0</v>
      </c>
      <c r="CQ99" s="147">
        <v>0</v>
      </c>
      <c r="CR99" s="147">
        <v>3</v>
      </c>
      <c r="CS99" s="147">
        <v>0</v>
      </c>
      <c r="CT99" s="147">
        <v>1</v>
      </c>
      <c r="CU99" s="147">
        <v>5904</v>
      </c>
      <c r="CV99" s="147">
        <v>0</v>
      </c>
      <c r="CW99" s="147">
        <v>0</v>
      </c>
      <c r="CX99" s="147">
        <v>7</v>
      </c>
      <c r="CY99" s="147">
        <v>0</v>
      </c>
      <c r="CZ99" s="147">
        <v>1567</v>
      </c>
      <c r="DA99" s="147">
        <v>11308</v>
      </c>
      <c r="DB99" s="147">
        <v>0</v>
      </c>
      <c r="DC99" s="147">
        <v>0</v>
      </c>
      <c r="DD99" s="147">
        <v>2</v>
      </c>
      <c r="DE99" s="147">
        <v>0</v>
      </c>
      <c r="DF99" s="147">
        <v>0</v>
      </c>
      <c r="DG99" s="147">
        <v>0</v>
      </c>
      <c r="DH99" s="147">
        <v>0</v>
      </c>
      <c r="DI99" s="147">
        <v>0</v>
      </c>
      <c r="DJ99" s="147">
        <v>195</v>
      </c>
      <c r="DK99" s="147">
        <v>223</v>
      </c>
      <c r="DL99" s="147">
        <v>0</v>
      </c>
      <c r="DM99" s="147">
        <v>0</v>
      </c>
      <c r="DN99" s="147">
        <v>0</v>
      </c>
      <c r="DO99" s="147">
        <v>1</v>
      </c>
      <c r="DP99" s="147">
        <v>0</v>
      </c>
      <c r="DQ99" s="147">
        <v>0</v>
      </c>
      <c r="DR99" s="147">
        <v>0</v>
      </c>
      <c r="DS99" s="147">
        <v>306</v>
      </c>
      <c r="DT99" s="147">
        <v>3</v>
      </c>
      <c r="DU99" s="147">
        <v>0</v>
      </c>
      <c r="DV99" s="147">
        <v>4144</v>
      </c>
      <c r="DW99" s="147">
        <v>12784</v>
      </c>
      <c r="DX99" s="147">
        <v>0</v>
      </c>
      <c r="DY99" s="147">
        <v>0</v>
      </c>
      <c r="DZ99" s="147">
        <v>2</v>
      </c>
      <c r="EA99" s="147">
        <v>0</v>
      </c>
      <c r="EB99" s="147">
        <v>870</v>
      </c>
      <c r="EC99" s="147">
        <v>2347</v>
      </c>
      <c r="ED99" s="147">
        <v>0</v>
      </c>
      <c r="EE99" s="147">
        <v>0</v>
      </c>
      <c r="EF99" s="147">
        <v>0</v>
      </c>
      <c r="EG99" s="147">
        <v>0</v>
      </c>
      <c r="EH99" s="147">
        <v>0</v>
      </c>
      <c r="EI99" s="147">
        <v>1</v>
      </c>
      <c r="EJ99" s="147">
        <v>0</v>
      </c>
      <c r="EK99" s="147">
        <v>1544</v>
      </c>
      <c r="EL99" s="147">
        <v>61</v>
      </c>
      <c r="EM99" s="147">
        <v>1483</v>
      </c>
      <c r="EN99" s="147">
        <v>0</v>
      </c>
      <c r="EO99" s="147">
        <v>0</v>
      </c>
      <c r="EP99" s="147">
        <v>0</v>
      </c>
      <c r="EQ99" s="147">
        <v>0</v>
      </c>
      <c r="ER99" s="147">
        <v>0</v>
      </c>
      <c r="ES99" s="147">
        <v>0</v>
      </c>
      <c r="ET99" s="147">
        <v>0</v>
      </c>
      <c r="EU99" s="147">
        <v>0</v>
      </c>
      <c r="EV99" s="147">
        <v>0</v>
      </c>
      <c r="EW99" s="147">
        <v>0</v>
      </c>
      <c r="EX99" s="147">
        <v>0</v>
      </c>
      <c r="EY99" s="147">
        <v>0</v>
      </c>
      <c r="FU99" s="147">
        <v>173657</v>
      </c>
      <c r="FV99" s="147">
        <v>185758</v>
      </c>
      <c r="FW99" s="147">
        <v>5824</v>
      </c>
    </row>
    <row r="100" spans="1:179">
      <c r="A100" s="138">
        <v>2048</v>
      </c>
      <c r="B100" s="2">
        <v>2024</v>
      </c>
      <c r="C100" s="2" t="s">
        <v>596</v>
      </c>
      <c r="D100" s="2" t="s">
        <v>598</v>
      </c>
      <c r="E100" s="140">
        <v>1</v>
      </c>
      <c r="F100" s="141" t="s">
        <v>937</v>
      </c>
      <c r="G100" s="2" t="s">
        <v>3205</v>
      </c>
      <c r="H100" s="2" t="s">
        <v>2613</v>
      </c>
      <c r="I100" s="2" t="s">
        <v>1116</v>
      </c>
      <c r="J100" s="2" t="s">
        <v>1116</v>
      </c>
      <c r="K100" s="147">
        <v>0</v>
      </c>
      <c r="L100" s="147">
        <v>1</v>
      </c>
      <c r="M100" s="147">
        <v>0</v>
      </c>
      <c r="N100" s="147">
        <v>1</v>
      </c>
      <c r="O100" s="147">
        <v>0</v>
      </c>
      <c r="P100" s="147">
        <v>43</v>
      </c>
      <c r="Q100" s="147">
        <v>0</v>
      </c>
      <c r="R100" s="147">
        <v>15</v>
      </c>
      <c r="S100" s="147">
        <v>15</v>
      </c>
      <c r="T100" s="147">
        <v>0</v>
      </c>
      <c r="U100" s="147">
        <v>0</v>
      </c>
      <c r="V100" s="147">
        <v>0</v>
      </c>
      <c r="W100" s="147">
        <v>0</v>
      </c>
      <c r="X100" s="147">
        <v>0</v>
      </c>
      <c r="Y100" s="147">
        <v>0</v>
      </c>
      <c r="Z100" s="147">
        <v>0</v>
      </c>
      <c r="AA100" s="147">
        <v>0</v>
      </c>
      <c r="AB100" s="147">
        <v>0</v>
      </c>
      <c r="AC100" s="147">
        <v>0</v>
      </c>
      <c r="AD100" s="147">
        <v>0</v>
      </c>
      <c r="AE100" s="147">
        <v>0</v>
      </c>
      <c r="AF100" s="147">
        <v>0</v>
      </c>
      <c r="AG100" s="147">
        <v>0</v>
      </c>
      <c r="AH100" s="147">
        <v>0</v>
      </c>
      <c r="AI100" s="147">
        <v>0</v>
      </c>
      <c r="AJ100" s="147">
        <v>0</v>
      </c>
      <c r="AK100" s="147">
        <v>0</v>
      </c>
      <c r="AL100" s="147">
        <v>0</v>
      </c>
      <c r="AM100" s="147">
        <v>0</v>
      </c>
      <c r="AN100" s="147">
        <v>0</v>
      </c>
      <c r="AO100" s="147">
        <v>0</v>
      </c>
      <c r="AP100" s="147">
        <v>0</v>
      </c>
      <c r="AQ100" s="147">
        <v>0</v>
      </c>
      <c r="AR100" s="147">
        <v>0</v>
      </c>
      <c r="AS100" s="147">
        <v>0</v>
      </c>
      <c r="AT100" s="147">
        <v>0</v>
      </c>
      <c r="AU100" s="2"/>
      <c r="AV100" s="147">
        <v>0</v>
      </c>
      <c r="AW100" s="147">
        <v>0</v>
      </c>
      <c r="AX100" s="147">
        <v>0</v>
      </c>
      <c r="AY100" s="147">
        <v>0</v>
      </c>
      <c r="AZ100" s="147">
        <v>0</v>
      </c>
      <c r="BA100" s="2"/>
      <c r="BB100" s="147">
        <v>0</v>
      </c>
      <c r="BC100" s="147">
        <v>0</v>
      </c>
      <c r="BD100" s="147">
        <v>0</v>
      </c>
      <c r="BE100" s="147">
        <v>0</v>
      </c>
      <c r="BF100" s="147">
        <v>0</v>
      </c>
      <c r="BG100" s="2"/>
      <c r="BH100" s="147">
        <v>0</v>
      </c>
      <c r="BI100" s="147">
        <v>0</v>
      </c>
      <c r="BJ100" s="147">
        <v>0</v>
      </c>
      <c r="BK100" s="147">
        <v>0</v>
      </c>
      <c r="BL100" s="147">
        <v>0</v>
      </c>
      <c r="BM100" s="2"/>
      <c r="BN100" s="147">
        <v>0</v>
      </c>
      <c r="BO100" s="147">
        <v>0</v>
      </c>
      <c r="BP100" s="147">
        <v>0</v>
      </c>
      <c r="BQ100" s="147">
        <v>0</v>
      </c>
      <c r="BR100" s="147">
        <v>0</v>
      </c>
      <c r="BS100" s="2"/>
      <c r="BT100" s="147">
        <v>0</v>
      </c>
      <c r="BU100" s="147">
        <v>0</v>
      </c>
      <c r="BV100" s="147">
        <v>0</v>
      </c>
      <c r="BW100" s="147">
        <v>0</v>
      </c>
      <c r="BX100" s="147">
        <v>0</v>
      </c>
      <c r="BY100" s="2"/>
      <c r="BZ100" s="147">
        <v>0</v>
      </c>
      <c r="CA100" s="147">
        <v>0</v>
      </c>
      <c r="CB100" s="147">
        <v>0</v>
      </c>
      <c r="CC100" s="147">
        <v>0</v>
      </c>
      <c r="CD100" s="147">
        <v>0</v>
      </c>
      <c r="CF100" s="147">
        <v>4</v>
      </c>
      <c r="CG100" s="147">
        <v>0</v>
      </c>
      <c r="CH100" s="147">
        <v>0</v>
      </c>
      <c r="CI100" s="147">
        <v>183</v>
      </c>
      <c r="CJ100" s="147">
        <v>0</v>
      </c>
      <c r="CK100" s="147">
        <v>0</v>
      </c>
      <c r="CL100" s="147">
        <v>0</v>
      </c>
      <c r="CM100" s="147">
        <v>0</v>
      </c>
      <c r="CN100" s="147">
        <v>0</v>
      </c>
      <c r="CO100" s="147">
        <v>0</v>
      </c>
      <c r="CP100" s="147">
        <v>0</v>
      </c>
      <c r="CQ100" s="147">
        <v>0</v>
      </c>
      <c r="CR100" s="147">
        <v>0</v>
      </c>
      <c r="CS100" s="147">
        <v>0</v>
      </c>
      <c r="CT100" s="147">
        <v>0</v>
      </c>
      <c r="CU100" s="147">
        <v>0</v>
      </c>
      <c r="CV100" s="147">
        <v>0</v>
      </c>
      <c r="CW100" s="147">
        <v>0</v>
      </c>
      <c r="CX100" s="147">
        <v>0</v>
      </c>
      <c r="CY100" s="147">
        <v>0</v>
      </c>
      <c r="CZ100" s="147">
        <v>0</v>
      </c>
      <c r="DA100" s="147">
        <v>0</v>
      </c>
      <c r="DB100" s="147">
        <v>0</v>
      </c>
      <c r="DC100" s="147">
        <v>0</v>
      </c>
      <c r="DD100" s="147">
        <v>0</v>
      </c>
      <c r="DE100" s="147">
        <v>0</v>
      </c>
      <c r="DF100" s="147">
        <v>0</v>
      </c>
      <c r="DG100" s="147">
        <v>0</v>
      </c>
      <c r="DH100" s="147">
        <v>0</v>
      </c>
      <c r="DI100" s="147">
        <v>0</v>
      </c>
      <c r="DJ100" s="147">
        <v>0</v>
      </c>
      <c r="DK100" s="147">
        <v>0</v>
      </c>
      <c r="DL100" s="147">
        <v>0</v>
      </c>
      <c r="DM100" s="147">
        <v>0</v>
      </c>
      <c r="DN100" s="147">
        <v>0</v>
      </c>
      <c r="DO100" s="147">
        <v>0</v>
      </c>
      <c r="DP100" s="147">
        <v>0</v>
      </c>
      <c r="DQ100" s="147">
        <v>0</v>
      </c>
      <c r="DR100" s="147">
        <v>0</v>
      </c>
      <c r="DS100" s="147">
        <v>0</v>
      </c>
      <c r="DT100" s="147">
        <v>2</v>
      </c>
      <c r="DU100" s="147">
        <v>0</v>
      </c>
      <c r="DV100" s="147">
        <v>1</v>
      </c>
      <c r="DW100" s="147">
        <v>184</v>
      </c>
      <c r="DX100" s="147">
        <v>0</v>
      </c>
      <c r="DY100" s="147">
        <v>0</v>
      </c>
      <c r="DZ100" s="147">
        <v>0</v>
      </c>
      <c r="EA100" s="147">
        <v>0</v>
      </c>
      <c r="EB100" s="147">
        <v>0</v>
      </c>
      <c r="EC100" s="147">
        <v>0</v>
      </c>
      <c r="ED100" s="147">
        <v>0</v>
      </c>
      <c r="EE100" s="147">
        <v>0</v>
      </c>
      <c r="EF100" s="147">
        <v>0</v>
      </c>
      <c r="EG100" s="147">
        <v>0</v>
      </c>
      <c r="EH100" s="147">
        <v>0</v>
      </c>
      <c r="EI100" s="147">
        <v>1</v>
      </c>
      <c r="EJ100" s="147">
        <v>0</v>
      </c>
      <c r="EK100" s="147">
        <v>4539</v>
      </c>
      <c r="EL100" s="147">
        <v>0</v>
      </c>
      <c r="EM100" s="147">
        <v>0</v>
      </c>
      <c r="EN100" s="147">
        <v>0</v>
      </c>
      <c r="EO100" s="147">
        <v>0</v>
      </c>
      <c r="EP100" s="147">
        <v>0</v>
      </c>
      <c r="EQ100" s="147">
        <v>0</v>
      </c>
      <c r="ER100" s="147">
        <v>0</v>
      </c>
      <c r="ES100" s="147">
        <v>0</v>
      </c>
      <c r="ET100" s="147">
        <v>0</v>
      </c>
      <c r="EU100" s="147">
        <v>0</v>
      </c>
      <c r="EV100" s="147">
        <v>0</v>
      </c>
      <c r="EW100" s="147">
        <v>0</v>
      </c>
      <c r="EX100" s="147">
        <v>0</v>
      </c>
      <c r="EY100" s="147">
        <v>0</v>
      </c>
      <c r="FU100" s="147">
        <v>0</v>
      </c>
      <c r="FV100" s="147">
        <v>0</v>
      </c>
      <c r="FW100" s="147">
        <v>0</v>
      </c>
    </row>
    <row r="101" spans="1:179">
      <c r="A101" s="138">
        <v>2048</v>
      </c>
      <c r="B101" s="2">
        <v>2024</v>
      </c>
      <c r="C101" s="2" t="s">
        <v>599</v>
      </c>
      <c r="D101" s="2" t="s">
        <v>598</v>
      </c>
      <c r="E101" s="140">
        <v>1</v>
      </c>
      <c r="F101" s="141" t="s">
        <v>937</v>
      </c>
      <c r="G101" s="2" t="s">
        <v>3203</v>
      </c>
      <c r="H101" s="2" t="s">
        <v>3201</v>
      </c>
      <c r="I101" s="2" t="s">
        <v>3208</v>
      </c>
      <c r="J101" s="2" t="s">
        <v>3208</v>
      </c>
      <c r="K101" s="147">
        <v>0</v>
      </c>
      <c r="L101" s="147">
        <v>4</v>
      </c>
      <c r="M101" s="147">
        <v>0</v>
      </c>
      <c r="N101" s="147">
        <v>4</v>
      </c>
      <c r="O101" s="147">
        <v>473</v>
      </c>
      <c r="P101" s="147">
        <v>3796</v>
      </c>
      <c r="Q101" s="147">
        <v>514</v>
      </c>
      <c r="R101" s="147">
        <v>2625</v>
      </c>
      <c r="S101" s="147">
        <v>3139</v>
      </c>
      <c r="T101" s="147">
        <v>0</v>
      </c>
      <c r="U101" s="147">
        <v>0</v>
      </c>
      <c r="V101" s="147">
        <v>0</v>
      </c>
      <c r="W101" s="147">
        <v>0</v>
      </c>
      <c r="X101" s="147">
        <v>0</v>
      </c>
      <c r="Y101" s="147">
        <v>0</v>
      </c>
      <c r="Z101" s="147">
        <v>0</v>
      </c>
      <c r="AA101" s="147">
        <v>0</v>
      </c>
      <c r="AB101" s="147">
        <v>0</v>
      </c>
      <c r="AC101" s="147">
        <v>0</v>
      </c>
      <c r="AD101" s="147">
        <v>0</v>
      </c>
      <c r="AE101" s="147">
        <v>0</v>
      </c>
      <c r="AF101" s="147">
        <v>0</v>
      </c>
      <c r="AG101" s="147">
        <v>0</v>
      </c>
      <c r="AH101" s="147">
        <v>0</v>
      </c>
      <c r="AI101" s="147">
        <v>0</v>
      </c>
      <c r="AJ101" s="147">
        <v>0</v>
      </c>
      <c r="AK101" s="147">
        <v>0</v>
      </c>
      <c r="AL101" s="147">
        <v>0</v>
      </c>
      <c r="AM101" s="147">
        <v>0</v>
      </c>
      <c r="AN101" s="147">
        <v>0</v>
      </c>
      <c r="AO101" s="147">
        <v>0</v>
      </c>
      <c r="AP101" s="147">
        <v>0</v>
      </c>
      <c r="AQ101" s="147">
        <v>0</v>
      </c>
      <c r="AR101" s="147">
        <v>0</v>
      </c>
      <c r="AS101" s="147">
        <v>0</v>
      </c>
      <c r="AT101" s="147">
        <v>0</v>
      </c>
      <c r="AU101" s="2"/>
      <c r="AV101" s="147">
        <v>0</v>
      </c>
      <c r="AW101" s="147">
        <v>0</v>
      </c>
      <c r="AX101" s="147">
        <v>0</v>
      </c>
      <c r="AY101" s="147">
        <v>0</v>
      </c>
      <c r="AZ101" s="147">
        <v>0</v>
      </c>
      <c r="BA101" s="2"/>
      <c r="BB101" s="147">
        <v>0</v>
      </c>
      <c r="BC101" s="147">
        <v>0</v>
      </c>
      <c r="BD101" s="147">
        <v>0</v>
      </c>
      <c r="BE101" s="147">
        <v>0</v>
      </c>
      <c r="BF101" s="147">
        <v>0</v>
      </c>
      <c r="BG101" s="2"/>
      <c r="BH101" s="147">
        <v>0</v>
      </c>
      <c r="BI101" s="147">
        <v>0</v>
      </c>
      <c r="BJ101" s="147">
        <v>0</v>
      </c>
      <c r="BK101" s="147">
        <v>0</v>
      </c>
      <c r="BL101" s="147">
        <v>0</v>
      </c>
      <c r="BM101" s="2"/>
      <c r="BN101" s="147">
        <v>0</v>
      </c>
      <c r="BO101" s="147">
        <v>0</v>
      </c>
      <c r="BP101" s="147">
        <v>0</v>
      </c>
      <c r="BQ101" s="147">
        <v>0</v>
      </c>
      <c r="BR101" s="147">
        <v>0</v>
      </c>
      <c r="BS101" s="2"/>
      <c r="BT101" s="147">
        <v>0</v>
      </c>
      <c r="BU101" s="147">
        <v>0</v>
      </c>
      <c r="BV101" s="147">
        <v>0</v>
      </c>
      <c r="BW101" s="147">
        <v>0</v>
      </c>
      <c r="BX101" s="147">
        <v>0</v>
      </c>
      <c r="BY101" s="2"/>
      <c r="BZ101" s="147">
        <v>0</v>
      </c>
      <c r="CA101" s="147">
        <v>0</v>
      </c>
      <c r="CB101" s="147">
        <v>0</v>
      </c>
      <c r="CC101" s="147">
        <v>0</v>
      </c>
      <c r="CD101" s="147">
        <v>0</v>
      </c>
      <c r="CF101" s="147">
        <v>12</v>
      </c>
      <c r="CG101" s="147">
        <v>0</v>
      </c>
      <c r="CH101" s="147">
        <v>14601</v>
      </c>
      <c r="CI101" s="147">
        <v>14259</v>
      </c>
      <c r="CJ101" s="147">
        <v>0</v>
      </c>
      <c r="CK101" s="147">
        <v>0</v>
      </c>
      <c r="CL101" s="147">
        <v>1</v>
      </c>
      <c r="CM101" s="147">
        <v>0</v>
      </c>
      <c r="CN101" s="147">
        <v>681</v>
      </c>
      <c r="CO101" s="147">
        <v>862</v>
      </c>
      <c r="CP101" s="147">
        <v>0</v>
      </c>
      <c r="CQ101" s="147">
        <v>0</v>
      </c>
      <c r="CR101" s="147">
        <v>0</v>
      </c>
      <c r="CS101" s="147">
        <v>0</v>
      </c>
      <c r="CT101" s="147">
        <v>0</v>
      </c>
      <c r="CU101" s="147">
        <v>0</v>
      </c>
      <c r="CV101" s="147">
        <v>0</v>
      </c>
      <c r="CW101" s="147">
        <v>0</v>
      </c>
      <c r="CX101" s="147">
        <v>4</v>
      </c>
      <c r="CY101" s="147">
        <v>0</v>
      </c>
      <c r="CZ101" s="147">
        <v>6781</v>
      </c>
      <c r="DA101" s="147">
        <v>6470</v>
      </c>
      <c r="DB101" s="147">
        <v>0</v>
      </c>
      <c r="DC101" s="147">
        <v>0</v>
      </c>
      <c r="DD101" s="147">
        <v>4</v>
      </c>
      <c r="DE101" s="147">
        <v>0</v>
      </c>
      <c r="DF101" s="147">
        <v>0</v>
      </c>
      <c r="DG101" s="147">
        <v>0</v>
      </c>
      <c r="DH101" s="147">
        <v>0</v>
      </c>
      <c r="DI101" s="147">
        <v>0</v>
      </c>
      <c r="DJ101" s="147">
        <v>0</v>
      </c>
      <c r="DK101" s="147">
        <v>0</v>
      </c>
      <c r="DL101" s="147">
        <v>0</v>
      </c>
      <c r="DM101" s="147">
        <v>0</v>
      </c>
      <c r="DN101" s="147">
        <v>0</v>
      </c>
      <c r="DO101" s="147">
        <v>0</v>
      </c>
      <c r="DP101" s="147">
        <v>0</v>
      </c>
      <c r="DQ101" s="147">
        <v>0</v>
      </c>
      <c r="DR101" s="147">
        <v>0</v>
      </c>
      <c r="DS101" s="147">
        <v>0</v>
      </c>
      <c r="DT101" s="147">
        <v>2</v>
      </c>
      <c r="DU101" s="147">
        <v>0</v>
      </c>
      <c r="DV101" s="147">
        <v>13314</v>
      </c>
      <c r="DW101" s="147">
        <v>13831</v>
      </c>
      <c r="DX101" s="147">
        <v>0</v>
      </c>
      <c r="DY101" s="147">
        <v>0</v>
      </c>
      <c r="DZ101" s="147">
        <v>2</v>
      </c>
      <c r="EA101" s="147">
        <v>0</v>
      </c>
      <c r="EB101" s="147">
        <v>2361</v>
      </c>
      <c r="EC101" s="147">
        <v>2959</v>
      </c>
      <c r="ED101" s="147">
        <v>0</v>
      </c>
      <c r="EE101" s="147">
        <v>0</v>
      </c>
      <c r="EF101" s="147">
        <v>0</v>
      </c>
      <c r="EG101" s="147">
        <v>0</v>
      </c>
      <c r="EH101" s="147">
        <v>0</v>
      </c>
      <c r="EI101" s="147">
        <v>2</v>
      </c>
      <c r="EJ101" s="147">
        <v>0</v>
      </c>
      <c r="EK101" s="147">
        <v>4539</v>
      </c>
      <c r="EL101" s="147">
        <v>0</v>
      </c>
      <c r="EM101" s="147">
        <v>0</v>
      </c>
      <c r="EN101" s="147">
        <v>0</v>
      </c>
      <c r="EO101" s="147">
        <v>0</v>
      </c>
      <c r="EP101" s="147">
        <v>0</v>
      </c>
      <c r="EQ101" s="147">
        <v>0</v>
      </c>
      <c r="ER101" s="147">
        <v>0</v>
      </c>
      <c r="ES101" s="147">
        <v>0</v>
      </c>
      <c r="ET101" s="147">
        <v>0</v>
      </c>
      <c r="EU101" s="147">
        <v>0</v>
      </c>
      <c r="EV101" s="147">
        <v>0</v>
      </c>
      <c r="EW101" s="147">
        <v>0</v>
      </c>
      <c r="EX101" s="147">
        <v>0</v>
      </c>
      <c r="EY101" s="147">
        <v>0</v>
      </c>
      <c r="FU101" s="147">
        <v>395786</v>
      </c>
      <c r="FV101" s="147">
        <v>424308</v>
      </c>
      <c r="FW101" s="147">
        <v>0</v>
      </c>
    </row>
    <row r="102" spans="1:179">
      <c r="A102" s="138">
        <v>2253</v>
      </c>
      <c r="B102" s="2">
        <v>2024</v>
      </c>
      <c r="C102" s="2" t="s">
        <v>601</v>
      </c>
      <c r="D102" s="2" t="s">
        <v>598</v>
      </c>
      <c r="E102" s="140">
        <v>1</v>
      </c>
      <c r="F102" s="141" t="s">
        <v>937</v>
      </c>
      <c r="G102" s="2" t="s">
        <v>3203</v>
      </c>
      <c r="H102" s="2" t="s">
        <v>3201</v>
      </c>
      <c r="I102" s="2" t="s">
        <v>3206</v>
      </c>
      <c r="J102" s="2" t="s">
        <v>1116</v>
      </c>
      <c r="K102" s="147">
        <v>0</v>
      </c>
      <c r="L102" s="147">
        <v>0</v>
      </c>
      <c r="M102" s="147">
        <v>4</v>
      </c>
      <c r="N102" s="147">
        <v>4</v>
      </c>
      <c r="O102" s="147">
        <v>1223</v>
      </c>
      <c r="P102" s="147">
        <v>1776</v>
      </c>
      <c r="Q102" s="147">
        <v>1535</v>
      </c>
      <c r="R102" s="147">
        <v>2213</v>
      </c>
      <c r="S102" s="147">
        <v>3748</v>
      </c>
      <c r="T102" s="147">
        <v>0</v>
      </c>
      <c r="U102" s="147">
        <v>0</v>
      </c>
      <c r="V102" s="147">
        <v>0</v>
      </c>
      <c r="W102" s="147">
        <v>0</v>
      </c>
      <c r="X102" s="147">
        <v>0</v>
      </c>
      <c r="Y102" s="147">
        <v>0</v>
      </c>
      <c r="Z102" s="147">
        <v>0</v>
      </c>
      <c r="AA102" s="147">
        <v>0</v>
      </c>
      <c r="AB102" s="147">
        <v>0</v>
      </c>
      <c r="AC102" s="147">
        <v>0</v>
      </c>
      <c r="AD102" s="147">
        <v>0</v>
      </c>
      <c r="AE102" s="147">
        <v>1</v>
      </c>
      <c r="AF102" s="147">
        <v>1</v>
      </c>
      <c r="AG102" s="147">
        <v>8</v>
      </c>
      <c r="AH102" s="147">
        <v>223</v>
      </c>
      <c r="AI102" s="147">
        <v>10</v>
      </c>
      <c r="AJ102" s="147">
        <v>279</v>
      </c>
      <c r="AK102" s="147">
        <v>289</v>
      </c>
      <c r="AL102" s="147">
        <v>0</v>
      </c>
      <c r="AM102" s="147">
        <v>0</v>
      </c>
      <c r="AN102" s="147">
        <v>0</v>
      </c>
      <c r="AO102" s="147">
        <v>0</v>
      </c>
      <c r="AP102" s="147">
        <v>0</v>
      </c>
      <c r="AQ102" s="147">
        <v>0</v>
      </c>
      <c r="AR102" s="147">
        <v>0</v>
      </c>
      <c r="AS102" s="147">
        <v>0</v>
      </c>
      <c r="AT102" s="147">
        <v>0</v>
      </c>
      <c r="AU102" s="2" t="s">
        <v>3228</v>
      </c>
      <c r="AV102" s="147">
        <v>0</v>
      </c>
      <c r="AW102" s="147">
        <v>48</v>
      </c>
      <c r="AX102" s="147">
        <v>0</v>
      </c>
      <c r="AY102" s="147">
        <v>54</v>
      </c>
      <c r="AZ102" s="147">
        <v>54</v>
      </c>
      <c r="BA102" s="2" t="s">
        <v>3245</v>
      </c>
      <c r="BB102" s="147">
        <v>0</v>
      </c>
      <c r="BC102" s="147">
        <v>120</v>
      </c>
      <c r="BD102" s="147">
        <v>0</v>
      </c>
      <c r="BE102" s="147">
        <v>138</v>
      </c>
      <c r="BF102" s="147">
        <v>138</v>
      </c>
      <c r="BG102" s="2" t="s">
        <v>3256</v>
      </c>
      <c r="BH102" s="147">
        <v>0</v>
      </c>
      <c r="BI102" s="147">
        <v>41</v>
      </c>
      <c r="BJ102" s="147">
        <v>0</v>
      </c>
      <c r="BK102" s="147">
        <v>41</v>
      </c>
      <c r="BL102" s="147">
        <v>41</v>
      </c>
      <c r="BM102" s="2" t="s">
        <v>3257</v>
      </c>
      <c r="BN102" s="147">
        <v>0</v>
      </c>
      <c r="BO102" s="147">
        <v>5</v>
      </c>
      <c r="BP102" s="147">
        <v>0</v>
      </c>
      <c r="BQ102" s="147">
        <v>8</v>
      </c>
      <c r="BR102" s="147">
        <v>8</v>
      </c>
      <c r="BS102" s="2" t="s">
        <v>159</v>
      </c>
      <c r="BT102" s="147">
        <v>0</v>
      </c>
      <c r="BU102" s="147">
        <v>3</v>
      </c>
      <c r="BV102" s="147">
        <v>0</v>
      </c>
      <c r="BW102" s="147">
        <v>3</v>
      </c>
      <c r="BX102" s="147">
        <v>3</v>
      </c>
      <c r="BY102" s="2" t="s">
        <v>3258</v>
      </c>
      <c r="BZ102" s="147">
        <v>1</v>
      </c>
      <c r="CA102" s="147">
        <v>53</v>
      </c>
      <c r="CB102" s="147">
        <v>1</v>
      </c>
      <c r="CC102" s="147">
        <v>63</v>
      </c>
      <c r="CD102" s="147">
        <v>64</v>
      </c>
      <c r="CF102" s="147">
        <v>19</v>
      </c>
      <c r="CG102" s="147">
        <v>0</v>
      </c>
      <c r="CH102" s="147">
        <v>25238</v>
      </c>
      <c r="CI102" s="147">
        <v>38676</v>
      </c>
      <c r="CJ102" s="147">
        <v>0</v>
      </c>
      <c r="CK102" s="147">
        <v>0</v>
      </c>
      <c r="CL102" s="147">
        <v>3</v>
      </c>
      <c r="CM102" s="147">
        <v>0</v>
      </c>
      <c r="CN102" s="147">
        <v>702</v>
      </c>
      <c r="CO102" s="147">
        <v>2506</v>
      </c>
      <c r="CP102" s="147">
        <v>0</v>
      </c>
      <c r="CQ102" s="147">
        <v>0</v>
      </c>
      <c r="CR102" s="147">
        <v>6</v>
      </c>
      <c r="CS102" s="147">
        <v>0</v>
      </c>
      <c r="CT102" s="147">
        <v>7</v>
      </c>
      <c r="CU102" s="147">
        <v>11473</v>
      </c>
      <c r="CV102" s="147">
        <v>0</v>
      </c>
      <c r="CW102" s="147">
        <v>0</v>
      </c>
      <c r="CX102" s="147">
        <v>13</v>
      </c>
      <c r="CY102" s="147">
        <v>0</v>
      </c>
      <c r="CZ102" s="147">
        <v>4520</v>
      </c>
      <c r="DA102" s="147">
        <v>16201</v>
      </c>
      <c r="DB102" s="147">
        <v>0</v>
      </c>
      <c r="DC102" s="147">
        <v>0</v>
      </c>
      <c r="DD102" s="147">
        <v>6</v>
      </c>
      <c r="DE102" s="147">
        <v>0</v>
      </c>
      <c r="DF102" s="147">
        <v>1218</v>
      </c>
      <c r="DG102" s="147">
        <v>1649</v>
      </c>
      <c r="DH102" s="147">
        <v>0</v>
      </c>
      <c r="DI102" s="147">
        <v>0</v>
      </c>
      <c r="DJ102" s="147">
        <v>1488</v>
      </c>
      <c r="DK102" s="147">
        <v>726</v>
      </c>
      <c r="DL102" s="147">
        <v>0</v>
      </c>
      <c r="DM102" s="147">
        <v>0</v>
      </c>
      <c r="DN102" s="147">
        <v>1</v>
      </c>
      <c r="DO102" s="147">
        <v>0</v>
      </c>
      <c r="DP102" s="147">
        <v>10</v>
      </c>
      <c r="DQ102" s="147">
        <v>1291</v>
      </c>
      <c r="DR102" s="147">
        <v>0</v>
      </c>
      <c r="DS102" s="147">
        <v>0</v>
      </c>
      <c r="DT102" s="147">
        <v>3</v>
      </c>
      <c r="DU102" s="147">
        <v>1</v>
      </c>
      <c r="DV102" s="147">
        <v>14667</v>
      </c>
      <c r="DW102" s="147">
        <v>24449</v>
      </c>
      <c r="DX102" s="147">
        <v>0</v>
      </c>
      <c r="DY102" s="147">
        <v>258</v>
      </c>
      <c r="DZ102" s="147">
        <v>3</v>
      </c>
      <c r="EA102" s="147">
        <v>0</v>
      </c>
      <c r="EB102" s="147">
        <v>2415</v>
      </c>
      <c r="EC102" s="147">
        <v>6079</v>
      </c>
      <c r="ED102" s="147">
        <v>0</v>
      </c>
      <c r="EE102" s="147">
        <v>0</v>
      </c>
      <c r="EF102" s="147">
        <v>0</v>
      </c>
      <c r="EG102" s="147">
        <v>1</v>
      </c>
      <c r="EH102" s="147">
        <v>5</v>
      </c>
      <c r="EI102" s="147">
        <v>2</v>
      </c>
      <c r="EJ102" s="147">
        <v>0</v>
      </c>
      <c r="EK102" s="147">
        <v>5959</v>
      </c>
      <c r="EL102" s="147">
        <v>4384</v>
      </c>
      <c r="EM102" s="147">
        <v>3751</v>
      </c>
      <c r="EN102" s="147">
        <v>1</v>
      </c>
      <c r="EO102" s="147">
        <v>0</v>
      </c>
      <c r="EP102" s="147">
        <v>55</v>
      </c>
      <c r="EQ102" s="147">
        <v>0</v>
      </c>
      <c r="ER102" s="147">
        <v>0</v>
      </c>
      <c r="ES102" s="147">
        <v>0</v>
      </c>
      <c r="ET102" s="147">
        <v>0</v>
      </c>
      <c r="EU102" s="147">
        <v>0</v>
      </c>
      <c r="EV102" s="147">
        <v>0</v>
      </c>
      <c r="EW102" s="147">
        <v>0</v>
      </c>
      <c r="EX102" s="147">
        <v>0</v>
      </c>
      <c r="EY102" s="147">
        <v>0</v>
      </c>
      <c r="FU102" s="147">
        <v>541581</v>
      </c>
      <c r="FV102" s="147">
        <v>734305</v>
      </c>
      <c r="FW102" s="147">
        <v>110886</v>
      </c>
    </row>
    <row r="103" spans="1:179">
      <c r="A103" s="138">
        <v>5215</v>
      </c>
      <c r="B103" s="2">
        <v>2024</v>
      </c>
      <c r="C103" s="2" t="s">
        <v>603</v>
      </c>
      <c r="D103" s="2" t="s">
        <v>598</v>
      </c>
      <c r="E103" s="140">
        <v>1</v>
      </c>
      <c r="F103" s="141" t="s">
        <v>937</v>
      </c>
      <c r="G103" s="2" t="s">
        <v>3204</v>
      </c>
      <c r="H103" s="2" t="s">
        <v>2613</v>
      </c>
      <c r="I103" s="2" t="s">
        <v>1116</v>
      </c>
      <c r="J103" s="2" t="s">
        <v>1116</v>
      </c>
      <c r="K103" s="147">
        <v>0</v>
      </c>
      <c r="L103" s="147">
        <v>0</v>
      </c>
      <c r="M103" s="147">
        <v>0</v>
      </c>
      <c r="N103" s="147">
        <v>0</v>
      </c>
      <c r="O103" s="147">
        <v>0</v>
      </c>
      <c r="P103" s="147">
        <v>0</v>
      </c>
      <c r="Q103" s="147">
        <v>0</v>
      </c>
      <c r="R103" s="147">
        <v>0</v>
      </c>
      <c r="S103" s="147">
        <v>0</v>
      </c>
      <c r="T103" s="147">
        <v>0</v>
      </c>
      <c r="U103" s="147">
        <v>0</v>
      </c>
      <c r="V103" s="147">
        <v>0</v>
      </c>
      <c r="W103" s="147">
        <v>0</v>
      </c>
      <c r="X103" s="147">
        <v>0</v>
      </c>
      <c r="Y103" s="147">
        <v>0</v>
      </c>
      <c r="Z103" s="147">
        <v>0</v>
      </c>
      <c r="AA103" s="147">
        <v>0</v>
      </c>
      <c r="AB103" s="147">
        <v>0</v>
      </c>
      <c r="AC103" s="147">
        <v>0</v>
      </c>
      <c r="AD103" s="147">
        <v>0</v>
      </c>
      <c r="AE103" s="147">
        <v>0</v>
      </c>
      <c r="AF103" s="147">
        <v>0</v>
      </c>
      <c r="AG103" s="147">
        <v>0</v>
      </c>
      <c r="AH103" s="147">
        <v>0</v>
      </c>
      <c r="AI103" s="147">
        <v>0</v>
      </c>
      <c r="AJ103" s="147">
        <v>0</v>
      </c>
      <c r="AK103" s="147">
        <v>0</v>
      </c>
      <c r="AL103" s="147">
        <v>0</v>
      </c>
      <c r="AM103" s="147">
        <v>0</v>
      </c>
      <c r="AN103" s="147">
        <v>0</v>
      </c>
      <c r="AO103" s="147">
        <v>0</v>
      </c>
      <c r="AP103" s="147">
        <v>0</v>
      </c>
      <c r="AQ103" s="147">
        <v>0</v>
      </c>
      <c r="AR103" s="147">
        <v>0</v>
      </c>
      <c r="AS103" s="147">
        <v>0</v>
      </c>
      <c r="AT103" s="147">
        <v>0</v>
      </c>
      <c r="AU103" s="2"/>
      <c r="AV103" s="147">
        <v>0</v>
      </c>
      <c r="AW103" s="147">
        <v>0</v>
      </c>
      <c r="AX103" s="147">
        <v>0</v>
      </c>
      <c r="AY103" s="147">
        <v>0</v>
      </c>
      <c r="AZ103" s="147">
        <v>0</v>
      </c>
      <c r="BA103" s="2"/>
      <c r="BB103" s="147">
        <v>0</v>
      </c>
      <c r="BC103" s="147">
        <v>0</v>
      </c>
      <c r="BD103" s="147">
        <v>0</v>
      </c>
      <c r="BE103" s="147">
        <v>0</v>
      </c>
      <c r="BF103" s="147">
        <v>0</v>
      </c>
      <c r="BG103" s="2"/>
      <c r="BH103" s="147">
        <v>0</v>
      </c>
      <c r="BI103" s="147">
        <v>0</v>
      </c>
      <c r="BJ103" s="147">
        <v>0</v>
      </c>
      <c r="BK103" s="147">
        <v>0</v>
      </c>
      <c r="BL103" s="147">
        <v>0</v>
      </c>
      <c r="BM103" s="2"/>
      <c r="BN103" s="147">
        <v>0</v>
      </c>
      <c r="BO103" s="147">
        <v>0</v>
      </c>
      <c r="BP103" s="147">
        <v>0</v>
      </c>
      <c r="BQ103" s="147">
        <v>0</v>
      </c>
      <c r="BR103" s="147">
        <v>0</v>
      </c>
      <c r="BS103" s="2"/>
      <c r="BT103" s="147">
        <v>0</v>
      </c>
      <c r="BU103" s="147">
        <v>0</v>
      </c>
      <c r="BV103" s="147">
        <v>0</v>
      </c>
      <c r="BW103" s="147">
        <v>0</v>
      </c>
      <c r="BX103" s="147">
        <v>0</v>
      </c>
      <c r="BY103" s="2"/>
      <c r="BZ103" s="147">
        <v>0</v>
      </c>
      <c r="CA103" s="147">
        <v>0</v>
      </c>
      <c r="CB103" s="147">
        <v>0</v>
      </c>
      <c r="CC103" s="147">
        <v>0</v>
      </c>
      <c r="CD103" s="147">
        <v>0</v>
      </c>
      <c r="CF103" s="147">
        <v>0</v>
      </c>
      <c r="CG103" s="147">
        <v>0</v>
      </c>
      <c r="CH103" s="147">
        <v>0</v>
      </c>
      <c r="CI103" s="147">
        <v>0</v>
      </c>
      <c r="CJ103" s="147">
        <v>0</v>
      </c>
      <c r="CK103" s="147">
        <v>0</v>
      </c>
      <c r="CL103" s="147">
        <v>0</v>
      </c>
      <c r="CM103" s="147">
        <v>0</v>
      </c>
      <c r="CN103" s="147">
        <v>0</v>
      </c>
      <c r="CO103" s="147">
        <v>0</v>
      </c>
      <c r="CP103" s="147">
        <v>0</v>
      </c>
      <c r="CQ103" s="147">
        <v>0</v>
      </c>
      <c r="CR103" s="147">
        <v>0</v>
      </c>
      <c r="CS103" s="147">
        <v>0</v>
      </c>
      <c r="CT103" s="147">
        <v>0</v>
      </c>
      <c r="CU103" s="147">
        <v>0</v>
      </c>
      <c r="CV103" s="147">
        <v>0</v>
      </c>
      <c r="CW103" s="147">
        <v>0</v>
      </c>
      <c r="CX103" s="147">
        <v>0</v>
      </c>
      <c r="CY103" s="147">
        <v>0</v>
      </c>
      <c r="CZ103" s="147">
        <v>0</v>
      </c>
      <c r="DA103" s="147">
        <v>0</v>
      </c>
      <c r="DB103" s="147">
        <v>0</v>
      </c>
      <c r="DC103" s="147">
        <v>0</v>
      </c>
      <c r="DD103" s="147">
        <v>0</v>
      </c>
      <c r="DE103" s="147">
        <v>0</v>
      </c>
      <c r="DF103" s="147">
        <v>0</v>
      </c>
      <c r="DG103" s="147">
        <v>0</v>
      </c>
      <c r="DH103" s="147">
        <v>0</v>
      </c>
      <c r="DI103" s="147">
        <v>0</v>
      </c>
      <c r="DJ103" s="147">
        <v>0</v>
      </c>
      <c r="DK103" s="147">
        <v>0</v>
      </c>
      <c r="DL103" s="147">
        <v>0</v>
      </c>
      <c r="DM103" s="147">
        <v>0</v>
      </c>
      <c r="DN103" s="147">
        <v>0</v>
      </c>
      <c r="DO103" s="147">
        <v>0</v>
      </c>
      <c r="DP103" s="147">
        <v>0</v>
      </c>
      <c r="DQ103" s="147">
        <v>0</v>
      </c>
      <c r="DR103" s="147">
        <v>0</v>
      </c>
      <c r="DS103" s="147">
        <v>0</v>
      </c>
      <c r="DT103" s="147">
        <v>0</v>
      </c>
      <c r="DU103" s="147">
        <v>0</v>
      </c>
      <c r="DV103" s="147">
        <v>0</v>
      </c>
      <c r="DW103" s="147">
        <v>0</v>
      </c>
      <c r="DX103" s="147">
        <v>0</v>
      </c>
      <c r="DY103" s="147">
        <v>0</v>
      </c>
      <c r="DZ103" s="147">
        <v>0</v>
      </c>
      <c r="EA103" s="147">
        <v>0</v>
      </c>
      <c r="EB103" s="147">
        <v>0</v>
      </c>
      <c r="EC103" s="147">
        <v>0</v>
      </c>
      <c r="ED103" s="147">
        <v>0</v>
      </c>
      <c r="EE103" s="147">
        <v>0</v>
      </c>
      <c r="EF103" s="147">
        <v>0</v>
      </c>
      <c r="EG103" s="147">
        <v>0</v>
      </c>
      <c r="EH103" s="147">
        <v>0</v>
      </c>
      <c r="EI103" s="147">
        <v>0</v>
      </c>
      <c r="EJ103" s="147">
        <v>0</v>
      </c>
      <c r="EK103" s="147">
        <v>0</v>
      </c>
      <c r="EL103" s="147">
        <v>0</v>
      </c>
      <c r="EM103" s="147">
        <v>0</v>
      </c>
      <c r="EN103" s="147">
        <v>0</v>
      </c>
      <c r="EO103" s="147">
        <v>0</v>
      </c>
      <c r="EP103" s="147">
        <v>0</v>
      </c>
      <c r="EQ103" s="147">
        <v>0</v>
      </c>
      <c r="ER103" s="147">
        <v>0</v>
      </c>
      <c r="ES103" s="147">
        <v>0</v>
      </c>
      <c r="ET103" s="147">
        <v>0</v>
      </c>
      <c r="EU103" s="147">
        <v>0</v>
      </c>
      <c r="EV103" s="147">
        <v>0</v>
      </c>
      <c r="EW103" s="147">
        <v>0</v>
      </c>
      <c r="EX103" s="147">
        <v>0</v>
      </c>
      <c r="EY103" s="147">
        <v>0</v>
      </c>
      <c r="FU103" s="147">
        <v>0</v>
      </c>
      <c r="FV103" s="147">
        <v>0</v>
      </c>
      <c r="FW103" s="147">
        <v>0</v>
      </c>
    </row>
    <row r="104" spans="1:179">
      <c r="A104" s="138">
        <v>5504</v>
      </c>
      <c r="B104" s="2">
        <v>2024</v>
      </c>
      <c r="C104" s="2" t="s">
        <v>606</v>
      </c>
      <c r="D104" s="2" t="s">
        <v>608</v>
      </c>
      <c r="E104" s="140">
        <v>1</v>
      </c>
      <c r="F104" s="141" t="s">
        <v>937</v>
      </c>
      <c r="G104" s="2" t="s">
        <v>3205</v>
      </c>
      <c r="H104" s="2" t="s">
        <v>2613</v>
      </c>
      <c r="I104" s="2" t="s">
        <v>1116</v>
      </c>
      <c r="J104" s="2" t="s">
        <v>1116</v>
      </c>
      <c r="K104" s="147">
        <v>0</v>
      </c>
      <c r="L104" s="147">
        <v>0</v>
      </c>
      <c r="M104" s="147">
        <v>0</v>
      </c>
      <c r="N104" s="147">
        <v>0</v>
      </c>
      <c r="O104" s="147">
        <v>0</v>
      </c>
      <c r="P104" s="147">
        <v>0</v>
      </c>
      <c r="Q104" s="147">
        <v>0</v>
      </c>
      <c r="R104" s="147">
        <v>0</v>
      </c>
      <c r="S104" s="147">
        <v>0</v>
      </c>
      <c r="T104" s="147">
        <v>0</v>
      </c>
      <c r="U104" s="147">
        <v>0</v>
      </c>
      <c r="V104" s="147">
        <v>0</v>
      </c>
      <c r="W104" s="147">
        <v>0</v>
      </c>
      <c r="X104" s="147">
        <v>0</v>
      </c>
      <c r="Y104" s="147">
        <v>0</v>
      </c>
      <c r="Z104" s="147">
        <v>0</v>
      </c>
      <c r="AA104" s="147">
        <v>0</v>
      </c>
      <c r="AB104" s="147">
        <v>0</v>
      </c>
      <c r="AC104" s="147">
        <v>0</v>
      </c>
      <c r="AD104" s="147">
        <v>0</v>
      </c>
      <c r="AE104" s="147">
        <v>0</v>
      </c>
      <c r="AF104" s="147">
        <v>0</v>
      </c>
      <c r="AG104" s="147">
        <v>0</v>
      </c>
      <c r="AH104" s="147">
        <v>0</v>
      </c>
      <c r="AI104" s="147">
        <v>0</v>
      </c>
      <c r="AJ104" s="147">
        <v>0</v>
      </c>
      <c r="AK104" s="147">
        <v>0</v>
      </c>
      <c r="AL104" s="147">
        <v>0</v>
      </c>
      <c r="AM104" s="147">
        <v>0</v>
      </c>
      <c r="AN104" s="147">
        <v>0</v>
      </c>
      <c r="AO104" s="147">
        <v>0</v>
      </c>
      <c r="AP104" s="147">
        <v>0</v>
      </c>
      <c r="AQ104" s="147">
        <v>0</v>
      </c>
      <c r="AR104" s="147">
        <v>0</v>
      </c>
      <c r="AS104" s="147">
        <v>0</v>
      </c>
      <c r="AT104" s="147">
        <v>0</v>
      </c>
      <c r="AU104" s="2" t="s">
        <v>3212</v>
      </c>
      <c r="AV104" s="147">
        <v>0</v>
      </c>
      <c r="AW104" s="147">
        <v>575</v>
      </c>
      <c r="AX104" s="147">
        <v>0</v>
      </c>
      <c r="AY104" s="147">
        <v>144</v>
      </c>
      <c r="AZ104" s="147">
        <v>144</v>
      </c>
      <c r="BA104" s="2"/>
      <c r="BB104" s="147">
        <v>0</v>
      </c>
      <c r="BC104" s="147">
        <v>0</v>
      </c>
      <c r="BD104" s="147">
        <v>0</v>
      </c>
      <c r="BE104" s="147">
        <v>0</v>
      </c>
      <c r="BF104" s="147">
        <v>0</v>
      </c>
      <c r="BG104" s="2"/>
      <c r="BH104" s="147">
        <v>0</v>
      </c>
      <c r="BI104" s="147">
        <v>0</v>
      </c>
      <c r="BJ104" s="147">
        <v>0</v>
      </c>
      <c r="BK104" s="147">
        <v>0</v>
      </c>
      <c r="BL104" s="147">
        <v>0</v>
      </c>
      <c r="BM104" s="2"/>
      <c r="BN104" s="147">
        <v>0</v>
      </c>
      <c r="BO104" s="147">
        <v>0</v>
      </c>
      <c r="BP104" s="147">
        <v>0</v>
      </c>
      <c r="BQ104" s="147">
        <v>0</v>
      </c>
      <c r="BR104" s="147">
        <v>0</v>
      </c>
      <c r="BS104" s="2"/>
      <c r="BT104" s="147">
        <v>0</v>
      </c>
      <c r="BU104" s="147">
        <v>0</v>
      </c>
      <c r="BV104" s="147">
        <v>0</v>
      </c>
      <c r="BW104" s="147">
        <v>0</v>
      </c>
      <c r="BX104" s="147">
        <v>0</v>
      </c>
      <c r="BY104" s="2"/>
      <c r="BZ104" s="147">
        <v>0</v>
      </c>
      <c r="CA104" s="147">
        <v>0</v>
      </c>
      <c r="CB104" s="147">
        <v>0</v>
      </c>
      <c r="CC104" s="147">
        <v>0</v>
      </c>
      <c r="CD104" s="147">
        <v>0</v>
      </c>
      <c r="CF104" s="147">
        <v>5</v>
      </c>
      <c r="CG104" s="147">
        <v>0</v>
      </c>
      <c r="CH104" s="147">
        <v>0</v>
      </c>
      <c r="CI104" s="147">
        <v>8689</v>
      </c>
      <c r="CJ104" s="147">
        <v>0</v>
      </c>
      <c r="CK104" s="147">
        <v>0</v>
      </c>
      <c r="CL104" s="147">
        <v>0</v>
      </c>
      <c r="CM104" s="147">
        <v>0</v>
      </c>
      <c r="CN104" s="147">
        <v>0</v>
      </c>
      <c r="CO104" s="147">
        <v>0</v>
      </c>
      <c r="CP104" s="147">
        <v>0</v>
      </c>
      <c r="CQ104" s="147">
        <v>0</v>
      </c>
      <c r="CR104" s="147">
        <v>1</v>
      </c>
      <c r="CS104" s="147">
        <v>0</v>
      </c>
      <c r="CT104" s="147">
        <v>0</v>
      </c>
      <c r="CU104" s="147">
        <v>2362</v>
      </c>
      <c r="CV104" s="147">
        <v>0</v>
      </c>
      <c r="CW104" s="147">
        <v>0</v>
      </c>
      <c r="CX104" s="147">
        <v>4</v>
      </c>
      <c r="CY104" s="147">
        <v>0</v>
      </c>
      <c r="CZ104" s="147">
        <v>0</v>
      </c>
      <c r="DA104" s="147">
        <v>8785</v>
      </c>
      <c r="DB104" s="147">
        <v>0</v>
      </c>
      <c r="DC104" s="147">
        <v>0</v>
      </c>
      <c r="DD104" s="147">
        <v>0</v>
      </c>
      <c r="DE104" s="147">
        <v>0</v>
      </c>
      <c r="DF104" s="147">
        <v>0</v>
      </c>
      <c r="DG104" s="147">
        <v>0</v>
      </c>
      <c r="DH104" s="147">
        <v>0</v>
      </c>
      <c r="DI104" s="147">
        <v>0</v>
      </c>
      <c r="DJ104" s="147">
        <v>0</v>
      </c>
      <c r="DK104" s="147">
        <v>0</v>
      </c>
      <c r="DL104" s="147">
        <v>0</v>
      </c>
      <c r="DM104" s="147">
        <v>0</v>
      </c>
      <c r="DN104" s="147">
        <v>0</v>
      </c>
      <c r="DO104" s="147">
        <v>0</v>
      </c>
      <c r="DP104" s="147">
        <v>0</v>
      </c>
      <c r="DQ104" s="147">
        <v>0</v>
      </c>
      <c r="DR104" s="147">
        <v>0</v>
      </c>
      <c r="DS104" s="147">
        <v>0</v>
      </c>
      <c r="DT104" s="147">
        <v>1</v>
      </c>
      <c r="DU104" s="147">
        <v>0</v>
      </c>
      <c r="DV104" s="147">
        <v>0</v>
      </c>
      <c r="DW104" s="147">
        <v>11885</v>
      </c>
      <c r="DX104" s="147">
        <v>0</v>
      </c>
      <c r="DY104" s="147">
        <v>0</v>
      </c>
      <c r="DZ104" s="147">
        <v>0</v>
      </c>
      <c r="EA104" s="147">
        <v>1</v>
      </c>
      <c r="EB104" s="147">
        <v>0</v>
      </c>
      <c r="EC104" s="147">
        <v>0</v>
      </c>
      <c r="ED104" s="147">
        <v>0</v>
      </c>
      <c r="EE104" s="147">
        <v>3110</v>
      </c>
      <c r="EF104" s="147">
        <v>0</v>
      </c>
      <c r="EG104" s="147">
        <v>0</v>
      </c>
      <c r="EH104" s="147">
        <v>0</v>
      </c>
      <c r="EI104" s="147">
        <v>0</v>
      </c>
      <c r="EJ104" s="147">
        <v>0</v>
      </c>
      <c r="EK104" s="147">
        <v>0</v>
      </c>
      <c r="EL104" s="147">
        <v>0</v>
      </c>
      <c r="EM104" s="147">
        <v>0</v>
      </c>
      <c r="EN104" s="147">
        <v>0</v>
      </c>
      <c r="EO104" s="147">
        <v>0</v>
      </c>
      <c r="EP104" s="147">
        <v>0</v>
      </c>
      <c r="EQ104" s="147">
        <v>0</v>
      </c>
      <c r="ER104" s="147">
        <v>0</v>
      </c>
      <c r="ES104" s="147">
        <v>0</v>
      </c>
      <c r="ET104" s="147">
        <v>0</v>
      </c>
      <c r="EU104" s="147">
        <v>0</v>
      </c>
      <c r="EV104" s="147">
        <v>0</v>
      </c>
      <c r="EW104" s="147">
        <v>0</v>
      </c>
      <c r="EX104" s="147">
        <v>0</v>
      </c>
      <c r="EY104" s="147">
        <v>0</v>
      </c>
      <c r="FU104" s="147">
        <v>0</v>
      </c>
      <c r="FV104" s="147">
        <v>44396</v>
      </c>
      <c r="FW104" s="147">
        <v>2775</v>
      </c>
    </row>
    <row r="105" spans="1:179">
      <c r="A105" s="138">
        <v>5504</v>
      </c>
      <c r="B105" s="2">
        <v>2024</v>
      </c>
      <c r="C105" s="2" t="s">
        <v>610</v>
      </c>
      <c r="D105" s="2" t="s">
        <v>598</v>
      </c>
      <c r="E105" s="140">
        <v>1</v>
      </c>
      <c r="F105" s="141" t="s">
        <v>937</v>
      </c>
      <c r="G105" s="2" t="s">
        <v>3203</v>
      </c>
      <c r="H105" s="2" t="s">
        <v>3201</v>
      </c>
      <c r="I105" s="2" t="s">
        <v>1116</v>
      </c>
      <c r="J105" s="2" t="s">
        <v>3206</v>
      </c>
      <c r="K105" s="147">
        <v>0</v>
      </c>
      <c r="L105" s="147">
        <v>0</v>
      </c>
      <c r="M105" s="147">
        <v>3</v>
      </c>
      <c r="N105" s="147">
        <v>3</v>
      </c>
      <c r="O105" s="147">
        <v>875</v>
      </c>
      <c r="P105" s="147">
        <v>1675</v>
      </c>
      <c r="Q105" s="147">
        <v>1135</v>
      </c>
      <c r="R105" s="147">
        <v>1991</v>
      </c>
      <c r="S105" s="147">
        <v>3126</v>
      </c>
      <c r="T105" s="147">
        <v>0</v>
      </c>
      <c r="U105" s="147">
        <v>0</v>
      </c>
      <c r="V105" s="147">
        <v>0</v>
      </c>
      <c r="W105" s="147">
        <v>0</v>
      </c>
      <c r="X105" s="147">
        <v>0</v>
      </c>
      <c r="Y105" s="147">
        <v>0</v>
      </c>
      <c r="Z105" s="147">
        <v>0</v>
      </c>
      <c r="AA105" s="147">
        <v>0</v>
      </c>
      <c r="AB105" s="147">
        <v>0</v>
      </c>
      <c r="AC105" s="147">
        <v>0</v>
      </c>
      <c r="AD105" s="147">
        <v>0</v>
      </c>
      <c r="AE105" s="147">
        <v>0</v>
      </c>
      <c r="AF105" s="147">
        <v>0</v>
      </c>
      <c r="AG105" s="147">
        <v>0</v>
      </c>
      <c r="AH105" s="147">
        <v>0</v>
      </c>
      <c r="AI105" s="147">
        <v>0</v>
      </c>
      <c r="AJ105" s="147">
        <v>0</v>
      </c>
      <c r="AK105" s="147">
        <v>0</v>
      </c>
      <c r="AL105" s="147">
        <v>0</v>
      </c>
      <c r="AM105" s="147">
        <v>0</v>
      </c>
      <c r="AN105" s="147">
        <v>0</v>
      </c>
      <c r="AO105" s="147">
        <v>0</v>
      </c>
      <c r="AP105" s="147">
        <v>0</v>
      </c>
      <c r="AQ105" s="147">
        <v>0</v>
      </c>
      <c r="AR105" s="147">
        <v>0</v>
      </c>
      <c r="AS105" s="147">
        <v>0</v>
      </c>
      <c r="AT105" s="147">
        <v>0</v>
      </c>
      <c r="AU105" s="2" t="s">
        <v>3229</v>
      </c>
      <c r="AV105" s="147">
        <v>0</v>
      </c>
      <c r="AW105" s="147">
        <v>3</v>
      </c>
      <c r="AX105" s="147">
        <v>0</v>
      </c>
      <c r="AY105" s="147">
        <v>3</v>
      </c>
      <c r="AZ105" s="147">
        <v>3</v>
      </c>
      <c r="BA105" s="2" t="s">
        <v>3259</v>
      </c>
      <c r="BB105" s="147">
        <v>50</v>
      </c>
      <c r="BC105" s="147">
        <v>226</v>
      </c>
      <c r="BD105" s="147">
        <v>67</v>
      </c>
      <c r="BE105" s="147">
        <v>390</v>
      </c>
      <c r="BF105" s="147">
        <v>457</v>
      </c>
      <c r="BG105" s="2" t="s">
        <v>3260</v>
      </c>
      <c r="BH105" s="147">
        <v>356</v>
      </c>
      <c r="BI105" s="147">
        <v>625</v>
      </c>
      <c r="BJ105" s="147">
        <v>267</v>
      </c>
      <c r="BK105" s="147">
        <v>469</v>
      </c>
      <c r="BL105" s="147">
        <v>736</v>
      </c>
      <c r="BM105" s="2"/>
      <c r="BN105" s="147">
        <v>0</v>
      </c>
      <c r="BO105" s="147">
        <v>0</v>
      </c>
      <c r="BP105" s="147">
        <v>0</v>
      </c>
      <c r="BQ105" s="147">
        <v>0</v>
      </c>
      <c r="BR105" s="147">
        <v>0</v>
      </c>
      <c r="BS105" s="2"/>
      <c r="BT105" s="147">
        <v>0</v>
      </c>
      <c r="BU105" s="147">
        <v>0</v>
      </c>
      <c r="BV105" s="147">
        <v>0</v>
      </c>
      <c r="BW105" s="147">
        <v>0</v>
      </c>
      <c r="BX105" s="147">
        <v>0</v>
      </c>
      <c r="BY105" s="2"/>
      <c r="BZ105" s="147">
        <v>0</v>
      </c>
      <c r="CA105" s="147">
        <v>0</v>
      </c>
      <c r="CB105" s="147">
        <v>0</v>
      </c>
      <c r="CC105" s="147">
        <v>0</v>
      </c>
      <c r="CD105" s="147">
        <v>0</v>
      </c>
      <c r="CF105" s="147">
        <v>27</v>
      </c>
      <c r="CG105" s="147">
        <v>0</v>
      </c>
      <c r="CH105" s="147">
        <v>19908</v>
      </c>
      <c r="CI105" s="147">
        <v>65740</v>
      </c>
      <c r="CJ105" s="147">
        <v>0</v>
      </c>
      <c r="CK105" s="147">
        <v>0</v>
      </c>
      <c r="CL105" s="147">
        <v>3</v>
      </c>
      <c r="CM105" s="147">
        <v>0</v>
      </c>
      <c r="CN105" s="147">
        <v>603</v>
      </c>
      <c r="CO105" s="147">
        <v>3596</v>
      </c>
      <c r="CP105" s="147">
        <v>0</v>
      </c>
      <c r="CQ105" s="147">
        <v>0</v>
      </c>
      <c r="CR105" s="147">
        <v>5</v>
      </c>
      <c r="CS105" s="147">
        <v>0</v>
      </c>
      <c r="CT105" s="147">
        <v>3</v>
      </c>
      <c r="CU105" s="147">
        <v>17272</v>
      </c>
      <c r="CV105" s="147">
        <v>0</v>
      </c>
      <c r="CW105" s="147">
        <v>0</v>
      </c>
      <c r="CX105" s="147">
        <v>42</v>
      </c>
      <c r="CY105" s="147">
        <v>1</v>
      </c>
      <c r="CZ105" s="147">
        <v>10958</v>
      </c>
      <c r="DA105" s="147">
        <v>49290</v>
      </c>
      <c r="DB105" s="147">
        <v>0</v>
      </c>
      <c r="DC105" s="147">
        <v>0</v>
      </c>
      <c r="DD105" s="147">
        <v>5</v>
      </c>
      <c r="DE105" s="147">
        <v>0</v>
      </c>
      <c r="DF105" s="147">
        <v>496</v>
      </c>
      <c r="DG105" s="147">
        <v>640</v>
      </c>
      <c r="DH105" s="147">
        <v>0</v>
      </c>
      <c r="DI105" s="147">
        <v>0</v>
      </c>
      <c r="DJ105" s="147">
        <v>393</v>
      </c>
      <c r="DK105" s="147">
        <v>190</v>
      </c>
      <c r="DL105" s="147">
        <v>0</v>
      </c>
      <c r="DM105" s="147">
        <v>0</v>
      </c>
      <c r="DN105" s="147">
        <v>2</v>
      </c>
      <c r="DO105" s="147">
        <v>0</v>
      </c>
      <c r="DP105" s="147">
        <v>11</v>
      </c>
      <c r="DQ105" s="147">
        <v>1721</v>
      </c>
      <c r="DR105" s="147">
        <v>0</v>
      </c>
      <c r="DS105" s="147">
        <v>0</v>
      </c>
      <c r="DT105" s="147">
        <v>4</v>
      </c>
      <c r="DU105" s="147">
        <v>0</v>
      </c>
      <c r="DV105" s="147">
        <v>14557</v>
      </c>
      <c r="DW105" s="147">
        <v>47550</v>
      </c>
      <c r="DX105" s="147">
        <v>0</v>
      </c>
      <c r="DY105" s="147">
        <v>0</v>
      </c>
      <c r="DZ105" s="147">
        <v>2</v>
      </c>
      <c r="EA105" s="147">
        <v>1</v>
      </c>
      <c r="EB105" s="147">
        <v>1426</v>
      </c>
      <c r="EC105" s="147">
        <v>5778</v>
      </c>
      <c r="ED105" s="147">
        <v>0</v>
      </c>
      <c r="EE105" s="147">
        <v>0</v>
      </c>
      <c r="EF105" s="147">
        <v>0</v>
      </c>
      <c r="EG105" s="147">
        <v>1</v>
      </c>
      <c r="EH105" s="147">
        <v>345</v>
      </c>
      <c r="EI105" s="147">
        <v>3</v>
      </c>
      <c r="EJ105" s="147">
        <v>0</v>
      </c>
      <c r="EK105" s="147">
        <v>3609</v>
      </c>
      <c r="EL105" s="147"/>
      <c r="EM105" s="147">
        <v>9129</v>
      </c>
      <c r="EN105" s="147">
        <v>1</v>
      </c>
      <c r="EO105" s="147">
        <v>0</v>
      </c>
      <c r="EP105" s="147">
        <v>0</v>
      </c>
      <c r="EQ105" s="147">
        <v>0</v>
      </c>
      <c r="ER105" s="147">
        <v>0</v>
      </c>
      <c r="ES105" s="147">
        <v>0</v>
      </c>
      <c r="ET105" s="147">
        <v>0</v>
      </c>
      <c r="EU105" s="147">
        <v>0</v>
      </c>
      <c r="EV105" s="147">
        <v>0</v>
      </c>
      <c r="EW105" s="147">
        <v>0</v>
      </c>
      <c r="EX105" s="147">
        <v>0</v>
      </c>
      <c r="EY105" s="147">
        <v>0</v>
      </c>
      <c r="FU105" s="147">
        <v>449626</v>
      </c>
      <c r="FV105" s="147">
        <v>1239726</v>
      </c>
      <c r="FW105" s="147">
        <v>145119</v>
      </c>
    </row>
    <row r="106" spans="1:179">
      <c r="A106" s="138">
        <v>778</v>
      </c>
      <c r="B106" s="2">
        <v>2024</v>
      </c>
      <c r="C106" s="2" t="s">
        <v>612</v>
      </c>
      <c r="D106" s="2" t="s">
        <v>614</v>
      </c>
      <c r="E106" s="140">
        <v>1</v>
      </c>
      <c r="F106" s="141" t="s">
        <v>938</v>
      </c>
      <c r="G106" s="2" t="s">
        <v>3205</v>
      </c>
      <c r="H106" s="2" t="s">
        <v>2613</v>
      </c>
      <c r="I106" s="2" t="s">
        <v>1116</v>
      </c>
      <c r="J106" s="2" t="s">
        <v>1116</v>
      </c>
      <c r="K106" s="147">
        <v>0</v>
      </c>
      <c r="L106" s="147">
        <v>0</v>
      </c>
      <c r="M106" s="147">
        <v>3</v>
      </c>
      <c r="N106" s="147">
        <v>3</v>
      </c>
      <c r="O106" s="147">
        <v>175</v>
      </c>
      <c r="P106" s="147">
        <v>1336</v>
      </c>
      <c r="Q106" s="147">
        <v>124</v>
      </c>
      <c r="R106" s="147">
        <v>1119</v>
      </c>
      <c r="S106" s="147">
        <v>1243</v>
      </c>
      <c r="T106" s="147">
        <v>0</v>
      </c>
      <c r="U106" s="147">
        <v>0</v>
      </c>
      <c r="V106" s="147">
        <v>2</v>
      </c>
      <c r="W106" s="147">
        <v>2</v>
      </c>
      <c r="X106" s="147">
        <v>0</v>
      </c>
      <c r="Y106" s="147">
        <v>370</v>
      </c>
      <c r="Z106" s="147">
        <v>0</v>
      </c>
      <c r="AA106" s="147">
        <v>182</v>
      </c>
      <c r="AB106" s="147">
        <v>182</v>
      </c>
      <c r="AC106" s="147">
        <v>0</v>
      </c>
      <c r="AD106" s="147">
        <v>0</v>
      </c>
      <c r="AE106" s="147">
        <v>1</v>
      </c>
      <c r="AF106" s="147">
        <v>1</v>
      </c>
      <c r="AG106" s="147">
        <v>0</v>
      </c>
      <c r="AH106" s="147">
        <v>395</v>
      </c>
      <c r="AI106" s="147">
        <v>0</v>
      </c>
      <c r="AJ106" s="147">
        <v>63</v>
      </c>
      <c r="AK106" s="147">
        <v>63</v>
      </c>
      <c r="AL106" s="147">
        <v>0</v>
      </c>
      <c r="AM106" s="147">
        <v>0</v>
      </c>
      <c r="AN106" s="147">
        <v>0</v>
      </c>
      <c r="AO106" s="147">
        <v>0</v>
      </c>
      <c r="AP106" s="147">
        <v>0</v>
      </c>
      <c r="AQ106" s="147">
        <v>0</v>
      </c>
      <c r="AR106" s="147">
        <v>0</v>
      </c>
      <c r="AS106" s="147">
        <v>0</v>
      </c>
      <c r="AT106" s="147">
        <v>0</v>
      </c>
      <c r="AU106" s="2"/>
      <c r="AV106" s="147">
        <v>0</v>
      </c>
      <c r="AW106" s="147">
        <v>0</v>
      </c>
      <c r="AX106" s="147">
        <v>0</v>
      </c>
      <c r="AY106" s="147">
        <v>0</v>
      </c>
      <c r="AZ106" s="147">
        <v>0</v>
      </c>
      <c r="BA106" s="2"/>
      <c r="BB106" s="147">
        <v>0</v>
      </c>
      <c r="BC106" s="147">
        <v>0</v>
      </c>
      <c r="BD106" s="147">
        <v>0</v>
      </c>
      <c r="BE106" s="147">
        <v>0</v>
      </c>
      <c r="BF106" s="147">
        <v>0</v>
      </c>
      <c r="BG106" s="2"/>
      <c r="BH106" s="147">
        <v>0</v>
      </c>
      <c r="BI106" s="147">
        <v>0</v>
      </c>
      <c r="BJ106" s="147">
        <v>0</v>
      </c>
      <c r="BK106" s="147">
        <v>0</v>
      </c>
      <c r="BL106" s="147">
        <v>0</v>
      </c>
      <c r="BM106" s="2"/>
      <c r="BN106" s="147">
        <v>0</v>
      </c>
      <c r="BO106" s="147">
        <v>0</v>
      </c>
      <c r="BP106" s="147">
        <v>0</v>
      </c>
      <c r="BQ106" s="147">
        <v>0</v>
      </c>
      <c r="BR106" s="147">
        <v>0</v>
      </c>
      <c r="BS106" s="2"/>
      <c r="BT106" s="147">
        <v>0</v>
      </c>
      <c r="BU106" s="147">
        <v>0</v>
      </c>
      <c r="BV106" s="147">
        <v>0</v>
      </c>
      <c r="BW106" s="147">
        <v>0</v>
      </c>
      <c r="BX106" s="147">
        <v>0</v>
      </c>
      <c r="BY106" s="2"/>
      <c r="BZ106" s="147">
        <v>0</v>
      </c>
      <c r="CA106" s="147">
        <v>0</v>
      </c>
      <c r="CB106" s="147">
        <v>0</v>
      </c>
      <c r="CC106" s="147">
        <v>0</v>
      </c>
      <c r="CD106" s="147">
        <v>0</v>
      </c>
      <c r="CF106" s="147">
        <v>9</v>
      </c>
      <c r="CG106" s="147">
        <v>0</v>
      </c>
      <c r="CH106" s="147">
        <v>4217</v>
      </c>
      <c r="CI106" s="147">
        <v>19871</v>
      </c>
      <c r="CJ106" s="147">
        <v>0</v>
      </c>
      <c r="CK106" s="147">
        <v>0</v>
      </c>
      <c r="CL106" s="147">
        <v>2</v>
      </c>
      <c r="CM106" s="147">
        <v>0</v>
      </c>
      <c r="CN106" s="147">
        <v>132</v>
      </c>
      <c r="CO106" s="147">
        <v>996</v>
      </c>
      <c r="CP106" s="147">
        <v>0</v>
      </c>
      <c r="CQ106" s="147">
        <v>0</v>
      </c>
      <c r="CR106" s="147">
        <v>2</v>
      </c>
      <c r="CS106" s="147">
        <v>0</v>
      </c>
      <c r="CT106" s="147">
        <v>0</v>
      </c>
      <c r="CU106" s="147">
        <v>5137</v>
      </c>
      <c r="CV106" s="147">
        <v>0</v>
      </c>
      <c r="CW106" s="147">
        <v>0</v>
      </c>
      <c r="CX106" s="147">
        <v>4</v>
      </c>
      <c r="CY106" s="147">
        <v>0</v>
      </c>
      <c r="CZ106" s="147">
        <v>1611</v>
      </c>
      <c r="DA106" s="147">
        <v>9148</v>
      </c>
      <c r="DB106" s="147">
        <v>0</v>
      </c>
      <c r="DC106" s="147">
        <v>0</v>
      </c>
      <c r="DD106" s="147">
        <v>1</v>
      </c>
      <c r="DE106" s="147">
        <v>0</v>
      </c>
      <c r="DF106" s="147">
        <v>11</v>
      </c>
      <c r="DG106" s="147">
        <v>38</v>
      </c>
      <c r="DH106" s="147">
        <v>0</v>
      </c>
      <c r="DI106" s="147">
        <v>0</v>
      </c>
      <c r="DJ106" s="147">
        <v>17</v>
      </c>
      <c r="DK106" s="147">
        <v>55</v>
      </c>
      <c r="DL106" s="147">
        <v>0</v>
      </c>
      <c r="DM106" s="147">
        <v>0</v>
      </c>
      <c r="DN106" s="147">
        <v>0</v>
      </c>
      <c r="DO106" s="147">
        <v>1</v>
      </c>
      <c r="DP106" s="147">
        <v>0</v>
      </c>
      <c r="DQ106" s="147">
        <v>0</v>
      </c>
      <c r="DR106" s="147">
        <v>0</v>
      </c>
      <c r="DS106" s="147">
        <v>253</v>
      </c>
      <c r="DT106" s="147">
        <v>2</v>
      </c>
      <c r="DU106" s="147">
        <v>0</v>
      </c>
      <c r="DV106" s="147">
        <v>2991</v>
      </c>
      <c r="DW106" s="147">
        <v>11726</v>
      </c>
      <c r="DX106" s="147">
        <v>0</v>
      </c>
      <c r="DY106" s="147">
        <v>0</v>
      </c>
      <c r="DZ106" s="147">
        <v>1</v>
      </c>
      <c r="EA106" s="147">
        <v>0</v>
      </c>
      <c r="EB106" s="147">
        <v>364</v>
      </c>
      <c r="EC106" s="147">
        <v>2522</v>
      </c>
      <c r="ED106" s="147">
        <v>0</v>
      </c>
      <c r="EE106" s="147">
        <v>0</v>
      </c>
      <c r="EF106" s="147">
        <v>0</v>
      </c>
      <c r="EG106" s="147">
        <v>2</v>
      </c>
      <c r="EH106" s="147">
        <v>31</v>
      </c>
      <c r="EI106" s="147">
        <v>1</v>
      </c>
      <c r="EJ106" s="147">
        <v>0</v>
      </c>
      <c r="EK106" s="147">
        <v>3850</v>
      </c>
      <c r="EL106" s="147">
        <v>2511</v>
      </c>
      <c r="EM106" s="147">
        <v>2500</v>
      </c>
      <c r="EN106" s="147">
        <v>0</v>
      </c>
      <c r="EO106" s="147">
        <v>0</v>
      </c>
      <c r="EP106" s="147">
        <v>0</v>
      </c>
      <c r="EQ106" s="147">
        <v>0</v>
      </c>
      <c r="ER106" s="147">
        <v>0</v>
      </c>
      <c r="ES106" s="147">
        <v>0</v>
      </c>
      <c r="ET106" s="147">
        <v>0</v>
      </c>
      <c r="EU106" s="147">
        <v>0</v>
      </c>
      <c r="EV106" s="147">
        <v>0</v>
      </c>
      <c r="EW106" s="147">
        <v>0</v>
      </c>
      <c r="EX106" s="147">
        <v>0</v>
      </c>
      <c r="EY106" s="147">
        <v>0</v>
      </c>
      <c r="FU106" s="147">
        <v>90913</v>
      </c>
      <c r="FV106" s="147">
        <v>289507</v>
      </c>
      <c r="FW106" s="147">
        <v>37534</v>
      </c>
    </row>
    <row r="107" spans="1:179">
      <c r="A107" s="138">
        <v>5488</v>
      </c>
      <c r="B107" s="2">
        <v>2024</v>
      </c>
      <c r="C107" s="2" t="s">
        <v>615</v>
      </c>
      <c r="D107" s="2" t="s">
        <v>617</v>
      </c>
      <c r="E107" s="140">
        <v>1</v>
      </c>
      <c r="F107" s="141" t="s">
        <v>938</v>
      </c>
      <c r="G107" s="2" t="s">
        <v>3205</v>
      </c>
      <c r="H107" s="2" t="s">
        <v>2613</v>
      </c>
      <c r="I107" s="2" t="s">
        <v>1116</v>
      </c>
      <c r="J107" s="2" t="s">
        <v>1116</v>
      </c>
      <c r="K107" s="147">
        <v>0</v>
      </c>
      <c r="L107" s="147">
        <v>1</v>
      </c>
      <c r="M107" s="147">
        <v>0</v>
      </c>
      <c r="N107" s="147">
        <v>1</v>
      </c>
      <c r="O107" s="147">
        <v>0</v>
      </c>
      <c r="P107" s="147">
        <v>275</v>
      </c>
      <c r="Q107" s="147">
        <v>0</v>
      </c>
      <c r="R107" s="147">
        <v>634</v>
      </c>
      <c r="S107" s="147">
        <v>634</v>
      </c>
      <c r="T107" s="147">
        <v>0</v>
      </c>
      <c r="U107" s="147">
        <v>0</v>
      </c>
      <c r="V107" s="147">
        <v>0</v>
      </c>
      <c r="W107" s="147">
        <v>0</v>
      </c>
      <c r="X107" s="147">
        <v>0</v>
      </c>
      <c r="Y107" s="147">
        <v>0</v>
      </c>
      <c r="Z107" s="147">
        <v>0</v>
      </c>
      <c r="AA107" s="147">
        <v>0</v>
      </c>
      <c r="AB107" s="147">
        <v>0</v>
      </c>
      <c r="AC107" s="147">
        <v>0</v>
      </c>
      <c r="AD107" s="147">
        <v>0</v>
      </c>
      <c r="AE107" s="147">
        <v>0</v>
      </c>
      <c r="AF107" s="147">
        <v>0</v>
      </c>
      <c r="AG107" s="147">
        <v>0</v>
      </c>
      <c r="AH107" s="147">
        <v>0</v>
      </c>
      <c r="AI107" s="147">
        <v>0</v>
      </c>
      <c r="AJ107" s="147">
        <v>0</v>
      </c>
      <c r="AK107" s="147">
        <v>0</v>
      </c>
      <c r="AL107" s="147">
        <v>0</v>
      </c>
      <c r="AM107" s="147">
        <v>0</v>
      </c>
      <c r="AN107" s="147">
        <v>0</v>
      </c>
      <c r="AO107" s="147">
        <v>0</v>
      </c>
      <c r="AP107" s="147">
        <v>0</v>
      </c>
      <c r="AQ107" s="147">
        <v>0</v>
      </c>
      <c r="AR107" s="147">
        <v>0</v>
      </c>
      <c r="AS107" s="147">
        <v>0</v>
      </c>
      <c r="AT107" s="147">
        <v>0</v>
      </c>
      <c r="AU107" s="2"/>
      <c r="AV107" s="147">
        <v>0</v>
      </c>
      <c r="AW107" s="147">
        <v>0</v>
      </c>
      <c r="AX107" s="147">
        <v>0</v>
      </c>
      <c r="AY107" s="147">
        <v>0</v>
      </c>
      <c r="AZ107" s="147">
        <v>0</v>
      </c>
      <c r="BA107" s="2"/>
      <c r="BB107" s="147">
        <v>0</v>
      </c>
      <c r="BC107" s="147">
        <v>0</v>
      </c>
      <c r="BD107" s="147">
        <v>0</v>
      </c>
      <c r="BE107" s="147">
        <v>0</v>
      </c>
      <c r="BF107" s="147">
        <v>0</v>
      </c>
      <c r="BG107" s="2"/>
      <c r="BH107" s="147">
        <v>0</v>
      </c>
      <c r="BI107" s="147">
        <v>0</v>
      </c>
      <c r="BJ107" s="147">
        <v>0</v>
      </c>
      <c r="BK107" s="147">
        <v>0</v>
      </c>
      <c r="BL107" s="147">
        <v>0</v>
      </c>
      <c r="BM107" s="2"/>
      <c r="BN107" s="147">
        <v>0</v>
      </c>
      <c r="BO107" s="147">
        <v>0</v>
      </c>
      <c r="BP107" s="147">
        <v>0</v>
      </c>
      <c r="BQ107" s="147">
        <v>0</v>
      </c>
      <c r="BR107" s="147">
        <v>0</v>
      </c>
      <c r="BS107" s="2"/>
      <c r="BT107" s="147">
        <v>0</v>
      </c>
      <c r="BU107" s="147">
        <v>0</v>
      </c>
      <c r="BV107" s="147">
        <v>0</v>
      </c>
      <c r="BW107" s="147">
        <v>0</v>
      </c>
      <c r="BX107" s="147">
        <v>0</v>
      </c>
      <c r="BY107" s="2"/>
      <c r="BZ107" s="147">
        <v>0</v>
      </c>
      <c r="CA107" s="147">
        <v>0</v>
      </c>
      <c r="CB107" s="147">
        <v>0</v>
      </c>
      <c r="CC107" s="147">
        <v>0</v>
      </c>
      <c r="CD107" s="147">
        <v>0</v>
      </c>
      <c r="CF107" s="147">
        <v>0</v>
      </c>
      <c r="CG107" s="147">
        <v>0</v>
      </c>
      <c r="CH107" s="147">
        <v>128</v>
      </c>
      <c r="CI107" s="147">
        <v>5106</v>
      </c>
      <c r="CJ107" s="147">
        <v>0</v>
      </c>
      <c r="CK107" s="147">
        <v>0</v>
      </c>
      <c r="CL107" s="147">
        <v>0</v>
      </c>
      <c r="CM107" s="147">
        <v>0</v>
      </c>
      <c r="CN107" s="147">
        <v>0</v>
      </c>
      <c r="CO107" s="147">
        <v>0</v>
      </c>
      <c r="CP107" s="147">
        <v>0</v>
      </c>
      <c r="CQ107" s="147">
        <v>0</v>
      </c>
      <c r="CR107" s="147">
        <v>0</v>
      </c>
      <c r="CS107" s="147">
        <v>0</v>
      </c>
      <c r="CT107" s="147">
        <v>0</v>
      </c>
      <c r="CU107" s="147">
        <v>0</v>
      </c>
      <c r="CV107" s="147">
        <v>0</v>
      </c>
      <c r="CW107" s="147">
        <v>1349</v>
      </c>
      <c r="CX107" s="147">
        <v>0</v>
      </c>
      <c r="CY107" s="147">
        <v>0</v>
      </c>
      <c r="CZ107" s="147">
        <v>10</v>
      </c>
      <c r="DA107" s="147">
        <v>583</v>
      </c>
      <c r="DB107" s="147">
        <v>0</v>
      </c>
      <c r="DC107" s="147">
        <v>0</v>
      </c>
      <c r="DD107" s="147">
        <v>0</v>
      </c>
      <c r="DE107" s="147">
        <v>0</v>
      </c>
      <c r="DF107" s="147">
        <v>0</v>
      </c>
      <c r="DG107" s="147">
        <v>0</v>
      </c>
      <c r="DH107" s="147">
        <v>0</v>
      </c>
      <c r="DI107" s="147">
        <v>0</v>
      </c>
      <c r="DJ107" s="147">
        <v>0</v>
      </c>
      <c r="DK107" s="147">
        <v>0</v>
      </c>
      <c r="DL107" s="147">
        <v>0</v>
      </c>
      <c r="DM107" s="147">
        <v>0</v>
      </c>
      <c r="DN107" s="147">
        <v>0</v>
      </c>
      <c r="DO107" s="147">
        <v>0</v>
      </c>
      <c r="DP107" s="147">
        <v>0</v>
      </c>
      <c r="DQ107" s="147">
        <v>0</v>
      </c>
      <c r="DR107" s="147">
        <v>0</v>
      </c>
      <c r="DS107" s="147">
        <v>0</v>
      </c>
      <c r="DT107" s="147">
        <v>0</v>
      </c>
      <c r="DU107" s="147">
        <v>0</v>
      </c>
      <c r="DV107" s="147">
        <v>58</v>
      </c>
      <c r="DW107" s="147">
        <v>2606</v>
      </c>
      <c r="DX107" s="147">
        <v>0</v>
      </c>
      <c r="DY107" s="147">
        <v>0</v>
      </c>
      <c r="DZ107" s="147">
        <v>0</v>
      </c>
      <c r="EA107" s="147">
        <v>0</v>
      </c>
      <c r="EB107" s="147">
        <v>0</v>
      </c>
      <c r="EC107" s="147">
        <v>0</v>
      </c>
      <c r="ED107" s="147">
        <v>19</v>
      </c>
      <c r="EE107" s="147">
        <v>587</v>
      </c>
      <c r="EF107" s="147">
        <v>0</v>
      </c>
      <c r="EG107" s="147">
        <v>0</v>
      </c>
      <c r="EH107" s="147">
        <v>0</v>
      </c>
      <c r="EI107" s="147">
        <v>0</v>
      </c>
      <c r="EJ107" s="147">
        <v>0</v>
      </c>
      <c r="EK107" s="147">
        <v>0</v>
      </c>
      <c r="EL107" s="147">
        <v>0</v>
      </c>
      <c r="EM107" s="147">
        <v>0</v>
      </c>
      <c r="EN107" s="147">
        <v>0</v>
      </c>
      <c r="EO107" s="147">
        <v>0</v>
      </c>
      <c r="EP107" s="147">
        <v>0</v>
      </c>
      <c r="EQ107" s="147">
        <v>0</v>
      </c>
      <c r="ER107" s="147">
        <v>0</v>
      </c>
      <c r="ES107" s="147">
        <v>0</v>
      </c>
      <c r="ET107" s="147">
        <v>0</v>
      </c>
      <c r="EU107" s="147">
        <v>0</v>
      </c>
      <c r="EV107" s="147">
        <v>0</v>
      </c>
      <c r="EW107" s="147">
        <v>0</v>
      </c>
      <c r="EX107" s="147">
        <v>0</v>
      </c>
      <c r="EY107" s="147">
        <v>0</v>
      </c>
      <c r="FU107" s="147">
        <v>1179</v>
      </c>
      <c r="FV107" s="147">
        <v>11288</v>
      </c>
      <c r="FW107" s="147">
        <v>0</v>
      </c>
    </row>
    <row r="108" spans="1:179">
      <c r="A108" s="138">
        <v>364</v>
      </c>
      <c r="B108" s="2">
        <v>2024</v>
      </c>
      <c r="C108" s="2" t="s">
        <v>618</v>
      </c>
      <c r="D108" s="2" t="s">
        <v>620</v>
      </c>
      <c r="E108" s="140">
        <v>1</v>
      </c>
      <c r="F108" s="141" t="s">
        <v>939</v>
      </c>
      <c r="G108" s="2" t="s">
        <v>3203</v>
      </c>
      <c r="H108" s="2" t="s">
        <v>2613</v>
      </c>
      <c r="I108" s="2" t="s">
        <v>1116</v>
      </c>
      <c r="J108" s="2" t="s">
        <v>1116</v>
      </c>
      <c r="K108" s="147">
        <v>0</v>
      </c>
      <c r="L108" s="147">
        <v>0</v>
      </c>
      <c r="M108" s="147">
        <v>4</v>
      </c>
      <c r="N108" s="147">
        <v>4</v>
      </c>
      <c r="O108" s="147">
        <v>215</v>
      </c>
      <c r="P108" s="147">
        <v>2860</v>
      </c>
      <c r="Q108" s="147">
        <v>115</v>
      </c>
      <c r="R108" s="147">
        <v>2076.25</v>
      </c>
      <c r="S108" s="147">
        <v>2191.25</v>
      </c>
      <c r="T108" s="147">
        <v>0</v>
      </c>
      <c r="U108" s="147">
        <v>0</v>
      </c>
      <c r="V108" s="147">
        <v>0</v>
      </c>
      <c r="W108" s="147">
        <v>0</v>
      </c>
      <c r="X108" s="147">
        <v>0</v>
      </c>
      <c r="Y108" s="147">
        <v>0</v>
      </c>
      <c r="Z108" s="147">
        <v>0</v>
      </c>
      <c r="AA108" s="147">
        <v>0</v>
      </c>
      <c r="AB108" s="147">
        <v>0</v>
      </c>
      <c r="AC108" s="147">
        <v>0</v>
      </c>
      <c r="AD108" s="147">
        <v>0</v>
      </c>
      <c r="AE108" s="147">
        <v>0</v>
      </c>
      <c r="AF108" s="147">
        <v>0</v>
      </c>
      <c r="AG108" s="147">
        <v>0</v>
      </c>
      <c r="AH108" s="147">
        <v>0</v>
      </c>
      <c r="AI108" s="147">
        <v>0</v>
      </c>
      <c r="AJ108" s="147">
        <v>0</v>
      </c>
      <c r="AK108" s="147">
        <v>0</v>
      </c>
      <c r="AL108" s="147">
        <v>0</v>
      </c>
      <c r="AM108" s="147">
        <v>0</v>
      </c>
      <c r="AN108" s="147">
        <v>0</v>
      </c>
      <c r="AO108" s="147">
        <v>0</v>
      </c>
      <c r="AP108" s="147">
        <v>40</v>
      </c>
      <c r="AQ108" s="147">
        <v>237</v>
      </c>
      <c r="AR108" s="147">
        <v>47</v>
      </c>
      <c r="AS108" s="147">
        <v>296</v>
      </c>
      <c r="AT108" s="147">
        <v>343</v>
      </c>
      <c r="AU108" s="2" t="s">
        <v>3230</v>
      </c>
      <c r="AV108" s="147">
        <v>163</v>
      </c>
      <c r="AW108" s="147">
        <v>0</v>
      </c>
      <c r="AX108" s="147">
        <v>179</v>
      </c>
      <c r="AY108" s="147">
        <v>0</v>
      </c>
      <c r="AZ108" s="147">
        <v>179</v>
      </c>
      <c r="BA108" s="2"/>
      <c r="BB108" s="147">
        <v>0</v>
      </c>
      <c r="BC108" s="147">
        <v>0</v>
      </c>
      <c r="BD108" s="147">
        <v>0</v>
      </c>
      <c r="BE108" s="147">
        <v>0</v>
      </c>
      <c r="BF108" s="147">
        <v>0</v>
      </c>
      <c r="BG108" s="2"/>
      <c r="BH108" s="147">
        <v>0</v>
      </c>
      <c r="BI108" s="147">
        <v>0</v>
      </c>
      <c r="BJ108" s="147">
        <v>0</v>
      </c>
      <c r="BK108" s="147">
        <v>0</v>
      </c>
      <c r="BL108" s="147">
        <v>0</v>
      </c>
      <c r="BM108" s="2"/>
      <c r="BN108" s="147">
        <v>0</v>
      </c>
      <c r="BO108" s="147">
        <v>0</v>
      </c>
      <c r="BP108" s="147">
        <v>0</v>
      </c>
      <c r="BQ108" s="147">
        <v>0</v>
      </c>
      <c r="BR108" s="147">
        <v>0</v>
      </c>
      <c r="BS108" s="2"/>
      <c r="BT108" s="147">
        <v>0</v>
      </c>
      <c r="BU108" s="147">
        <v>0</v>
      </c>
      <c r="BV108" s="147">
        <v>0</v>
      </c>
      <c r="BW108" s="147">
        <v>0</v>
      </c>
      <c r="BX108" s="147">
        <v>0</v>
      </c>
      <c r="BY108" s="2"/>
      <c r="BZ108" s="147">
        <v>0</v>
      </c>
      <c r="CA108" s="147">
        <v>0</v>
      </c>
      <c r="CB108" s="147">
        <v>0</v>
      </c>
      <c r="CC108" s="147">
        <v>0</v>
      </c>
      <c r="CD108" s="147">
        <v>0</v>
      </c>
      <c r="CF108" s="147">
        <v>13</v>
      </c>
      <c r="CG108" s="147">
        <v>0</v>
      </c>
      <c r="CH108" s="147">
        <v>5088</v>
      </c>
      <c r="CI108" s="147">
        <v>32097</v>
      </c>
      <c r="CJ108" s="147">
        <v>0</v>
      </c>
      <c r="CK108" s="147">
        <v>0</v>
      </c>
      <c r="CL108" s="147">
        <v>2</v>
      </c>
      <c r="CM108" s="147">
        <v>0</v>
      </c>
      <c r="CN108" s="147">
        <v>145</v>
      </c>
      <c r="CO108" s="147">
        <v>1812</v>
      </c>
      <c r="CP108" s="147">
        <v>0</v>
      </c>
      <c r="CQ108" s="147">
        <v>0</v>
      </c>
      <c r="CR108" s="147">
        <v>2</v>
      </c>
      <c r="CS108" s="147">
        <v>0</v>
      </c>
      <c r="CT108" s="147">
        <v>0</v>
      </c>
      <c r="CU108" s="147">
        <v>6187</v>
      </c>
      <c r="CV108" s="147">
        <v>0</v>
      </c>
      <c r="CW108" s="147">
        <v>0</v>
      </c>
      <c r="CX108" s="147">
        <v>7</v>
      </c>
      <c r="CY108" s="147">
        <v>0</v>
      </c>
      <c r="CZ108" s="147">
        <v>701</v>
      </c>
      <c r="DA108" s="147">
        <v>11065</v>
      </c>
      <c r="DB108" s="147">
        <v>0</v>
      </c>
      <c r="DC108" s="147">
        <v>0</v>
      </c>
      <c r="DD108" s="147">
        <v>1</v>
      </c>
      <c r="DE108" s="147">
        <v>0</v>
      </c>
      <c r="DF108" s="147">
        <v>55</v>
      </c>
      <c r="DG108" s="147">
        <v>218</v>
      </c>
      <c r="DH108" s="147">
        <v>0</v>
      </c>
      <c r="DI108" s="147">
        <v>0</v>
      </c>
      <c r="DJ108" s="147">
        <v>8</v>
      </c>
      <c r="DK108" s="147">
        <v>80</v>
      </c>
      <c r="DL108" s="147">
        <v>0</v>
      </c>
      <c r="DM108" s="147">
        <v>0</v>
      </c>
      <c r="DN108" s="147">
        <v>1</v>
      </c>
      <c r="DO108" s="147">
        <v>0</v>
      </c>
      <c r="DP108" s="147">
        <v>5</v>
      </c>
      <c r="DQ108" s="147">
        <v>717</v>
      </c>
      <c r="DR108" s="147">
        <v>0</v>
      </c>
      <c r="DS108" s="147">
        <v>0</v>
      </c>
      <c r="DT108" s="147">
        <v>1</v>
      </c>
      <c r="DU108" s="147">
        <v>0</v>
      </c>
      <c r="DV108" s="147">
        <v>2877</v>
      </c>
      <c r="DW108" s="147">
        <v>15943</v>
      </c>
      <c r="DX108" s="147">
        <v>0</v>
      </c>
      <c r="DY108" s="147">
        <v>0</v>
      </c>
      <c r="DZ108" s="147">
        <v>1</v>
      </c>
      <c r="EA108" s="147">
        <v>0</v>
      </c>
      <c r="EB108" s="147">
        <v>307</v>
      </c>
      <c r="EC108" s="147">
        <v>4452</v>
      </c>
      <c r="ED108" s="147">
        <v>0</v>
      </c>
      <c r="EE108" s="147">
        <v>0</v>
      </c>
      <c r="EF108" s="147">
        <v>0</v>
      </c>
      <c r="EG108" s="147">
        <v>1</v>
      </c>
      <c r="EH108" s="147">
        <v>41</v>
      </c>
      <c r="EI108" s="147">
        <v>0</v>
      </c>
      <c r="EJ108" s="147">
        <v>0</v>
      </c>
      <c r="EK108" s="147">
        <v>0</v>
      </c>
      <c r="EL108" s="147">
        <v>0</v>
      </c>
      <c r="EM108" s="147">
        <v>0</v>
      </c>
      <c r="EN108" s="147">
        <v>0</v>
      </c>
      <c r="EO108" s="147">
        <v>0</v>
      </c>
      <c r="EP108" s="147">
        <v>0</v>
      </c>
      <c r="EQ108" s="147">
        <v>0</v>
      </c>
      <c r="ER108" s="147">
        <v>0</v>
      </c>
      <c r="ES108" s="147">
        <v>0</v>
      </c>
      <c r="ET108" s="147">
        <v>0</v>
      </c>
      <c r="EU108" s="147">
        <v>0</v>
      </c>
      <c r="EV108" s="147">
        <v>0</v>
      </c>
      <c r="EW108" s="147">
        <v>0</v>
      </c>
      <c r="EX108" s="147">
        <v>0</v>
      </c>
      <c r="EY108" s="147">
        <v>0</v>
      </c>
      <c r="FU108" s="147">
        <v>20336</v>
      </c>
      <c r="FV108" s="147">
        <v>136728</v>
      </c>
      <c r="FW108" s="147">
        <v>23473</v>
      </c>
    </row>
    <row r="109" spans="1:179">
      <c r="A109" s="138">
        <v>497</v>
      </c>
      <c r="B109" s="2">
        <v>2024</v>
      </c>
      <c r="C109" s="2" t="s">
        <v>621</v>
      </c>
      <c r="D109" s="2" t="s">
        <v>623</v>
      </c>
      <c r="E109" s="140">
        <v>1</v>
      </c>
      <c r="F109" s="141" t="s">
        <v>939</v>
      </c>
      <c r="G109" s="2" t="s">
        <v>3203</v>
      </c>
      <c r="H109" s="2" t="s">
        <v>2613</v>
      </c>
      <c r="I109" s="2" t="s">
        <v>1116</v>
      </c>
      <c r="J109" s="2" t="s">
        <v>1116</v>
      </c>
      <c r="K109" s="147">
        <v>0</v>
      </c>
      <c r="L109" s="147">
        <v>0</v>
      </c>
      <c r="M109" s="147">
        <v>2</v>
      </c>
      <c r="N109" s="147">
        <v>2</v>
      </c>
      <c r="O109" s="147">
        <v>81</v>
      </c>
      <c r="P109" s="147">
        <v>1906</v>
      </c>
      <c r="Q109" s="147">
        <v>37</v>
      </c>
      <c r="R109" s="147">
        <v>1113</v>
      </c>
      <c r="S109" s="147">
        <v>1150</v>
      </c>
      <c r="T109" s="147">
        <v>0</v>
      </c>
      <c r="U109" s="147">
        <v>0</v>
      </c>
      <c r="V109" s="147">
        <v>0</v>
      </c>
      <c r="W109" s="147">
        <v>0</v>
      </c>
      <c r="X109" s="147">
        <v>0</v>
      </c>
      <c r="Y109" s="147">
        <v>0</v>
      </c>
      <c r="Z109" s="147">
        <v>0</v>
      </c>
      <c r="AA109" s="147">
        <v>0</v>
      </c>
      <c r="AB109" s="147">
        <v>0</v>
      </c>
      <c r="AC109" s="147">
        <v>0</v>
      </c>
      <c r="AD109" s="147">
        <v>0</v>
      </c>
      <c r="AE109" s="147">
        <v>0</v>
      </c>
      <c r="AF109" s="147">
        <v>0</v>
      </c>
      <c r="AG109" s="147">
        <v>0</v>
      </c>
      <c r="AH109" s="147">
        <v>0</v>
      </c>
      <c r="AI109" s="147">
        <v>0</v>
      </c>
      <c r="AJ109" s="147">
        <v>0</v>
      </c>
      <c r="AK109" s="147">
        <v>0</v>
      </c>
      <c r="AL109" s="147">
        <v>0</v>
      </c>
      <c r="AM109" s="147">
        <v>0</v>
      </c>
      <c r="AN109" s="147">
        <v>0</v>
      </c>
      <c r="AO109" s="147">
        <v>0</v>
      </c>
      <c r="AP109" s="147">
        <v>0</v>
      </c>
      <c r="AQ109" s="147">
        <v>0</v>
      </c>
      <c r="AR109" s="147">
        <v>0</v>
      </c>
      <c r="AS109" s="147">
        <v>0</v>
      </c>
      <c r="AT109" s="147">
        <v>0</v>
      </c>
      <c r="AU109" s="2" t="s">
        <v>3231</v>
      </c>
      <c r="AV109" s="147">
        <v>0</v>
      </c>
      <c r="AW109" s="147">
        <v>190</v>
      </c>
      <c r="AX109" s="147">
        <v>0</v>
      </c>
      <c r="AY109" s="147">
        <v>206</v>
      </c>
      <c r="AZ109" s="147">
        <v>206</v>
      </c>
      <c r="BA109" s="2"/>
      <c r="BB109" s="147">
        <v>0</v>
      </c>
      <c r="BC109" s="147">
        <v>0</v>
      </c>
      <c r="BD109" s="147">
        <v>0</v>
      </c>
      <c r="BE109" s="147">
        <v>0</v>
      </c>
      <c r="BF109" s="147">
        <v>0</v>
      </c>
      <c r="BG109" s="2"/>
      <c r="BH109" s="147">
        <v>0</v>
      </c>
      <c r="BI109" s="147">
        <v>0</v>
      </c>
      <c r="BJ109" s="147">
        <v>0</v>
      </c>
      <c r="BK109" s="147">
        <v>0</v>
      </c>
      <c r="BL109" s="147">
        <v>0</v>
      </c>
      <c r="BM109" s="2"/>
      <c r="BN109" s="147">
        <v>0</v>
      </c>
      <c r="BO109" s="147">
        <v>0</v>
      </c>
      <c r="BP109" s="147">
        <v>0</v>
      </c>
      <c r="BQ109" s="147">
        <v>0</v>
      </c>
      <c r="BR109" s="147">
        <v>0</v>
      </c>
      <c r="BS109" s="2"/>
      <c r="BT109" s="147">
        <v>0</v>
      </c>
      <c r="BU109" s="147">
        <v>0</v>
      </c>
      <c r="BV109" s="147">
        <v>0</v>
      </c>
      <c r="BW109" s="147">
        <v>0</v>
      </c>
      <c r="BX109" s="147">
        <v>0</v>
      </c>
      <c r="BY109" s="2"/>
      <c r="BZ109" s="147">
        <v>0</v>
      </c>
      <c r="CA109" s="147">
        <v>0</v>
      </c>
      <c r="CB109" s="147">
        <v>0</v>
      </c>
      <c r="CC109" s="147">
        <v>0</v>
      </c>
      <c r="CD109" s="147">
        <v>0</v>
      </c>
      <c r="CF109" s="147">
        <v>2</v>
      </c>
      <c r="CG109" s="147">
        <v>0</v>
      </c>
      <c r="CH109" s="147">
        <v>8364</v>
      </c>
      <c r="CI109" s="147">
        <v>11254</v>
      </c>
      <c r="CJ109" s="147">
        <v>0</v>
      </c>
      <c r="CK109" s="147">
        <v>0</v>
      </c>
      <c r="CL109" s="147">
        <v>2</v>
      </c>
      <c r="CM109" s="147">
        <v>0</v>
      </c>
      <c r="CN109" s="147">
        <v>53</v>
      </c>
      <c r="CO109" s="147">
        <v>780</v>
      </c>
      <c r="CP109" s="147">
        <v>0</v>
      </c>
      <c r="CQ109" s="147">
        <v>0</v>
      </c>
      <c r="CR109" s="147">
        <v>2</v>
      </c>
      <c r="CS109" s="147">
        <v>0</v>
      </c>
      <c r="CT109" s="147">
        <v>0</v>
      </c>
      <c r="CU109" s="147">
        <v>4226</v>
      </c>
      <c r="CV109" s="147">
        <v>0</v>
      </c>
      <c r="CW109" s="147">
        <v>0</v>
      </c>
      <c r="CX109" s="147">
        <v>1</v>
      </c>
      <c r="CY109" s="147">
        <v>3</v>
      </c>
      <c r="CZ109" s="147">
        <v>0</v>
      </c>
      <c r="DA109" s="147">
        <v>791</v>
      </c>
      <c r="DB109" s="147">
        <v>1572</v>
      </c>
      <c r="DC109" s="147">
        <v>6392</v>
      </c>
      <c r="DD109" s="147">
        <v>0</v>
      </c>
      <c r="DE109" s="147">
        <v>0</v>
      </c>
      <c r="DF109" s="147">
        <v>0</v>
      </c>
      <c r="DG109" s="147">
        <v>0</v>
      </c>
      <c r="DH109" s="147">
        <v>0</v>
      </c>
      <c r="DI109" s="147">
        <v>0</v>
      </c>
      <c r="DJ109" s="147">
        <v>0</v>
      </c>
      <c r="DK109" s="147">
        <v>0</v>
      </c>
      <c r="DL109" s="147">
        <v>0</v>
      </c>
      <c r="DM109" s="147">
        <v>0</v>
      </c>
      <c r="DN109" s="147">
        <v>0</v>
      </c>
      <c r="DO109" s="147">
        <v>0</v>
      </c>
      <c r="DP109" s="147">
        <v>0</v>
      </c>
      <c r="DQ109" s="147">
        <v>0</v>
      </c>
      <c r="DR109" s="147">
        <v>0</v>
      </c>
      <c r="DS109" s="147">
        <v>0</v>
      </c>
      <c r="DT109" s="147">
        <v>0</v>
      </c>
      <c r="DU109" s="147">
        <v>1</v>
      </c>
      <c r="DV109" s="147">
        <v>0</v>
      </c>
      <c r="DW109" s="147">
        <v>0</v>
      </c>
      <c r="DX109" s="147">
        <v>2865</v>
      </c>
      <c r="DY109" s="147">
        <v>7971</v>
      </c>
      <c r="DZ109" s="147">
        <v>0</v>
      </c>
      <c r="EA109" s="147">
        <v>1</v>
      </c>
      <c r="EB109" s="147">
        <v>0</v>
      </c>
      <c r="EC109" s="147">
        <v>0</v>
      </c>
      <c r="ED109" s="147">
        <v>133</v>
      </c>
      <c r="EE109" s="147">
        <v>1970</v>
      </c>
      <c r="EF109" s="147">
        <v>0</v>
      </c>
      <c r="EG109" s="147">
        <v>0</v>
      </c>
      <c r="EH109" s="147">
        <v>0</v>
      </c>
      <c r="EI109" s="147">
        <v>0</v>
      </c>
      <c r="EJ109" s="147">
        <v>0</v>
      </c>
      <c r="EK109" s="147">
        <v>0</v>
      </c>
      <c r="EL109" s="147">
        <v>0</v>
      </c>
      <c r="EM109" s="147">
        <v>0</v>
      </c>
      <c r="EN109" s="147">
        <v>0</v>
      </c>
      <c r="EO109" s="147">
        <v>0</v>
      </c>
      <c r="EP109" s="147">
        <v>0</v>
      </c>
      <c r="EQ109" s="147">
        <v>0</v>
      </c>
      <c r="ER109" s="147">
        <v>0</v>
      </c>
      <c r="ES109" s="147">
        <v>0</v>
      </c>
      <c r="ET109" s="147">
        <v>0</v>
      </c>
      <c r="EU109" s="147">
        <v>0</v>
      </c>
      <c r="EV109" s="147">
        <v>0</v>
      </c>
      <c r="EW109" s="147">
        <v>0</v>
      </c>
      <c r="EX109" s="147">
        <v>0</v>
      </c>
      <c r="EY109" s="147">
        <v>0</v>
      </c>
      <c r="FU109" s="147">
        <v>46658</v>
      </c>
      <c r="FV109" s="147">
        <v>96792</v>
      </c>
      <c r="FW109" s="147">
        <v>18555</v>
      </c>
    </row>
    <row r="110" spans="1:179">
      <c r="A110" s="138">
        <v>1636</v>
      </c>
      <c r="B110" s="2">
        <v>2024</v>
      </c>
      <c r="C110" s="2" t="s">
        <v>624</v>
      </c>
      <c r="D110" s="2" t="s">
        <v>626</v>
      </c>
      <c r="E110" s="140">
        <v>1</v>
      </c>
      <c r="F110" s="141" t="s">
        <v>939</v>
      </c>
      <c r="G110" s="2" t="s">
        <v>3203</v>
      </c>
      <c r="H110" s="2" t="s">
        <v>2613</v>
      </c>
      <c r="I110" s="2" t="s">
        <v>1116</v>
      </c>
      <c r="J110" s="2" t="s">
        <v>1116</v>
      </c>
      <c r="K110" s="147">
        <v>0</v>
      </c>
      <c r="L110" s="147">
        <v>0</v>
      </c>
      <c r="M110" s="147">
        <v>0</v>
      </c>
      <c r="N110" s="147">
        <v>0</v>
      </c>
      <c r="O110" s="147">
        <v>0</v>
      </c>
      <c r="P110" s="147">
        <v>0</v>
      </c>
      <c r="Q110" s="147">
        <v>0</v>
      </c>
      <c r="R110" s="147">
        <v>0</v>
      </c>
      <c r="S110" s="147">
        <v>0</v>
      </c>
      <c r="T110" s="147">
        <v>0</v>
      </c>
      <c r="U110" s="147">
        <v>0</v>
      </c>
      <c r="V110" s="147">
        <v>0</v>
      </c>
      <c r="W110" s="147">
        <v>0</v>
      </c>
      <c r="X110" s="147">
        <v>0</v>
      </c>
      <c r="Y110" s="147">
        <v>0</v>
      </c>
      <c r="Z110" s="147">
        <v>0</v>
      </c>
      <c r="AA110" s="147">
        <v>0</v>
      </c>
      <c r="AB110" s="147">
        <v>0</v>
      </c>
      <c r="AC110" s="147">
        <v>0</v>
      </c>
      <c r="AD110" s="147">
        <v>0</v>
      </c>
      <c r="AE110" s="147">
        <v>0</v>
      </c>
      <c r="AF110" s="147">
        <v>0</v>
      </c>
      <c r="AG110" s="147">
        <v>0</v>
      </c>
      <c r="AH110" s="147">
        <v>0</v>
      </c>
      <c r="AI110" s="147">
        <v>0</v>
      </c>
      <c r="AJ110" s="147">
        <v>0</v>
      </c>
      <c r="AK110" s="147">
        <v>0</v>
      </c>
      <c r="AL110" s="147">
        <v>0</v>
      </c>
      <c r="AM110" s="147">
        <v>0</v>
      </c>
      <c r="AN110" s="147">
        <v>0</v>
      </c>
      <c r="AO110" s="147">
        <v>0</v>
      </c>
      <c r="AP110" s="147">
        <v>0</v>
      </c>
      <c r="AQ110" s="147">
        <v>0</v>
      </c>
      <c r="AR110" s="147">
        <v>0</v>
      </c>
      <c r="AS110" s="147">
        <v>0</v>
      </c>
      <c r="AT110" s="147">
        <v>0</v>
      </c>
      <c r="AU110" s="2" t="s">
        <v>3232</v>
      </c>
      <c r="AV110" s="147">
        <v>0</v>
      </c>
      <c r="AW110" s="147">
        <v>204</v>
      </c>
      <c r="AX110" s="147">
        <v>0</v>
      </c>
      <c r="AY110" s="147">
        <v>94</v>
      </c>
      <c r="AZ110" s="147">
        <v>94</v>
      </c>
      <c r="BA110" s="2" t="s">
        <v>261</v>
      </c>
      <c r="BB110" s="147">
        <v>0</v>
      </c>
      <c r="BC110" s="147">
        <v>365</v>
      </c>
      <c r="BD110" s="147">
        <v>0</v>
      </c>
      <c r="BE110" s="147">
        <v>253</v>
      </c>
      <c r="BF110" s="147">
        <v>253</v>
      </c>
      <c r="BG110" s="2" t="s">
        <v>3261</v>
      </c>
      <c r="BH110" s="147">
        <v>0</v>
      </c>
      <c r="BI110" s="147">
        <v>144</v>
      </c>
      <c r="BJ110" s="147">
        <v>0</v>
      </c>
      <c r="BK110" s="147">
        <v>115</v>
      </c>
      <c r="BL110" s="147">
        <v>115</v>
      </c>
      <c r="BM110" s="2" t="s">
        <v>3262</v>
      </c>
      <c r="BN110" s="147">
        <v>0</v>
      </c>
      <c r="BO110" s="147">
        <v>36</v>
      </c>
      <c r="BP110" s="147">
        <v>0</v>
      </c>
      <c r="BQ110" s="147">
        <v>24</v>
      </c>
      <c r="BR110" s="147">
        <v>24</v>
      </c>
      <c r="BS110" s="2" t="s">
        <v>3258</v>
      </c>
      <c r="BT110" s="147">
        <v>0</v>
      </c>
      <c r="BU110" s="147">
        <v>956</v>
      </c>
      <c r="BV110" s="147">
        <v>0</v>
      </c>
      <c r="BW110" s="147">
        <v>400</v>
      </c>
      <c r="BX110" s="147">
        <v>400</v>
      </c>
      <c r="BY110" s="2" t="s">
        <v>3263</v>
      </c>
      <c r="BZ110" s="147">
        <v>0</v>
      </c>
      <c r="CA110" s="147">
        <v>49</v>
      </c>
      <c r="CB110" s="147">
        <v>0</v>
      </c>
      <c r="CC110" s="147">
        <v>34</v>
      </c>
      <c r="CD110" s="147">
        <v>34</v>
      </c>
      <c r="CF110" s="147">
        <v>4</v>
      </c>
      <c r="CG110" s="147">
        <v>0</v>
      </c>
      <c r="CH110" s="147">
        <v>53</v>
      </c>
      <c r="CI110" s="147">
        <v>6395</v>
      </c>
      <c r="CJ110" s="147">
        <v>0</v>
      </c>
      <c r="CK110" s="147">
        <v>0</v>
      </c>
      <c r="CL110" s="147">
        <v>0</v>
      </c>
      <c r="CM110" s="147">
        <v>0</v>
      </c>
      <c r="CN110" s="147">
        <v>0</v>
      </c>
      <c r="CO110" s="147">
        <v>0</v>
      </c>
      <c r="CP110" s="147">
        <v>0</v>
      </c>
      <c r="CQ110" s="147">
        <v>0</v>
      </c>
      <c r="CR110" s="147">
        <v>0</v>
      </c>
      <c r="CS110" s="147">
        <v>1</v>
      </c>
      <c r="CT110" s="147">
        <v>0</v>
      </c>
      <c r="CU110" s="147">
        <v>0</v>
      </c>
      <c r="CV110" s="147">
        <v>0</v>
      </c>
      <c r="CW110" s="147">
        <v>675</v>
      </c>
      <c r="CX110" s="147">
        <v>3</v>
      </c>
      <c r="CY110" s="147">
        <v>0</v>
      </c>
      <c r="CZ110" s="147">
        <v>10</v>
      </c>
      <c r="DA110" s="147">
        <v>2077</v>
      </c>
      <c r="DB110" s="147">
        <v>0</v>
      </c>
      <c r="DC110" s="147">
        <v>0</v>
      </c>
      <c r="DD110" s="147">
        <v>0</v>
      </c>
      <c r="DE110" s="147">
        <v>0</v>
      </c>
      <c r="DF110" s="147">
        <v>0</v>
      </c>
      <c r="DG110" s="147">
        <v>0</v>
      </c>
      <c r="DH110" s="147">
        <v>0</v>
      </c>
      <c r="DI110" s="147">
        <v>0</v>
      </c>
      <c r="DJ110" s="147">
        <v>0</v>
      </c>
      <c r="DK110" s="147">
        <v>0</v>
      </c>
      <c r="DL110" s="147">
        <v>0</v>
      </c>
      <c r="DM110" s="147">
        <v>0</v>
      </c>
      <c r="DN110" s="147">
        <v>0</v>
      </c>
      <c r="DO110" s="147">
        <v>0</v>
      </c>
      <c r="DP110" s="147">
        <v>0</v>
      </c>
      <c r="DQ110" s="147">
        <v>0</v>
      </c>
      <c r="DR110" s="147">
        <v>0</v>
      </c>
      <c r="DS110" s="147">
        <v>0</v>
      </c>
      <c r="DT110" s="147">
        <v>1</v>
      </c>
      <c r="DU110" s="147">
        <v>0</v>
      </c>
      <c r="DV110" s="147">
        <v>21</v>
      </c>
      <c r="DW110" s="147">
        <v>2337</v>
      </c>
      <c r="DX110" s="147">
        <v>0</v>
      </c>
      <c r="DY110" s="147">
        <v>0</v>
      </c>
      <c r="DZ110" s="147">
        <v>0</v>
      </c>
      <c r="EA110" s="147">
        <v>1</v>
      </c>
      <c r="EB110" s="147">
        <v>0</v>
      </c>
      <c r="EC110" s="147">
        <v>0</v>
      </c>
      <c r="ED110" s="147">
        <v>1</v>
      </c>
      <c r="EE110" s="147">
        <v>419</v>
      </c>
      <c r="EF110" s="147">
        <v>0</v>
      </c>
      <c r="EG110" s="147">
        <v>1</v>
      </c>
      <c r="EH110" s="147">
        <v>0</v>
      </c>
      <c r="EI110" s="147">
        <v>0</v>
      </c>
      <c r="EJ110" s="147">
        <v>0</v>
      </c>
      <c r="EK110" s="147">
        <v>0</v>
      </c>
      <c r="EL110" s="147">
        <v>0</v>
      </c>
      <c r="EM110" s="147">
        <v>0</v>
      </c>
      <c r="EN110" s="147">
        <v>0</v>
      </c>
      <c r="EO110" s="147">
        <v>0</v>
      </c>
      <c r="EP110" s="147">
        <v>0</v>
      </c>
      <c r="EQ110" s="147">
        <v>0</v>
      </c>
      <c r="ER110" s="147">
        <v>0</v>
      </c>
      <c r="ES110" s="147">
        <v>0</v>
      </c>
      <c r="ET110" s="147">
        <v>0</v>
      </c>
      <c r="EU110" s="147">
        <v>0</v>
      </c>
      <c r="EV110" s="147">
        <v>0</v>
      </c>
      <c r="EW110" s="147">
        <v>0</v>
      </c>
      <c r="EX110" s="147">
        <v>0</v>
      </c>
      <c r="EY110" s="147">
        <v>0</v>
      </c>
      <c r="FU110" s="147">
        <v>28027</v>
      </c>
      <c r="FV110" s="147">
        <v>153951</v>
      </c>
      <c r="FW110" s="147">
        <v>16025</v>
      </c>
    </row>
    <row r="111" spans="1:179">
      <c r="A111" s="138">
        <v>2022</v>
      </c>
      <c r="B111" s="2">
        <v>2024</v>
      </c>
      <c r="C111" s="2" t="s">
        <v>627</v>
      </c>
      <c r="D111" s="2" t="s">
        <v>629</v>
      </c>
      <c r="E111" s="140">
        <v>1</v>
      </c>
      <c r="F111" s="141" t="s">
        <v>940</v>
      </c>
      <c r="G111" s="2" t="s">
        <v>3205</v>
      </c>
      <c r="H111" s="2" t="s">
        <v>2613</v>
      </c>
      <c r="I111" s="2" t="s">
        <v>1116</v>
      </c>
      <c r="J111" s="2" t="s">
        <v>1116</v>
      </c>
      <c r="K111" s="147">
        <v>0</v>
      </c>
      <c r="L111" s="147">
        <v>0</v>
      </c>
      <c r="M111" s="147">
        <v>0</v>
      </c>
      <c r="N111" s="147">
        <v>0</v>
      </c>
      <c r="O111" s="147">
        <v>9</v>
      </c>
      <c r="P111" s="147">
        <v>347</v>
      </c>
      <c r="Q111" s="147">
        <v>5</v>
      </c>
      <c r="R111" s="147">
        <v>224</v>
      </c>
      <c r="S111" s="147">
        <v>229</v>
      </c>
      <c r="T111" s="147">
        <v>0</v>
      </c>
      <c r="U111" s="147">
        <v>0</v>
      </c>
      <c r="V111" s="147">
        <v>0</v>
      </c>
      <c r="W111" s="147">
        <v>0</v>
      </c>
      <c r="X111" s="147">
        <v>0</v>
      </c>
      <c r="Y111" s="147">
        <v>0</v>
      </c>
      <c r="Z111" s="147">
        <v>0</v>
      </c>
      <c r="AA111" s="147">
        <v>0</v>
      </c>
      <c r="AB111" s="147">
        <v>0</v>
      </c>
      <c r="AC111" s="147">
        <v>0</v>
      </c>
      <c r="AD111" s="147">
        <v>0</v>
      </c>
      <c r="AE111" s="147">
        <v>0</v>
      </c>
      <c r="AF111" s="147">
        <v>0</v>
      </c>
      <c r="AG111" s="147">
        <v>0</v>
      </c>
      <c r="AH111" s="147">
        <v>0</v>
      </c>
      <c r="AI111" s="147">
        <v>0</v>
      </c>
      <c r="AJ111" s="147">
        <v>0</v>
      </c>
      <c r="AK111" s="147">
        <v>0</v>
      </c>
      <c r="AL111" s="147">
        <v>0</v>
      </c>
      <c r="AM111" s="147">
        <v>0</v>
      </c>
      <c r="AN111" s="147">
        <v>0</v>
      </c>
      <c r="AO111" s="147">
        <v>0</v>
      </c>
      <c r="AP111" s="147">
        <v>0</v>
      </c>
      <c r="AQ111" s="147">
        <v>0</v>
      </c>
      <c r="AR111" s="147">
        <v>0</v>
      </c>
      <c r="AS111" s="147">
        <v>0</v>
      </c>
      <c r="AT111" s="147">
        <v>0</v>
      </c>
      <c r="AU111" s="2"/>
      <c r="AV111" s="147">
        <v>0</v>
      </c>
      <c r="AW111" s="147">
        <v>0</v>
      </c>
      <c r="AX111" s="147">
        <v>0</v>
      </c>
      <c r="AY111" s="147">
        <v>0</v>
      </c>
      <c r="AZ111" s="147">
        <v>0</v>
      </c>
      <c r="BA111" s="2"/>
      <c r="BB111" s="147">
        <v>0</v>
      </c>
      <c r="BC111" s="147">
        <v>0</v>
      </c>
      <c r="BD111" s="147">
        <v>0</v>
      </c>
      <c r="BE111" s="147">
        <v>0</v>
      </c>
      <c r="BF111" s="147">
        <v>0</v>
      </c>
      <c r="BG111" s="2"/>
      <c r="BH111" s="147">
        <v>0</v>
      </c>
      <c r="BI111" s="147">
        <v>0</v>
      </c>
      <c r="BJ111" s="147">
        <v>0</v>
      </c>
      <c r="BK111" s="147">
        <v>0</v>
      </c>
      <c r="BL111" s="147">
        <v>0</v>
      </c>
      <c r="BM111" s="2"/>
      <c r="BN111" s="147">
        <v>0</v>
      </c>
      <c r="BO111" s="147">
        <v>0</v>
      </c>
      <c r="BP111" s="147">
        <v>0</v>
      </c>
      <c r="BQ111" s="147">
        <v>0</v>
      </c>
      <c r="BR111" s="147">
        <v>0</v>
      </c>
      <c r="BS111" s="2"/>
      <c r="BT111" s="147">
        <v>0</v>
      </c>
      <c r="BU111" s="147">
        <v>0</v>
      </c>
      <c r="BV111" s="147">
        <v>0</v>
      </c>
      <c r="BW111" s="147">
        <v>0</v>
      </c>
      <c r="BX111" s="147">
        <v>0</v>
      </c>
      <c r="BY111" s="2"/>
      <c r="BZ111" s="147">
        <v>0</v>
      </c>
      <c r="CA111" s="147">
        <v>0</v>
      </c>
      <c r="CB111" s="147">
        <v>0</v>
      </c>
      <c r="CC111" s="147">
        <v>0</v>
      </c>
      <c r="CD111" s="147">
        <v>0</v>
      </c>
      <c r="CF111" s="147">
        <v>7</v>
      </c>
      <c r="CG111" s="147">
        <v>0</v>
      </c>
      <c r="CH111" s="147">
        <v>108</v>
      </c>
      <c r="CI111" s="147">
        <v>7390</v>
      </c>
      <c r="CJ111" s="147">
        <v>0</v>
      </c>
      <c r="CK111" s="147">
        <v>0</v>
      </c>
      <c r="CL111" s="147">
        <v>0</v>
      </c>
      <c r="CM111" s="147">
        <v>1</v>
      </c>
      <c r="CN111" s="147">
        <v>7</v>
      </c>
      <c r="CO111" s="147">
        <v>67</v>
      </c>
      <c r="CP111" s="147">
        <v>0</v>
      </c>
      <c r="CQ111" s="147">
        <v>0</v>
      </c>
      <c r="CR111" s="147">
        <v>1</v>
      </c>
      <c r="CS111" s="147">
        <v>0</v>
      </c>
      <c r="CT111" s="147">
        <v>0</v>
      </c>
      <c r="CU111" s="147">
        <v>960</v>
      </c>
      <c r="CV111" s="147">
        <v>0</v>
      </c>
      <c r="CW111" s="147">
        <v>0</v>
      </c>
      <c r="CX111" s="147">
        <v>1</v>
      </c>
      <c r="CY111" s="147">
        <v>0</v>
      </c>
      <c r="CZ111" s="147">
        <v>71</v>
      </c>
      <c r="DA111" s="147">
        <v>2234</v>
      </c>
      <c r="DB111" s="147">
        <v>0</v>
      </c>
      <c r="DC111" s="147">
        <v>0</v>
      </c>
      <c r="DD111" s="147">
        <v>0</v>
      </c>
      <c r="DE111" s="147">
        <v>0</v>
      </c>
      <c r="DF111" s="147">
        <v>0</v>
      </c>
      <c r="DG111" s="147">
        <v>0</v>
      </c>
      <c r="DH111" s="147">
        <v>0</v>
      </c>
      <c r="DI111" s="147">
        <v>0</v>
      </c>
      <c r="DJ111" s="147">
        <v>0</v>
      </c>
      <c r="DK111" s="147">
        <v>0</v>
      </c>
      <c r="DL111" s="147">
        <v>0</v>
      </c>
      <c r="DM111" s="147">
        <v>0</v>
      </c>
      <c r="DN111" s="147">
        <v>0</v>
      </c>
      <c r="DO111" s="147">
        <v>0</v>
      </c>
      <c r="DP111" s="147">
        <v>0</v>
      </c>
      <c r="DQ111" s="147">
        <v>0</v>
      </c>
      <c r="DR111" s="147">
        <v>0</v>
      </c>
      <c r="DS111" s="147">
        <v>0</v>
      </c>
      <c r="DT111" s="147">
        <v>1</v>
      </c>
      <c r="DU111" s="147">
        <v>0</v>
      </c>
      <c r="DV111" s="147">
        <v>27</v>
      </c>
      <c r="DW111" s="147">
        <v>4024</v>
      </c>
      <c r="DX111" s="147">
        <v>0</v>
      </c>
      <c r="DY111" s="147">
        <v>0</v>
      </c>
      <c r="DZ111" s="147">
        <v>1</v>
      </c>
      <c r="EA111" s="147">
        <v>0</v>
      </c>
      <c r="EB111" s="147">
        <v>12</v>
      </c>
      <c r="EC111" s="147">
        <v>664</v>
      </c>
      <c r="ED111" s="147">
        <v>0</v>
      </c>
      <c r="EE111" s="147">
        <v>0</v>
      </c>
      <c r="EF111" s="147">
        <v>0</v>
      </c>
      <c r="EG111" s="147">
        <v>0</v>
      </c>
      <c r="EH111" s="147">
        <v>0</v>
      </c>
      <c r="EI111" s="147">
        <v>0</v>
      </c>
      <c r="EJ111" s="147">
        <v>0</v>
      </c>
      <c r="EK111" s="147">
        <v>0</v>
      </c>
      <c r="EL111" s="147">
        <v>0</v>
      </c>
      <c r="EM111" s="147">
        <v>0</v>
      </c>
      <c r="EN111" s="147">
        <v>0</v>
      </c>
      <c r="EO111" s="147">
        <v>0</v>
      </c>
      <c r="EP111" s="147">
        <v>0</v>
      </c>
      <c r="EQ111" s="147">
        <v>0</v>
      </c>
      <c r="ER111" s="147">
        <v>0</v>
      </c>
      <c r="ES111" s="147">
        <v>0</v>
      </c>
      <c r="ET111" s="147">
        <v>0</v>
      </c>
      <c r="EU111" s="147">
        <v>0</v>
      </c>
      <c r="EV111" s="147">
        <v>0</v>
      </c>
      <c r="EW111" s="147">
        <v>0</v>
      </c>
      <c r="EX111" s="147">
        <v>0</v>
      </c>
      <c r="EY111" s="147">
        <v>0</v>
      </c>
      <c r="FU111" s="147">
        <v>448</v>
      </c>
      <c r="FV111" s="147">
        <v>7875</v>
      </c>
      <c r="FW111" s="147">
        <v>1545</v>
      </c>
    </row>
    <row r="112" spans="1:179">
      <c r="A112" s="138">
        <v>4690</v>
      </c>
      <c r="B112" s="2">
        <v>2024</v>
      </c>
      <c r="C112" s="2" t="s">
        <v>630</v>
      </c>
      <c r="D112" s="2" t="s">
        <v>632</v>
      </c>
      <c r="E112" s="140">
        <v>1</v>
      </c>
      <c r="F112" s="141" t="s">
        <v>940</v>
      </c>
      <c r="G112" s="2" t="s">
        <v>3203</v>
      </c>
      <c r="H112" s="2" t="s">
        <v>2613</v>
      </c>
      <c r="I112" s="2" t="s">
        <v>1116</v>
      </c>
      <c r="J112" s="2" t="s">
        <v>1116</v>
      </c>
      <c r="K112" s="147">
        <v>0</v>
      </c>
      <c r="L112" s="147">
        <v>0</v>
      </c>
      <c r="M112" s="147">
        <v>1</v>
      </c>
      <c r="N112" s="147">
        <v>1</v>
      </c>
      <c r="O112" s="147">
        <v>22</v>
      </c>
      <c r="P112" s="147">
        <v>1135</v>
      </c>
      <c r="Q112" s="147">
        <v>15</v>
      </c>
      <c r="R112" s="147">
        <v>703</v>
      </c>
      <c r="S112" s="147">
        <v>718</v>
      </c>
      <c r="T112" s="147">
        <v>0</v>
      </c>
      <c r="U112" s="147">
        <v>0</v>
      </c>
      <c r="V112" s="147">
        <v>0</v>
      </c>
      <c r="W112" s="147">
        <v>0</v>
      </c>
      <c r="X112" s="147">
        <v>0</v>
      </c>
      <c r="Y112" s="147">
        <v>0</v>
      </c>
      <c r="Z112" s="147">
        <v>0</v>
      </c>
      <c r="AA112" s="147">
        <v>0</v>
      </c>
      <c r="AB112" s="147">
        <v>0</v>
      </c>
      <c r="AC112" s="147">
        <v>0</v>
      </c>
      <c r="AD112" s="147">
        <v>0</v>
      </c>
      <c r="AE112" s="147">
        <v>0</v>
      </c>
      <c r="AF112" s="147">
        <v>0</v>
      </c>
      <c r="AG112" s="147">
        <v>1</v>
      </c>
      <c r="AH112" s="147">
        <v>524</v>
      </c>
      <c r="AI112" s="147">
        <v>1</v>
      </c>
      <c r="AJ112" s="147">
        <v>393</v>
      </c>
      <c r="AK112" s="147">
        <v>394</v>
      </c>
      <c r="AL112" s="147">
        <v>0</v>
      </c>
      <c r="AM112" s="147">
        <v>0</v>
      </c>
      <c r="AN112" s="147">
        <v>0</v>
      </c>
      <c r="AO112" s="147">
        <v>0</v>
      </c>
      <c r="AP112" s="147">
        <v>5</v>
      </c>
      <c r="AQ112" s="147">
        <v>79</v>
      </c>
      <c r="AR112" s="147">
        <v>7</v>
      </c>
      <c r="AS112" s="147">
        <v>107</v>
      </c>
      <c r="AT112" s="147">
        <v>114</v>
      </c>
      <c r="AU112" s="2"/>
      <c r="AV112" s="147">
        <v>0</v>
      </c>
      <c r="AW112" s="147">
        <v>0</v>
      </c>
      <c r="AX112" s="147">
        <v>0</v>
      </c>
      <c r="AY112" s="147">
        <v>0</v>
      </c>
      <c r="AZ112" s="147">
        <v>0</v>
      </c>
      <c r="BA112" s="2"/>
      <c r="BB112" s="147">
        <v>0</v>
      </c>
      <c r="BC112" s="147">
        <v>0</v>
      </c>
      <c r="BD112" s="147">
        <v>0</v>
      </c>
      <c r="BE112" s="147">
        <v>0</v>
      </c>
      <c r="BF112" s="147">
        <v>0</v>
      </c>
      <c r="BG112" s="2"/>
      <c r="BH112" s="147">
        <v>0</v>
      </c>
      <c r="BI112" s="147">
        <v>0</v>
      </c>
      <c r="BJ112" s="147">
        <v>0</v>
      </c>
      <c r="BK112" s="147">
        <v>0</v>
      </c>
      <c r="BL112" s="147">
        <v>0</v>
      </c>
      <c r="BM112" s="2"/>
      <c r="BN112" s="147">
        <v>0</v>
      </c>
      <c r="BO112" s="147">
        <v>0</v>
      </c>
      <c r="BP112" s="147">
        <v>0</v>
      </c>
      <c r="BQ112" s="147">
        <v>0</v>
      </c>
      <c r="BR112" s="147">
        <v>0</v>
      </c>
      <c r="BS112" s="2"/>
      <c r="BT112" s="147">
        <v>0</v>
      </c>
      <c r="BU112" s="147">
        <v>0</v>
      </c>
      <c r="BV112" s="147">
        <v>0</v>
      </c>
      <c r="BW112" s="147">
        <v>0</v>
      </c>
      <c r="BX112" s="147">
        <v>0</v>
      </c>
      <c r="BY112" s="2"/>
      <c r="BZ112" s="147">
        <v>0</v>
      </c>
      <c r="CA112" s="147">
        <v>0</v>
      </c>
      <c r="CB112" s="147">
        <v>0</v>
      </c>
      <c r="CC112" s="147">
        <v>0</v>
      </c>
      <c r="CD112" s="147">
        <v>0</v>
      </c>
      <c r="CF112" s="147">
        <v>2</v>
      </c>
      <c r="CG112" s="147">
        <v>0</v>
      </c>
      <c r="CH112" s="147">
        <v>260</v>
      </c>
      <c r="CI112" s="147">
        <v>7137</v>
      </c>
      <c r="CJ112" s="147">
        <v>0</v>
      </c>
      <c r="CK112" s="147">
        <v>0</v>
      </c>
      <c r="CL112" s="147">
        <v>0</v>
      </c>
      <c r="CM112" s="147">
        <v>1</v>
      </c>
      <c r="CN112" s="147">
        <v>0</v>
      </c>
      <c r="CO112" s="147">
        <v>0</v>
      </c>
      <c r="CP112" s="147">
        <v>12</v>
      </c>
      <c r="CQ112" s="147">
        <v>278</v>
      </c>
      <c r="CR112" s="147">
        <v>1</v>
      </c>
      <c r="CS112" s="147">
        <v>0</v>
      </c>
      <c r="CT112" s="147">
        <v>0</v>
      </c>
      <c r="CU112" s="147">
        <v>2252</v>
      </c>
      <c r="CV112" s="147">
        <v>0</v>
      </c>
      <c r="CW112" s="147">
        <v>0</v>
      </c>
      <c r="CX112" s="147">
        <v>2</v>
      </c>
      <c r="CY112" s="147">
        <v>0</v>
      </c>
      <c r="CZ112" s="147">
        <v>171</v>
      </c>
      <c r="DA112" s="147">
        <v>2967</v>
      </c>
      <c r="DB112" s="147">
        <v>0</v>
      </c>
      <c r="DC112" s="147">
        <v>0</v>
      </c>
      <c r="DD112" s="147">
        <v>0</v>
      </c>
      <c r="DE112" s="147">
        <v>0</v>
      </c>
      <c r="DF112" s="147">
        <v>0</v>
      </c>
      <c r="DG112" s="147">
        <v>4</v>
      </c>
      <c r="DH112" s="147">
        <v>0</v>
      </c>
      <c r="DI112" s="147">
        <v>0</v>
      </c>
      <c r="DJ112" s="147">
        <v>0</v>
      </c>
      <c r="DK112" s="147">
        <v>0</v>
      </c>
      <c r="DL112" s="147">
        <v>0</v>
      </c>
      <c r="DM112" s="147">
        <v>0</v>
      </c>
      <c r="DN112" s="147">
        <v>0</v>
      </c>
      <c r="DO112" s="147">
        <v>0</v>
      </c>
      <c r="DP112" s="147">
        <v>0</v>
      </c>
      <c r="DQ112" s="147">
        <v>0</v>
      </c>
      <c r="DR112" s="147">
        <v>0</v>
      </c>
      <c r="DS112" s="147">
        <v>0</v>
      </c>
      <c r="DT112" s="147">
        <v>2</v>
      </c>
      <c r="DU112" s="147">
        <v>0</v>
      </c>
      <c r="DV112" s="147">
        <v>260</v>
      </c>
      <c r="DW112" s="147">
        <v>7449</v>
      </c>
      <c r="DX112" s="147">
        <v>0</v>
      </c>
      <c r="DY112" s="147">
        <v>0</v>
      </c>
      <c r="DZ112" s="147">
        <v>1</v>
      </c>
      <c r="EA112" s="147">
        <v>0</v>
      </c>
      <c r="EB112" s="147">
        <v>30</v>
      </c>
      <c r="EC112" s="147">
        <v>1626</v>
      </c>
      <c r="ED112" s="147">
        <v>0</v>
      </c>
      <c r="EE112" s="147">
        <v>0</v>
      </c>
      <c r="EF112" s="147">
        <v>0</v>
      </c>
      <c r="EG112" s="147">
        <v>1</v>
      </c>
      <c r="EH112" s="147">
        <v>95</v>
      </c>
      <c r="EI112" s="147">
        <v>0</v>
      </c>
      <c r="EJ112" s="147">
        <v>0</v>
      </c>
      <c r="EK112" s="147">
        <v>0</v>
      </c>
      <c r="EL112" s="147">
        <v>0</v>
      </c>
      <c r="EM112" s="147">
        <v>0</v>
      </c>
      <c r="EN112" s="147">
        <v>0</v>
      </c>
      <c r="EO112" s="147">
        <v>0</v>
      </c>
      <c r="EP112" s="147">
        <v>0</v>
      </c>
      <c r="EQ112" s="147">
        <v>0</v>
      </c>
      <c r="ER112" s="147">
        <v>0</v>
      </c>
      <c r="ES112" s="147">
        <v>0</v>
      </c>
      <c r="ET112" s="147">
        <v>0</v>
      </c>
      <c r="EU112" s="147">
        <v>0</v>
      </c>
      <c r="EV112" s="147">
        <v>0</v>
      </c>
      <c r="EW112" s="147">
        <v>0</v>
      </c>
      <c r="EX112" s="147">
        <v>0</v>
      </c>
      <c r="EY112" s="147">
        <v>0</v>
      </c>
      <c r="FU112" s="147">
        <v>10142</v>
      </c>
      <c r="FV112" s="147">
        <v>82975</v>
      </c>
      <c r="FW112" s="147">
        <v>2879</v>
      </c>
    </row>
    <row r="113" spans="1:179">
      <c r="A113" s="138">
        <v>5470</v>
      </c>
      <c r="B113" s="2">
        <v>2024</v>
      </c>
      <c r="C113" s="2" t="s">
        <v>633</v>
      </c>
      <c r="D113" s="2" t="s">
        <v>635</v>
      </c>
      <c r="E113" s="140">
        <v>1</v>
      </c>
      <c r="F113" s="141" t="s">
        <v>940</v>
      </c>
      <c r="G113" s="2" t="s">
        <v>3203</v>
      </c>
      <c r="H113" s="2" t="s">
        <v>2613</v>
      </c>
      <c r="I113" s="2" t="s">
        <v>1116</v>
      </c>
      <c r="J113" s="2" t="s">
        <v>1116</v>
      </c>
      <c r="K113" s="147">
        <v>0</v>
      </c>
      <c r="L113" s="147">
        <v>0</v>
      </c>
      <c r="M113" s="147">
        <v>2</v>
      </c>
      <c r="N113" s="147">
        <v>2</v>
      </c>
      <c r="O113" s="147">
        <v>449</v>
      </c>
      <c r="P113" s="147">
        <v>4756</v>
      </c>
      <c r="Q113" s="147">
        <v>375</v>
      </c>
      <c r="R113" s="147">
        <v>3254</v>
      </c>
      <c r="S113" s="147">
        <v>3629</v>
      </c>
      <c r="T113" s="147">
        <v>0</v>
      </c>
      <c r="U113" s="147">
        <v>0</v>
      </c>
      <c r="V113" s="147">
        <v>0</v>
      </c>
      <c r="W113" s="147">
        <v>0</v>
      </c>
      <c r="X113" s="147">
        <v>0</v>
      </c>
      <c r="Y113" s="147">
        <v>0</v>
      </c>
      <c r="Z113" s="147">
        <v>0</v>
      </c>
      <c r="AA113" s="147">
        <v>0</v>
      </c>
      <c r="AB113" s="147">
        <v>0</v>
      </c>
      <c r="AC113" s="147">
        <v>0</v>
      </c>
      <c r="AD113" s="147">
        <v>0</v>
      </c>
      <c r="AE113" s="147">
        <v>0</v>
      </c>
      <c r="AF113" s="147">
        <v>0</v>
      </c>
      <c r="AG113" s="147">
        <v>0</v>
      </c>
      <c r="AH113" s="147">
        <v>20</v>
      </c>
      <c r="AI113" s="147">
        <v>0</v>
      </c>
      <c r="AJ113" s="147">
        <v>15</v>
      </c>
      <c r="AK113" s="147">
        <v>15</v>
      </c>
      <c r="AL113" s="147">
        <v>0</v>
      </c>
      <c r="AM113" s="147">
        <v>0</v>
      </c>
      <c r="AN113" s="147">
        <v>1</v>
      </c>
      <c r="AO113" s="147">
        <v>1</v>
      </c>
      <c r="AP113" s="147">
        <v>156</v>
      </c>
      <c r="AQ113" s="147">
        <v>419</v>
      </c>
      <c r="AR113" s="147">
        <v>294</v>
      </c>
      <c r="AS113" s="147">
        <v>857</v>
      </c>
      <c r="AT113" s="147">
        <v>1151</v>
      </c>
      <c r="AU113" s="2"/>
      <c r="AV113" s="147">
        <v>0</v>
      </c>
      <c r="AW113" s="147">
        <v>0</v>
      </c>
      <c r="AX113" s="147">
        <v>0</v>
      </c>
      <c r="AY113" s="147">
        <v>0</v>
      </c>
      <c r="AZ113" s="147">
        <v>0</v>
      </c>
      <c r="BA113" s="2"/>
      <c r="BB113" s="147">
        <v>0</v>
      </c>
      <c r="BC113" s="147">
        <v>0</v>
      </c>
      <c r="BD113" s="147">
        <v>0</v>
      </c>
      <c r="BE113" s="147">
        <v>0</v>
      </c>
      <c r="BF113" s="147">
        <v>0</v>
      </c>
      <c r="BG113" s="2"/>
      <c r="BH113" s="147">
        <v>0</v>
      </c>
      <c r="BI113" s="147">
        <v>0</v>
      </c>
      <c r="BJ113" s="147">
        <v>0</v>
      </c>
      <c r="BK113" s="147">
        <v>0</v>
      </c>
      <c r="BL113" s="147">
        <v>0</v>
      </c>
      <c r="BM113" s="2"/>
      <c r="BN113" s="147">
        <v>0</v>
      </c>
      <c r="BO113" s="147">
        <v>0</v>
      </c>
      <c r="BP113" s="147">
        <v>0</v>
      </c>
      <c r="BQ113" s="147">
        <v>0</v>
      </c>
      <c r="BR113" s="147">
        <v>0</v>
      </c>
      <c r="BS113" s="2"/>
      <c r="BT113" s="147">
        <v>0</v>
      </c>
      <c r="BU113" s="147">
        <v>0</v>
      </c>
      <c r="BV113" s="147">
        <v>0</v>
      </c>
      <c r="BW113" s="147">
        <v>0</v>
      </c>
      <c r="BX113" s="147">
        <v>0</v>
      </c>
      <c r="BY113" s="2"/>
      <c r="BZ113" s="147">
        <v>0</v>
      </c>
      <c r="CA113" s="147">
        <v>0</v>
      </c>
      <c r="CB113" s="147">
        <v>0</v>
      </c>
      <c r="CC113" s="147">
        <v>0</v>
      </c>
      <c r="CD113" s="147">
        <v>0</v>
      </c>
      <c r="CF113" s="147">
        <v>3</v>
      </c>
      <c r="CG113" s="147">
        <v>0</v>
      </c>
      <c r="CH113" s="147">
        <v>8668</v>
      </c>
      <c r="CI113" s="147">
        <v>21540</v>
      </c>
      <c r="CJ113" s="147">
        <v>0</v>
      </c>
      <c r="CK113" s="147">
        <v>0</v>
      </c>
      <c r="CL113" s="147">
        <v>0</v>
      </c>
      <c r="CM113" s="147">
        <v>1</v>
      </c>
      <c r="CN113" s="147">
        <v>0</v>
      </c>
      <c r="CO113" s="147">
        <v>0</v>
      </c>
      <c r="CP113" s="147">
        <v>221</v>
      </c>
      <c r="CQ113" s="147">
        <v>1239</v>
      </c>
      <c r="CR113" s="147">
        <v>3</v>
      </c>
      <c r="CS113" s="147">
        <v>0</v>
      </c>
      <c r="CT113" s="147">
        <v>0</v>
      </c>
      <c r="CU113" s="147">
        <v>11801</v>
      </c>
      <c r="CV113" s="147">
        <v>0</v>
      </c>
      <c r="CW113" s="147">
        <v>0</v>
      </c>
      <c r="CX113" s="147">
        <v>4</v>
      </c>
      <c r="CY113" s="147">
        <v>0</v>
      </c>
      <c r="CZ113" s="147">
        <v>4461</v>
      </c>
      <c r="DA113" s="147">
        <v>16791</v>
      </c>
      <c r="DB113" s="147">
        <v>0</v>
      </c>
      <c r="DC113" s="147">
        <v>0</v>
      </c>
      <c r="DD113" s="147">
        <v>2</v>
      </c>
      <c r="DE113" s="147">
        <v>0</v>
      </c>
      <c r="DF113" s="147">
        <v>128</v>
      </c>
      <c r="DG113" s="147">
        <v>62</v>
      </c>
      <c r="DH113" s="147">
        <v>0</v>
      </c>
      <c r="DI113" s="147">
        <v>0</v>
      </c>
      <c r="DJ113" s="147">
        <v>221</v>
      </c>
      <c r="DK113" s="147">
        <v>258</v>
      </c>
      <c r="DL113" s="147">
        <v>0</v>
      </c>
      <c r="DM113" s="147">
        <v>0</v>
      </c>
      <c r="DN113" s="147">
        <v>1</v>
      </c>
      <c r="DO113" s="147">
        <v>0</v>
      </c>
      <c r="DP113" s="147">
        <v>3</v>
      </c>
      <c r="DQ113" s="147">
        <v>1319</v>
      </c>
      <c r="DR113" s="147">
        <v>0</v>
      </c>
      <c r="DS113" s="147">
        <v>0</v>
      </c>
      <c r="DT113" s="147">
        <v>3</v>
      </c>
      <c r="DU113" s="147">
        <v>0</v>
      </c>
      <c r="DV113" s="147">
        <v>7208</v>
      </c>
      <c r="DW113" s="147">
        <v>27019</v>
      </c>
      <c r="DX113" s="147">
        <v>0</v>
      </c>
      <c r="DY113" s="147">
        <v>0</v>
      </c>
      <c r="DZ113" s="147">
        <v>1</v>
      </c>
      <c r="EA113" s="147">
        <v>0</v>
      </c>
      <c r="EB113" s="147">
        <v>1111</v>
      </c>
      <c r="EC113" s="147">
        <v>3709</v>
      </c>
      <c r="ED113" s="147">
        <v>0</v>
      </c>
      <c r="EE113" s="147">
        <v>0</v>
      </c>
      <c r="EF113" s="147">
        <v>1</v>
      </c>
      <c r="EG113" s="147">
        <v>1</v>
      </c>
      <c r="EH113" s="147">
        <v>282</v>
      </c>
      <c r="EI113" s="147">
        <v>1</v>
      </c>
      <c r="EJ113" s="147">
        <v>0</v>
      </c>
      <c r="EK113" s="147">
        <v>4790</v>
      </c>
      <c r="EL113" s="147">
        <v>49</v>
      </c>
      <c r="EM113" s="147">
        <v>3086</v>
      </c>
      <c r="EN113" s="147">
        <v>1</v>
      </c>
      <c r="EO113" s="147">
        <v>0</v>
      </c>
      <c r="EP113" s="147">
        <v>23</v>
      </c>
      <c r="EQ113" s="147">
        <v>0</v>
      </c>
      <c r="ER113" s="147">
        <v>0</v>
      </c>
      <c r="ES113" s="147">
        <v>0</v>
      </c>
      <c r="ET113" s="147">
        <v>0</v>
      </c>
      <c r="EU113" s="147">
        <v>0</v>
      </c>
      <c r="EV113" s="147">
        <v>0</v>
      </c>
      <c r="EW113" s="147">
        <v>0</v>
      </c>
      <c r="EX113" s="147">
        <v>0</v>
      </c>
      <c r="EY113" s="147">
        <v>0</v>
      </c>
      <c r="FU113" s="147">
        <v>193408</v>
      </c>
      <c r="FV113" s="147">
        <v>388619</v>
      </c>
      <c r="FW113" s="147">
        <v>23929</v>
      </c>
    </row>
    <row r="114" spans="1:179">
      <c r="A114" s="138">
        <v>1024</v>
      </c>
      <c r="B114" s="2">
        <v>2024</v>
      </c>
      <c r="C114" s="2" t="s">
        <v>637</v>
      </c>
      <c r="D114" s="2" t="s">
        <v>639</v>
      </c>
      <c r="E114" s="140">
        <v>2</v>
      </c>
      <c r="F114" s="141" t="s">
        <v>941</v>
      </c>
      <c r="G114" s="2" t="s">
        <v>3205</v>
      </c>
      <c r="H114" s="2" t="s">
        <v>2613</v>
      </c>
      <c r="I114" s="2" t="s">
        <v>1116</v>
      </c>
      <c r="J114" s="2" t="s">
        <v>1116</v>
      </c>
      <c r="K114" s="147">
        <v>0</v>
      </c>
      <c r="L114" s="147">
        <v>0</v>
      </c>
      <c r="M114" s="147">
        <v>0</v>
      </c>
      <c r="N114" s="147">
        <v>0</v>
      </c>
      <c r="O114" s="147">
        <v>0</v>
      </c>
      <c r="P114" s="147">
        <v>0</v>
      </c>
      <c r="Q114" s="147">
        <v>0</v>
      </c>
      <c r="R114" s="147">
        <v>0</v>
      </c>
      <c r="S114" s="147">
        <v>0</v>
      </c>
      <c r="T114" s="147">
        <v>0</v>
      </c>
      <c r="U114" s="147">
        <v>0</v>
      </c>
      <c r="V114" s="147">
        <v>0</v>
      </c>
      <c r="W114" s="147">
        <v>0</v>
      </c>
      <c r="X114" s="147">
        <v>0</v>
      </c>
      <c r="Y114" s="147">
        <v>0</v>
      </c>
      <c r="Z114" s="147">
        <v>0</v>
      </c>
      <c r="AA114" s="147">
        <v>0</v>
      </c>
      <c r="AB114" s="147">
        <v>0</v>
      </c>
      <c r="AC114" s="147">
        <v>0</v>
      </c>
      <c r="AD114" s="147">
        <v>0</v>
      </c>
      <c r="AE114" s="147">
        <v>0</v>
      </c>
      <c r="AF114" s="147">
        <v>0</v>
      </c>
      <c r="AG114" s="147">
        <v>0</v>
      </c>
      <c r="AH114" s="147">
        <v>0</v>
      </c>
      <c r="AI114" s="147">
        <v>0</v>
      </c>
      <c r="AJ114" s="147">
        <v>0</v>
      </c>
      <c r="AK114" s="147">
        <v>0</v>
      </c>
      <c r="AL114" s="147">
        <v>0</v>
      </c>
      <c r="AM114" s="147">
        <v>0</v>
      </c>
      <c r="AN114" s="147">
        <v>0</v>
      </c>
      <c r="AO114" s="147">
        <v>0</v>
      </c>
      <c r="AP114" s="147">
        <v>0</v>
      </c>
      <c r="AQ114" s="147">
        <v>0</v>
      </c>
      <c r="AR114" s="147">
        <v>0</v>
      </c>
      <c r="AS114" s="147">
        <v>0</v>
      </c>
      <c r="AT114" s="147">
        <v>0</v>
      </c>
      <c r="AU114" s="2" t="s">
        <v>3233</v>
      </c>
      <c r="AV114" s="147">
        <v>0</v>
      </c>
      <c r="AW114" s="147">
        <v>262</v>
      </c>
      <c r="AX114" s="147">
        <v>0</v>
      </c>
      <c r="AY114" s="147">
        <v>118</v>
      </c>
      <c r="AZ114" s="147">
        <v>118</v>
      </c>
      <c r="BA114" s="2" t="s">
        <v>3264</v>
      </c>
      <c r="BB114" s="147">
        <v>47</v>
      </c>
      <c r="BC114" s="147">
        <v>734</v>
      </c>
      <c r="BD114" s="147">
        <v>32</v>
      </c>
      <c r="BE114" s="147">
        <v>561</v>
      </c>
      <c r="BF114" s="147">
        <v>593</v>
      </c>
      <c r="BG114" s="2"/>
      <c r="BH114" s="147">
        <v>0</v>
      </c>
      <c r="BI114" s="147">
        <v>0</v>
      </c>
      <c r="BJ114" s="147">
        <v>0</v>
      </c>
      <c r="BK114" s="147">
        <v>0</v>
      </c>
      <c r="BL114" s="147">
        <v>0</v>
      </c>
      <c r="BM114" s="2"/>
      <c r="BN114" s="147">
        <v>0</v>
      </c>
      <c r="BO114" s="147">
        <v>0</v>
      </c>
      <c r="BP114" s="147">
        <v>0</v>
      </c>
      <c r="BQ114" s="147">
        <v>0</v>
      </c>
      <c r="BR114" s="147">
        <v>0</v>
      </c>
      <c r="BS114" s="2"/>
      <c r="BT114" s="147">
        <v>0</v>
      </c>
      <c r="BU114" s="147">
        <v>0</v>
      </c>
      <c r="BV114" s="147">
        <v>0</v>
      </c>
      <c r="BW114" s="147">
        <v>0</v>
      </c>
      <c r="BX114" s="147">
        <v>0</v>
      </c>
      <c r="BY114" s="2"/>
      <c r="BZ114" s="147">
        <v>0</v>
      </c>
      <c r="CA114" s="147">
        <v>0</v>
      </c>
      <c r="CB114" s="147">
        <v>0</v>
      </c>
      <c r="CC114" s="147">
        <v>0</v>
      </c>
      <c r="CD114" s="147">
        <v>0</v>
      </c>
      <c r="CF114" s="147">
        <v>2</v>
      </c>
      <c r="CG114" s="147">
        <v>0</v>
      </c>
      <c r="CH114" s="147">
        <v>482</v>
      </c>
      <c r="CI114" s="147">
        <v>4364</v>
      </c>
      <c r="CJ114" s="147">
        <v>0</v>
      </c>
      <c r="CK114" s="147">
        <v>0</v>
      </c>
      <c r="CL114" s="147">
        <v>0</v>
      </c>
      <c r="CM114" s="147">
        <v>1</v>
      </c>
      <c r="CN114" s="147">
        <v>0</v>
      </c>
      <c r="CO114" s="147">
        <v>0</v>
      </c>
      <c r="CP114" s="147">
        <v>9</v>
      </c>
      <c r="CQ114" s="147">
        <v>177</v>
      </c>
      <c r="CR114" s="147">
        <v>1</v>
      </c>
      <c r="CS114" s="147">
        <v>0</v>
      </c>
      <c r="CT114" s="147">
        <v>0</v>
      </c>
      <c r="CU114" s="147">
        <v>768</v>
      </c>
      <c r="CV114" s="147">
        <v>0</v>
      </c>
      <c r="CW114" s="147">
        <v>0</v>
      </c>
      <c r="CX114" s="147">
        <v>4</v>
      </c>
      <c r="CY114" s="147">
        <v>0</v>
      </c>
      <c r="CZ114" s="147">
        <v>191</v>
      </c>
      <c r="DA114" s="147">
        <v>2686</v>
      </c>
      <c r="DB114" s="147">
        <v>0</v>
      </c>
      <c r="DC114" s="147">
        <v>0</v>
      </c>
      <c r="DD114" s="147">
        <v>1</v>
      </c>
      <c r="DE114" s="147">
        <v>0</v>
      </c>
      <c r="DF114" s="147">
        <v>2</v>
      </c>
      <c r="DG114" s="147">
        <v>52</v>
      </c>
      <c r="DH114" s="147">
        <v>0</v>
      </c>
      <c r="DI114" s="147">
        <v>0</v>
      </c>
      <c r="DJ114" s="147">
        <v>2</v>
      </c>
      <c r="DK114" s="147">
        <v>10</v>
      </c>
      <c r="DL114" s="147">
        <v>0</v>
      </c>
      <c r="DM114" s="147">
        <v>0</v>
      </c>
      <c r="DN114" s="147">
        <v>0</v>
      </c>
      <c r="DO114" s="147">
        <v>0</v>
      </c>
      <c r="DP114" s="147">
        <v>0</v>
      </c>
      <c r="DQ114" s="147">
        <v>0</v>
      </c>
      <c r="DR114" s="147">
        <v>0</v>
      </c>
      <c r="DS114" s="147">
        <v>0</v>
      </c>
      <c r="DT114" s="147">
        <v>1</v>
      </c>
      <c r="DU114" s="147">
        <v>0</v>
      </c>
      <c r="DV114" s="147">
        <v>132</v>
      </c>
      <c r="DW114" s="147">
        <v>2236</v>
      </c>
      <c r="DX114" s="147">
        <v>0</v>
      </c>
      <c r="DY114" s="147">
        <v>0</v>
      </c>
      <c r="DZ114" s="147">
        <v>0</v>
      </c>
      <c r="EA114" s="147">
        <v>1</v>
      </c>
      <c r="EB114" s="147">
        <v>0</v>
      </c>
      <c r="EC114" s="147">
        <v>0</v>
      </c>
      <c r="ED114" s="147">
        <v>16</v>
      </c>
      <c r="EE114" s="147">
        <v>847</v>
      </c>
      <c r="EF114" s="147">
        <v>0</v>
      </c>
      <c r="EG114" s="147">
        <v>0</v>
      </c>
      <c r="EH114" s="147">
        <v>0</v>
      </c>
      <c r="EI114" s="147">
        <v>0</v>
      </c>
      <c r="EJ114" s="147">
        <v>0</v>
      </c>
      <c r="EK114" s="147">
        <v>0</v>
      </c>
      <c r="EL114" s="147">
        <v>0</v>
      </c>
      <c r="EM114" s="147">
        <v>0</v>
      </c>
      <c r="EN114" s="147">
        <v>0</v>
      </c>
      <c r="EO114" s="147">
        <v>0</v>
      </c>
      <c r="EP114" s="147">
        <v>0</v>
      </c>
      <c r="EQ114" s="147">
        <v>0</v>
      </c>
      <c r="ER114" s="147">
        <v>0</v>
      </c>
      <c r="ES114" s="147">
        <v>0</v>
      </c>
      <c r="ET114" s="147">
        <v>0</v>
      </c>
      <c r="EU114" s="147">
        <v>0</v>
      </c>
      <c r="EV114" s="147">
        <v>0</v>
      </c>
      <c r="EW114" s="147">
        <v>0</v>
      </c>
      <c r="EX114" s="147">
        <v>0</v>
      </c>
      <c r="EY114" s="147">
        <v>0</v>
      </c>
      <c r="FU114" s="147">
        <v>259</v>
      </c>
      <c r="FV114" s="147">
        <v>16841</v>
      </c>
      <c r="FW114" s="147">
        <v>2702</v>
      </c>
    </row>
    <row r="115" spans="1:179">
      <c r="A115" s="138">
        <v>1594</v>
      </c>
      <c r="B115" s="2">
        <v>2024</v>
      </c>
      <c r="C115" s="2" t="s">
        <v>640</v>
      </c>
      <c r="D115" s="2" t="s">
        <v>642</v>
      </c>
      <c r="E115" s="140">
        <v>2</v>
      </c>
      <c r="F115" s="141" t="s">
        <v>941</v>
      </c>
      <c r="G115" s="2" t="s">
        <v>3203</v>
      </c>
      <c r="H115" s="2" t="s">
        <v>3201</v>
      </c>
      <c r="I115" s="2" t="s">
        <v>1116</v>
      </c>
      <c r="J115" s="2" t="s">
        <v>3208</v>
      </c>
      <c r="K115" s="147">
        <v>0</v>
      </c>
      <c r="L115" s="147">
        <v>0</v>
      </c>
      <c r="M115" s="147">
        <v>2</v>
      </c>
      <c r="N115" s="147">
        <v>2</v>
      </c>
      <c r="O115" s="147">
        <v>932</v>
      </c>
      <c r="P115" s="147">
        <v>1389</v>
      </c>
      <c r="Q115" s="147">
        <v>865</v>
      </c>
      <c r="R115" s="147">
        <v>1069</v>
      </c>
      <c r="S115" s="147">
        <v>1934</v>
      </c>
      <c r="T115" s="147">
        <v>0</v>
      </c>
      <c r="U115" s="147">
        <v>0</v>
      </c>
      <c r="V115" s="147">
        <v>0</v>
      </c>
      <c r="W115" s="147">
        <v>0</v>
      </c>
      <c r="X115" s="147">
        <v>0</v>
      </c>
      <c r="Y115" s="147">
        <v>0</v>
      </c>
      <c r="Z115" s="147">
        <v>0</v>
      </c>
      <c r="AA115" s="147">
        <v>0</v>
      </c>
      <c r="AB115" s="147">
        <v>0</v>
      </c>
      <c r="AC115" s="147">
        <v>0</v>
      </c>
      <c r="AD115" s="147">
        <v>0</v>
      </c>
      <c r="AE115" s="147">
        <v>0</v>
      </c>
      <c r="AF115" s="147">
        <v>0</v>
      </c>
      <c r="AG115" s="147">
        <v>0</v>
      </c>
      <c r="AH115" s="147">
        <v>0</v>
      </c>
      <c r="AI115" s="147">
        <v>0</v>
      </c>
      <c r="AJ115" s="147">
        <v>0</v>
      </c>
      <c r="AK115" s="147">
        <v>0</v>
      </c>
      <c r="AL115" s="147">
        <v>0</v>
      </c>
      <c r="AM115" s="147">
        <v>0</v>
      </c>
      <c r="AN115" s="147">
        <v>0</v>
      </c>
      <c r="AO115" s="147">
        <v>0</v>
      </c>
      <c r="AP115" s="147">
        <v>0</v>
      </c>
      <c r="AQ115" s="147">
        <v>0</v>
      </c>
      <c r="AR115" s="147">
        <v>0</v>
      </c>
      <c r="AS115" s="147">
        <v>0</v>
      </c>
      <c r="AT115" s="147">
        <v>0</v>
      </c>
      <c r="AU115" s="2"/>
      <c r="AV115" s="147">
        <v>0</v>
      </c>
      <c r="AW115" s="147">
        <v>0</v>
      </c>
      <c r="AX115" s="147">
        <v>0</v>
      </c>
      <c r="AY115" s="147">
        <v>0</v>
      </c>
      <c r="AZ115" s="147">
        <v>0</v>
      </c>
      <c r="BA115" s="2"/>
      <c r="BB115" s="147">
        <v>0</v>
      </c>
      <c r="BC115" s="147">
        <v>0</v>
      </c>
      <c r="BD115" s="147">
        <v>0</v>
      </c>
      <c r="BE115" s="147">
        <v>0</v>
      </c>
      <c r="BF115" s="147">
        <v>0</v>
      </c>
      <c r="BG115" s="2"/>
      <c r="BH115" s="147">
        <v>0</v>
      </c>
      <c r="BI115" s="147">
        <v>0</v>
      </c>
      <c r="BJ115" s="147">
        <v>0</v>
      </c>
      <c r="BK115" s="147">
        <v>0</v>
      </c>
      <c r="BL115" s="147">
        <v>0</v>
      </c>
      <c r="BM115" s="2"/>
      <c r="BN115" s="147">
        <v>0</v>
      </c>
      <c r="BO115" s="147">
        <v>0</v>
      </c>
      <c r="BP115" s="147">
        <v>0</v>
      </c>
      <c r="BQ115" s="147">
        <v>0</v>
      </c>
      <c r="BR115" s="147">
        <v>0</v>
      </c>
      <c r="BS115" s="2"/>
      <c r="BT115" s="147">
        <v>0</v>
      </c>
      <c r="BU115" s="147">
        <v>0</v>
      </c>
      <c r="BV115" s="147">
        <v>0</v>
      </c>
      <c r="BW115" s="147">
        <v>0</v>
      </c>
      <c r="BX115" s="147">
        <v>0</v>
      </c>
      <c r="BY115" s="2"/>
      <c r="BZ115" s="147">
        <v>0</v>
      </c>
      <c r="CA115" s="147">
        <v>0</v>
      </c>
      <c r="CB115" s="147">
        <v>0</v>
      </c>
      <c r="CC115" s="147">
        <v>0</v>
      </c>
      <c r="CD115" s="147">
        <v>0</v>
      </c>
      <c r="CF115" s="147">
        <v>17</v>
      </c>
      <c r="CG115" s="147">
        <v>0</v>
      </c>
      <c r="CH115" s="147">
        <v>14575</v>
      </c>
      <c r="CI115" s="147">
        <v>19136</v>
      </c>
      <c r="CJ115" s="147">
        <v>0</v>
      </c>
      <c r="CK115" s="147">
        <v>0</v>
      </c>
      <c r="CL115" s="147">
        <v>3</v>
      </c>
      <c r="CM115" s="147">
        <v>0</v>
      </c>
      <c r="CN115" s="147">
        <v>405</v>
      </c>
      <c r="CO115" s="147">
        <v>1571</v>
      </c>
      <c r="CP115" s="147">
        <v>0</v>
      </c>
      <c r="CQ115" s="147">
        <v>0</v>
      </c>
      <c r="CR115" s="147">
        <v>5</v>
      </c>
      <c r="CS115" s="147">
        <v>0</v>
      </c>
      <c r="CT115" s="147">
        <v>3</v>
      </c>
      <c r="CU115" s="147">
        <v>18014</v>
      </c>
      <c r="CV115" s="147">
        <v>0</v>
      </c>
      <c r="CW115" s="147">
        <v>0</v>
      </c>
      <c r="CX115" s="147">
        <v>8</v>
      </c>
      <c r="CY115" s="147">
        <v>0</v>
      </c>
      <c r="CZ115" s="147">
        <v>3237</v>
      </c>
      <c r="DA115" s="147">
        <v>7904</v>
      </c>
      <c r="DB115" s="147">
        <v>0</v>
      </c>
      <c r="DC115" s="147">
        <v>0</v>
      </c>
      <c r="DD115" s="147">
        <v>2</v>
      </c>
      <c r="DE115" s="147">
        <v>0</v>
      </c>
      <c r="DF115" s="147">
        <v>0</v>
      </c>
      <c r="DG115" s="147">
        <v>0</v>
      </c>
      <c r="DH115" s="147">
        <v>0</v>
      </c>
      <c r="DI115" s="147">
        <v>0</v>
      </c>
      <c r="DJ115" s="147">
        <v>0</v>
      </c>
      <c r="DK115" s="147">
        <v>0</v>
      </c>
      <c r="DL115" s="147">
        <v>0</v>
      </c>
      <c r="DM115" s="147">
        <v>0</v>
      </c>
      <c r="DN115" s="147">
        <v>1</v>
      </c>
      <c r="DO115" s="147">
        <v>0</v>
      </c>
      <c r="DP115" s="147">
        <v>2</v>
      </c>
      <c r="DQ115" s="147">
        <v>787</v>
      </c>
      <c r="DR115" s="147">
        <v>0</v>
      </c>
      <c r="DS115" s="147">
        <v>0</v>
      </c>
      <c r="DT115" s="147">
        <v>3</v>
      </c>
      <c r="DU115" s="147">
        <v>0</v>
      </c>
      <c r="DV115" s="147">
        <v>9244</v>
      </c>
      <c r="DW115" s="147">
        <v>14715</v>
      </c>
      <c r="DX115" s="147">
        <v>0</v>
      </c>
      <c r="DY115" s="147">
        <v>0</v>
      </c>
      <c r="DZ115" s="147">
        <v>3</v>
      </c>
      <c r="EA115" s="147">
        <v>0</v>
      </c>
      <c r="EB115" s="147">
        <v>2165</v>
      </c>
      <c r="EC115" s="147">
        <v>3889</v>
      </c>
      <c r="ED115" s="147">
        <v>0</v>
      </c>
      <c r="EE115" s="147">
        <v>0</v>
      </c>
      <c r="EF115" s="147">
        <v>0</v>
      </c>
      <c r="EG115" s="147">
        <v>0</v>
      </c>
      <c r="EH115" s="147">
        <v>0</v>
      </c>
      <c r="EI115" s="147">
        <v>2</v>
      </c>
      <c r="EJ115" s="147">
        <v>0</v>
      </c>
      <c r="EK115" s="147">
        <v>0</v>
      </c>
      <c r="EL115" s="147">
        <v>4240</v>
      </c>
      <c r="EM115" s="147">
        <v>5035</v>
      </c>
      <c r="EN115" s="147">
        <v>1</v>
      </c>
      <c r="EO115" s="147">
        <v>0</v>
      </c>
      <c r="EP115" s="147">
        <v>0</v>
      </c>
      <c r="EQ115" s="147">
        <v>0</v>
      </c>
      <c r="ER115" s="147">
        <v>0</v>
      </c>
      <c r="ES115" s="147">
        <v>0</v>
      </c>
      <c r="ET115" s="147">
        <v>0</v>
      </c>
      <c r="EU115" s="147">
        <v>0</v>
      </c>
      <c r="EV115" s="147">
        <v>0</v>
      </c>
      <c r="EW115" s="147">
        <v>0</v>
      </c>
      <c r="EX115" s="147">
        <v>0</v>
      </c>
      <c r="EY115" s="147">
        <v>0</v>
      </c>
      <c r="FU115" s="147">
        <v>505173</v>
      </c>
      <c r="FV115" s="147">
        <v>691577</v>
      </c>
      <c r="FW115" s="147">
        <v>284144</v>
      </c>
    </row>
    <row r="116" spans="1:179">
      <c r="A116" s="138">
        <v>1834</v>
      </c>
      <c r="B116" s="2">
        <v>2024</v>
      </c>
      <c r="C116" s="2" t="s">
        <v>643</v>
      </c>
      <c r="D116" s="2" t="s">
        <v>645</v>
      </c>
      <c r="E116" s="140">
        <v>2</v>
      </c>
      <c r="F116" s="141" t="s">
        <v>941</v>
      </c>
      <c r="G116" s="2" t="s">
        <v>3205</v>
      </c>
      <c r="H116" s="2" t="s">
        <v>2613</v>
      </c>
      <c r="I116" s="2" t="s">
        <v>1116</v>
      </c>
      <c r="J116" s="2" t="s">
        <v>1116</v>
      </c>
      <c r="K116" s="147">
        <v>0</v>
      </c>
      <c r="L116" s="147">
        <v>0</v>
      </c>
      <c r="M116" s="147">
        <v>0</v>
      </c>
      <c r="N116" s="147">
        <v>0</v>
      </c>
      <c r="O116" s="147">
        <v>0</v>
      </c>
      <c r="P116" s="147">
        <v>0</v>
      </c>
      <c r="Q116" s="147">
        <v>0</v>
      </c>
      <c r="R116" s="147">
        <v>0</v>
      </c>
      <c r="S116" s="147">
        <v>0</v>
      </c>
      <c r="T116" s="147">
        <v>0</v>
      </c>
      <c r="U116" s="147">
        <v>0</v>
      </c>
      <c r="V116" s="147">
        <v>0</v>
      </c>
      <c r="W116" s="147">
        <v>0</v>
      </c>
      <c r="X116" s="147">
        <v>0</v>
      </c>
      <c r="Y116" s="147">
        <v>0</v>
      </c>
      <c r="Z116" s="147">
        <v>0</v>
      </c>
      <c r="AA116" s="147">
        <v>0</v>
      </c>
      <c r="AB116" s="147">
        <v>0</v>
      </c>
      <c r="AC116" s="147">
        <v>0</v>
      </c>
      <c r="AD116" s="147">
        <v>0</v>
      </c>
      <c r="AE116" s="147">
        <v>0</v>
      </c>
      <c r="AF116" s="147">
        <v>0</v>
      </c>
      <c r="AG116" s="147">
        <v>2</v>
      </c>
      <c r="AH116" s="147">
        <v>664</v>
      </c>
      <c r="AI116" s="147">
        <v>1</v>
      </c>
      <c r="AJ116" s="147">
        <v>249</v>
      </c>
      <c r="AK116" s="147">
        <v>250</v>
      </c>
      <c r="AL116" s="147">
        <v>0</v>
      </c>
      <c r="AM116" s="147">
        <v>0</v>
      </c>
      <c r="AN116" s="147">
        <v>0</v>
      </c>
      <c r="AO116" s="147">
        <v>0</v>
      </c>
      <c r="AP116" s="147">
        <v>0</v>
      </c>
      <c r="AQ116" s="147">
        <v>0</v>
      </c>
      <c r="AR116" s="147">
        <v>0</v>
      </c>
      <c r="AS116" s="147">
        <v>0</v>
      </c>
      <c r="AT116" s="147">
        <v>0</v>
      </c>
      <c r="AU116" s="2"/>
      <c r="AV116" s="147">
        <v>0</v>
      </c>
      <c r="AW116" s="147">
        <v>0</v>
      </c>
      <c r="AX116" s="147">
        <v>0</v>
      </c>
      <c r="AY116" s="147">
        <v>0</v>
      </c>
      <c r="AZ116" s="147">
        <v>0</v>
      </c>
      <c r="BA116" s="2"/>
      <c r="BB116" s="147">
        <v>0</v>
      </c>
      <c r="BC116" s="147">
        <v>0</v>
      </c>
      <c r="BD116" s="147">
        <v>0</v>
      </c>
      <c r="BE116" s="147">
        <v>0</v>
      </c>
      <c r="BF116" s="147">
        <v>0</v>
      </c>
      <c r="BG116" s="2"/>
      <c r="BH116" s="147">
        <v>0</v>
      </c>
      <c r="BI116" s="147">
        <v>0</v>
      </c>
      <c r="BJ116" s="147">
        <v>0</v>
      </c>
      <c r="BK116" s="147">
        <v>0</v>
      </c>
      <c r="BL116" s="147">
        <v>0</v>
      </c>
      <c r="BM116" s="2"/>
      <c r="BN116" s="147">
        <v>0</v>
      </c>
      <c r="BO116" s="147">
        <v>0</v>
      </c>
      <c r="BP116" s="147">
        <v>0</v>
      </c>
      <c r="BQ116" s="147">
        <v>0</v>
      </c>
      <c r="BR116" s="147">
        <v>0</v>
      </c>
      <c r="BS116" s="2"/>
      <c r="BT116" s="147">
        <v>0</v>
      </c>
      <c r="BU116" s="147">
        <v>0</v>
      </c>
      <c r="BV116" s="147">
        <v>0</v>
      </c>
      <c r="BW116" s="147">
        <v>0</v>
      </c>
      <c r="BX116" s="147">
        <v>0</v>
      </c>
      <c r="BY116" s="2"/>
      <c r="BZ116" s="147">
        <v>0</v>
      </c>
      <c r="CA116" s="147">
        <v>0</v>
      </c>
      <c r="CB116" s="147">
        <v>0</v>
      </c>
      <c r="CC116" s="147">
        <v>0</v>
      </c>
      <c r="CD116" s="147">
        <v>0</v>
      </c>
      <c r="CF116" s="147">
        <v>7</v>
      </c>
      <c r="CG116" s="147">
        <v>0</v>
      </c>
      <c r="CH116" s="147">
        <v>2082</v>
      </c>
      <c r="CI116" s="147">
        <v>12981</v>
      </c>
      <c r="CJ116" s="147">
        <v>0</v>
      </c>
      <c r="CK116" s="147">
        <v>0</v>
      </c>
      <c r="CL116" s="147">
        <v>2</v>
      </c>
      <c r="CM116" s="147">
        <v>0</v>
      </c>
      <c r="CN116" s="147">
        <v>38</v>
      </c>
      <c r="CO116" s="147">
        <v>551</v>
      </c>
      <c r="CP116" s="147">
        <v>0</v>
      </c>
      <c r="CQ116" s="147">
        <v>0</v>
      </c>
      <c r="CR116" s="147">
        <v>1</v>
      </c>
      <c r="CS116" s="147">
        <v>0</v>
      </c>
      <c r="CT116" s="147">
        <v>0</v>
      </c>
      <c r="CU116" s="147">
        <v>6633</v>
      </c>
      <c r="CV116" s="147">
        <v>0</v>
      </c>
      <c r="CW116" s="147">
        <v>0</v>
      </c>
      <c r="CX116" s="147">
        <v>5</v>
      </c>
      <c r="CY116" s="147">
        <v>0</v>
      </c>
      <c r="CZ116" s="147">
        <v>480</v>
      </c>
      <c r="DA116" s="147">
        <v>5706</v>
      </c>
      <c r="DB116" s="147">
        <v>0</v>
      </c>
      <c r="DC116" s="147">
        <v>0</v>
      </c>
      <c r="DD116" s="147">
        <v>1</v>
      </c>
      <c r="DE116" s="147">
        <v>0</v>
      </c>
      <c r="DF116" s="147">
        <v>0</v>
      </c>
      <c r="DG116" s="147">
        <v>0</v>
      </c>
      <c r="DH116" s="147">
        <v>0</v>
      </c>
      <c r="DI116" s="147">
        <v>0</v>
      </c>
      <c r="DJ116" s="147">
        <v>0</v>
      </c>
      <c r="DK116" s="147">
        <v>0</v>
      </c>
      <c r="DL116" s="147">
        <v>0</v>
      </c>
      <c r="DM116" s="147">
        <v>0</v>
      </c>
      <c r="DN116" s="147">
        <v>0</v>
      </c>
      <c r="DO116" s="147">
        <v>0</v>
      </c>
      <c r="DP116" s="147">
        <v>0</v>
      </c>
      <c r="DQ116" s="147">
        <v>0</v>
      </c>
      <c r="DR116" s="147">
        <v>0</v>
      </c>
      <c r="DS116" s="147">
        <v>0</v>
      </c>
      <c r="DT116" s="147">
        <v>2</v>
      </c>
      <c r="DU116" s="147">
        <v>0</v>
      </c>
      <c r="DV116" s="147">
        <v>1807</v>
      </c>
      <c r="DW116" s="147">
        <v>10242</v>
      </c>
      <c r="DX116" s="147">
        <v>0</v>
      </c>
      <c r="DY116" s="147">
        <v>0</v>
      </c>
      <c r="DZ116" s="147">
        <v>1</v>
      </c>
      <c r="EA116" s="147">
        <v>0</v>
      </c>
      <c r="EB116" s="147">
        <v>326</v>
      </c>
      <c r="EC116" s="147">
        <v>2672</v>
      </c>
      <c r="ED116" s="147">
        <v>0</v>
      </c>
      <c r="EE116" s="147">
        <v>0</v>
      </c>
      <c r="EF116" s="147">
        <v>0</v>
      </c>
      <c r="EG116" s="147">
        <v>0</v>
      </c>
      <c r="EH116" s="147">
        <v>0</v>
      </c>
      <c r="EI116" s="147">
        <v>0</v>
      </c>
      <c r="EJ116" s="147">
        <v>0</v>
      </c>
      <c r="EK116" s="147">
        <v>0</v>
      </c>
      <c r="EL116" s="147">
        <v>0</v>
      </c>
      <c r="EM116" s="147">
        <v>0</v>
      </c>
      <c r="EN116" s="147">
        <v>0</v>
      </c>
      <c r="EO116" s="147">
        <v>0</v>
      </c>
      <c r="EP116" s="147">
        <v>0</v>
      </c>
      <c r="EQ116" s="147">
        <v>0</v>
      </c>
      <c r="ER116" s="147">
        <v>0</v>
      </c>
      <c r="ES116" s="147">
        <v>0</v>
      </c>
      <c r="ET116" s="147">
        <v>0</v>
      </c>
      <c r="EU116" s="147">
        <v>0</v>
      </c>
      <c r="EV116" s="147">
        <v>0</v>
      </c>
      <c r="EW116" s="147">
        <v>0</v>
      </c>
      <c r="EX116" s="147">
        <v>0</v>
      </c>
      <c r="EY116" s="147">
        <v>0</v>
      </c>
      <c r="FU116" s="147">
        <v>58204</v>
      </c>
      <c r="FV116" s="147">
        <v>141677</v>
      </c>
      <c r="FW116" s="147">
        <v>0</v>
      </c>
    </row>
    <row r="117" spans="1:179">
      <c r="A117" s="138">
        <v>1925</v>
      </c>
      <c r="B117" s="2">
        <v>2024</v>
      </c>
      <c r="C117" s="2" t="s">
        <v>646</v>
      </c>
      <c r="D117" s="2" t="s">
        <v>642</v>
      </c>
      <c r="E117" s="140">
        <v>2</v>
      </c>
      <c r="F117" s="141" t="s">
        <v>941</v>
      </c>
      <c r="G117" s="2" t="s">
        <v>3205</v>
      </c>
      <c r="H117" s="2" t="s">
        <v>2613</v>
      </c>
      <c r="I117" s="2" t="s">
        <v>1116</v>
      </c>
      <c r="J117" s="2" t="s">
        <v>1116</v>
      </c>
      <c r="K117" s="147">
        <v>0</v>
      </c>
      <c r="L117" s="147">
        <v>0</v>
      </c>
      <c r="M117" s="147">
        <v>0</v>
      </c>
      <c r="N117" s="147">
        <v>0</v>
      </c>
      <c r="O117" s="147">
        <v>0</v>
      </c>
      <c r="P117" s="147">
        <v>0</v>
      </c>
      <c r="Q117" s="147">
        <v>0</v>
      </c>
      <c r="R117" s="147">
        <v>0</v>
      </c>
      <c r="S117" s="147">
        <v>0</v>
      </c>
      <c r="T117" s="147">
        <v>0</v>
      </c>
      <c r="U117" s="147">
        <v>0</v>
      </c>
      <c r="V117" s="147">
        <v>0</v>
      </c>
      <c r="W117" s="147">
        <v>0</v>
      </c>
      <c r="X117" s="147">
        <v>0</v>
      </c>
      <c r="Y117" s="147">
        <v>0</v>
      </c>
      <c r="Z117" s="147">
        <v>0</v>
      </c>
      <c r="AA117" s="147">
        <v>0</v>
      </c>
      <c r="AB117" s="147">
        <v>0</v>
      </c>
      <c r="AC117" s="147">
        <v>0</v>
      </c>
      <c r="AD117" s="147">
        <v>0</v>
      </c>
      <c r="AE117" s="147">
        <v>0</v>
      </c>
      <c r="AF117" s="147">
        <v>0</v>
      </c>
      <c r="AG117" s="147">
        <v>0</v>
      </c>
      <c r="AH117" s="147">
        <v>0</v>
      </c>
      <c r="AI117" s="147">
        <v>0</v>
      </c>
      <c r="AJ117" s="147">
        <v>0</v>
      </c>
      <c r="AK117" s="147">
        <v>0</v>
      </c>
      <c r="AL117" s="147">
        <v>0</v>
      </c>
      <c r="AM117" s="147">
        <v>0</v>
      </c>
      <c r="AN117" s="147">
        <v>0</v>
      </c>
      <c r="AO117" s="147">
        <v>0</v>
      </c>
      <c r="AP117" s="147">
        <v>0</v>
      </c>
      <c r="AQ117" s="147">
        <v>0</v>
      </c>
      <c r="AR117" s="147">
        <v>0</v>
      </c>
      <c r="AS117" s="147">
        <v>0</v>
      </c>
      <c r="AT117" s="147">
        <v>0</v>
      </c>
      <c r="AU117" s="2"/>
      <c r="AV117" s="147">
        <v>0</v>
      </c>
      <c r="AW117" s="147">
        <v>0</v>
      </c>
      <c r="AX117" s="147">
        <v>0</v>
      </c>
      <c r="AY117" s="147">
        <v>0</v>
      </c>
      <c r="AZ117" s="147">
        <v>0</v>
      </c>
      <c r="BA117" s="2"/>
      <c r="BB117" s="147">
        <v>0</v>
      </c>
      <c r="BC117" s="147">
        <v>0</v>
      </c>
      <c r="BD117" s="147">
        <v>0</v>
      </c>
      <c r="BE117" s="147">
        <v>0</v>
      </c>
      <c r="BF117" s="147">
        <v>0</v>
      </c>
      <c r="BG117" s="2"/>
      <c r="BH117" s="147">
        <v>0</v>
      </c>
      <c r="BI117" s="147">
        <v>0</v>
      </c>
      <c r="BJ117" s="147">
        <v>0</v>
      </c>
      <c r="BK117" s="147">
        <v>0</v>
      </c>
      <c r="BL117" s="147">
        <v>0</v>
      </c>
      <c r="BM117" s="2"/>
      <c r="BN117" s="147">
        <v>0</v>
      </c>
      <c r="BO117" s="147">
        <v>0</v>
      </c>
      <c r="BP117" s="147">
        <v>0</v>
      </c>
      <c r="BQ117" s="147">
        <v>0</v>
      </c>
      <c r="BR117" s="147">
        <v>0</v>
      </c>
      <c r="BS117" s="2"/>
      <c r="BT117" s="147">
        <v>0</v>
      </c>
      <c r="BU117" s="147">
        <v>0</v>
      </c>
      <c r="BV117" s="147">
        <v>0</v>
      </c>
      <c r="BW117" s="147">
        <v>0</v>
      </c>
      <c r="BX117" s="147">
        <v>0</v>
      </c>
      <c r="BY117" s="2"/>
      <c r="BZ117" s="147">
        <v>0</v>
      </c>
      <c r="CA117" s="147">
        <v>0</v>
      </c>
      <c r="CB117" s="147">
        <v>0</v>
      </c>
      <c r="CC117" s="147">
        <v>0</v>
      </c>
      <c r="CD117" s="147">
        <v>0</v>
      </c>
      <c r="CF117" s="147">
        <v>11</v>
      </c>
      <c r="CG117" s="147">
        <v>0</v>
      </c>
      <c r="CH117" s="147">
        <v>3815</v>
      </c>
      <c r="CI117" s="147">
        <v>13875</v>
      </c>
      <c r="CJ117" s="147">
        <v>0</v>
      </c>
      <c r="CK117" s="147">
        <v>0</v>
      </c>
      <c r="CL117" s="147">
        <v>2</v>
      </c>
      <c r="CM117" s="147">
        <v>0</v>
      </c>
      <c r="CN117" s="147">
        <v>28</v>
      </c>
      <c r="CO117" s="147">
        <v>21</v>
      </c>
      <c r="CP117" s="147">
        <v>0</v>
      </c>
      <c r="CQ117" s="147">
        <v>0</v>
      </c>
      <c r="CR117" s="147">
        <v>1</v>
      </c>
      <c r="CS117" s="147">
        <v>0</v>
      </c>
      <c r="CT117" s="147">
        <v>0</v>
      </c>
      <c r="CU117" s="147">
        <v>2401</v>
      </c>
      <c r="CV117" s="147">
        <v>0</v>
      </c>
      <c r="CW117" s="147">
        <v>0</v>
      </c>
      <c r="CX117" s="147">
        <v>4</v>
      </c>
      <c r="CY117" s="147">
        <v>0</v>
      </c>
      <c r="CZ117" s="147">
        <v>699</v>
      </c>
      <c r="DA117" s="147">
        <v>4953</v>
      </c>
      <c r="DB117" s="147">
        <v>0</v>
      </c>
      <c r="DC117" s="147">
        <v>0</v>
      </c>
      <c r="DD117" s="147">
        <v>1</v>
      </c>
      <c r="DE117" s="147">
        <v>0</v>
      </c>
      <c r="DF117" s="147">
        <v>0</v>
      </c>
      <c r="DG117" s="147">
        <v>0</v>
      </c>
      <c r="DH117" s="147">
        <v>0</v>
      </c>
      <c r="DI117" s="147">
        <v>0</v>
      </c>
      <c r="DJ117" s="147">
        <v>0</v>
      </c>
      <c r="DK117" s="147">
        <v>0</v>
      </c>
      <c r="DL117" s="147">
        <v>0</v>
      </c>
      <c r="DM117" s="147">
        <v>0</v>
      </c>
      <c r="DN117" s="147">
        <v>0</v>
      </c>
      <c r="DO117" s="147">
        <v>0</v>
      </c>
      <c r="DP117" s="147">
        <v>0</v>
      </c>
      <c r="DQ117" s="147">
        <v>0</v>
      </c>
      <c r="DR117" s="147">
        <v>0</v>
      </c>
      <c r="DS117" s="147">
        <v>0</v>
      </c>
      <c r="DT117" s="147">
        <v>2</v>
      </c>
      <c r="DU117" s="147">
        <v>0</v>
      </c>
      <c r="DV117" s="147">
        <v>2445</v>
      </c>
      <c r="DW117" s="147">
        <v>10270</v>
      </c>
      <c r="DX117" s="147">
        <v>0</v>
      </c>
      <c r="DY117" s="147">
        <v>0</v>
      </c>
      <c r="DZ117" s="147">
        <v>2</v>
      </c>
      <c r="EA117" s="147">
        <v>0</v>
      </c>
      <c r="EB117" s="147">
        <v>444</v>
      </c>
      <c r="EC117" s="147">
        <v>3171</v>
      </c>
      <c r="ED117" s="147">
        <v>0</v>
      </c>
      <c r="EE117" s="147">
        <v>0</v>
      </c>
      <c r="EF117" s="147">
        <v>0</v>
      </c>
      <c r="EG117" s="147">
        <v>0</v>
      </c>
      <c r="EH117" s="147">
        <v>0</v>
      </c>
      <c r="EI117" s="147">
        <v>0</v>
      </c>
      <c r="EJ117" s="147">
        <v>0</v>
      </c>
      <c r="EK117" s="147">
        <v>0</v>
      </c>
      <c r="EL117" s="147">
        <v>0</v>
      </c>
      <c r="EM117" s="147">
        <v>0</v>
      </c>
      <c r="EN117" s="147">
        <v>0</v>
      </c>
      <c r="EO117" s="147">
        <v>0</v>
      </c>
      <c r="EP117" s="147">
        <v>0</v>
      </c>
      <c r="EQ117" s="147">
        <v>0</v>
      </c>
      <c r="ER117" s="147">
        <v>0</v>
      </c>
      <c r="ES117" s="147">
        <v>0</v>
      </c>
      <c r="ET117" s="147">
        <v>0</v>
      </c>
      <c r="EU117" s="147">
        <v>0</v>
      </c>
      <c r="EV117" s="147">
        <v>0</v>
      </c>
      <c r="EW117" s="147">
        <v>0</v>
      </c>
      <c r="EX117" s="147">
        <v>0</v>
      </c>
      <c r="EY117" s="147">
        <v>0</v>
      </c>
      <c r="FU117" s="147">
        <v>101384</v>
      </c>
      <c r="FV117" s="147">
        <v>130340</v>
      </c>
      <c r="FW117" s="147">
        <v>0</v>
      </c>
    </row>
    <row r="118" spans="1:179">
      <c r="A118" s="138">
        <v>2394</v>
      </c>
      <c r="B118" s="2">
        <v>2024</v>
      </c>
      <c r="C118" s="2" t="s">
        <v>648</v>
      </c>
      <c r="D118" s="2" t="s">
        <v>642</v>
      </c>
      <c r="E118" s="140">
        <v>2</v>
      </c>
      <c r="F118" s="141" t="s">
        <v>941</v>
      </c>
      <c r="G118" s="2" t="s">
        <v>3203</v>
      </c>
      <c r="H118" s="2" t="s">
        <v>3201</v>
      </c>
      <c r="I118" s="2" t="s">
        <v>3208</v>
      </c>
      <c r="J118" s="2" t="s">
        <v>1116</v>
      </c>
      <c r="K118" s="147">
        <v>0</v>
      </c>
      <c r="L118" s="147">
        <v>0</v>
      </c>
      <c r="M118" s="147">
        <v>9</v>
      </c>
      <c r="N118" s="147">
        <v>9</v>
      </c>
      <c r="O118" s="147">
        <v>2820</v>
      </c>
      <c r="P118" s="147">
        <v>11792</v>
      </c>
      <c r="Q118" s="147">
        <v>3244</v>
      </c>
      <c r="R118" s="147">
        <v>12535</v>
      </c>
      <c r="S118" s="147">
        <v>15779</v>
      </c>
      <c r="T118" s="147">
        <v>0</v>
      </c>
      <c r="U118" s="147">
        <v>0</v>
      </c>
      <c r="V118" s="147">
        <v>0</v>
      </c>
      <c r="W118" s="147">
        <v>0</v>
      </c>
      <c r="X118" s="147">
        <v>0</v>
      </c>
      <c r="Y118" s="147">
        <v>0</v>
      </c>
      <c r="Z118" s="147">
        <v>0</v>
      </c>
      <c r="AA118" s="147">
        <v>0</v>
      </c>
      <c r="AB118" s="147">
        <v>0</v>
      </c>
      <c r="AC118" s="147">
        <v>0</v>
      </c>
      <c r="AD118" s="147">
        <v>0</v>
      </c>
      <c r="AE118" s="147">
        <v>0</v>
      </c>
      <c r="AF118" s="147">
        <v>0</v>
      </c>
      <c r="AG118" s="147">
        <v>0</v>
      </c>
      <c r="AH118" s="147">
        <v>0</v>
      </c>
      <c r="AI118" s="147">
        <v>0</v>
      </c>
      <c r="AJ118" s="147">
        <v>0</v>
      </c>
      <c r="AK118" s="147">
        <v>0</v>
      </c>
      <c r="AL118" s="147">
        <v>0</v>
      </c>
      <c r="AM118" s="147">
        <v>0</v>
      </c>
      <c r="AN118" s="147">
        <v>1</v>
      </c>
      <c r="AO118" s="147">
        <v>1</v>
      </c>
      <c r="AP118" s="147">
        <v>355</v>
      </c>
      <c r="AQ118" s="147">
        <v>1063</v>
      </c>
      <c r="AR118" s="147">
        <v>525</v>
      </c>
      <c r="AS118" s="147">
        <v>1536</v>
      </c>
      <c r="AT118" s="147">
        <v>2061</v>
      </c>
      <c r="AU118" s="2" t="s">
        <v>3234</v>
      </c>
      <c r="AV118" s="147">
        <v>24</v>
      </c>
      <c r="AW118" s="147">
        <v>294</v>
      </c>
      <c r="AX118" s="147">
        <v>52</v>
      </c>
      <c r="AY118" s="147">
        <v>452</v>
      </c>
      <c r="AZ118" s="147">
        <v>504</v>
      </c>
      <c r="BA118" s="2"/>
      <c r="BB118" s="147">
        <v>0</v>
      </c>
      <c r="BC118" s="147">
        <v>0</v>
      </c>
      <c r="BD118" s="147">
        <v>0</v>
      </c>
      <c r="BE118" s="147">
        <v>0</v>
      </c>
      <c r="BF118" s="147">
        <v>0</v>
      </c>
      <c r="BG118" s="2"/>
      <c r="BH118" s="147">
        <v>0</v>
      </c>
      <c r="BI118" s="147">
        <v>0</v>
      </c>
      <c r="BJ118" s="147">
        <v>0</v>
      </c>
      <c r="BK118" s="147">
        <v>0</v>
      </c>
      <c r="BL118" s="147">
        <v>0</v>
      </c>
      <c r="BM118" s="2"/>
      <c r="BN118" s="147">
        <v>0</v>
      </c>
      <c r="BO118" s="147">
        <v>0</v>
      </c>
      <c r="BP118" s="147">
        <v>0</v>
      </c>
      <c r="BQ118" s="147">
        <v>0</v>
      </c>
      <c r="BR118" s="147">
        <v>0</v>
      </c>
      <c r="BS118" s="2"/>
      <c r="BT118" s="147">
        <v>0</v>
      </c>
      <c r="BU118" s="147">
        <v>0</v>
      </c>
      <c r="BV118" s="147">
        <v>0</v>
      </c>
      <c r="BW118" s="147">
        <v>0</v>
      </c>
      <c r="BX118" s="147">
        <v>0</v>
      </c>
      <c r="BY118" s="2"/>
      <c r="BZ118" s="147">
        <v>0</v>
      </c>
      <c r="CA118" s="147">
        <v>0</v>
      </c>
      <c r="CB118" s="147">
        <v>0</v>
      </c>
      <c r="CC118" s="147">
        <v>0</v>
      </c>
      <c r="CD118" s="147">
        <v>0</v>
      </c>
      <c r="CF118" s="147">
        <v>52</v>
      </c>
      <c r="CG118" s="147">
        <v>0</v>
      </c>
      <c r="CH118" s="147">
        <v>70634</v>
      </c>
      <c r="CI118" s="147">
        <v>99126</v>
      </c>
      <c r="CJ118" s="147">
        <v>0</v>
      </c>
      <c r="CK118" s="147">
        <v>0</v>
      </c>
      <c r="CL118" s="147">
        <v>5</v>
      </c>
      <c r="CM118" s="147">
        <v>0</v>
      </c>
      <c r="CN118" s="147">
        <v>779</v>
      </c>
      <c r="CO118" s="147">
        <v>5089</v>
      </c>
      <c r="CP118" s="147">
        <v>0</v>
      </c>
      <c r="CQ118" s="147">
        <v>0</v>
      </c>
      <c r="CR118" s="147">
        <v>7</v>
      </c>
      <c r="CS118" s="147">
        <v>0</v>
      </c>
      <c r="CT118" s="147">
        <v>18</v>
      </c>
      <c r="CU118" s="147">
        <v>31907</v>
      </c>
      <c r="CV118" s="147">
        <v>0</v>
      </c>
      <c r="CW118" s="147">
        <v>0</v>
      </c>
      <c r="CX118" s="147">
        <v>20</v>
      </c>
      <c r="CY118" s="147">
        <v>0</v>
      </c>
      <c r="CZ118" s="147">
        <v>15044</v>
      </c>
      <c r="DA118" s="147">
        <v>61445</v>
      </c>
      <c r="DB118" s="147">
        <v>0</v>
      </c>
      <c r="DC118" s="147">
        <v>0</v>
      </c>
      <c r="DD118" s="147">
        <v>4</v>
      </c>
      <c r="DE118" s="147">
        <v>0</v>
      </c>
      <c r="DF118" s="147">
        <v>570</v>
      </c>
      <c r="DG118" s="147">
        <v>988</v>
      </c>
      <c r="DH118" s="147">
        <v>0</v>
      </c>
      <c r="DI118" s="147">
        <v>0</v>
      </c>
      <c r="DJ118" s="147">
        <v>2318</v>
      </c>
      <c r="DK118" s="147">
        <v>1754</v>
      </c>
      <c r="DL118" s="147">
        <v>0</v>
      </c>
      <c r="DM118" s="147">
        <v>0</v>
      </c>
      <c r="DN118" s="147">
        <v>2</v>
      </c>
      <c r="DO118" s="147">
        <v>0</v>
      </c>
      <c r="DP118" s="147">
        <v>205</v>
      </c>
      <c r="DQ118" s="147">
        <v>1826</v>
      </c>
      <c r="DR118" s="147">
        <v>0</v>
      </c>
      <c r="DS118" s="147">
        <v>0</v>
      </c>
      <c r="DT118" s="147">
        <v>9</v>
      </c>
      <c r="DU118" s="147">
        <v>0</v>
      </c>
      <c r="DV118" s="147">
        <v>31696</v>
      </c>
      <c r="DW118" s="147">
        <v>50962</v>
      </c>
      <c r="DX118" s="147">
        <v>0</v>
      </c>
      <c r="DY118" s="147">
        <v>0</v>
      </c>
      <c r="DZ118" s="147">
        <v>9</v>
      </c>
      <c r="EA118" s="147">
        <v>0</v>
      </c>
      <c r="EB118" s="147">
        <v>6483</v>
      </c>
      <c r="EC118" s="147">
        <v>23071</v>
      </c>
      <c r="ED118" s="147">
        <v>0</v>
      </c>
      <c r="EE118" s="147">
        <v>0</v>
      </c>
      <c r="EF118" s="147">
        <v>0</v>
      </c>
      <c r="EG118" s="147">
        <v>3</v>
      </c>
      <c r="EH118" s="147">
        <v>6</v>
      </c>
      <c r="EI118" s="147">
        <v>3</v>
      </c>
      <c r="EJ118" s="147">
        <v>0</v>
      </c>
      <c r="EK118" s="147">
        <v>15061</v>
      </c>
      <c r="EL118" s="147">
        <v>3725</v>
      </c>
      <c r="EM118" s="147">
        <v>10439</v>
      </c>
      <c r="EN118" s="147">
        <v>2</v>
      </c>
      <c r="EO118" s="147">
        <v>0</v>
      </c>
      <c r="EP118" s="147">
        <v>400</v>
      </c>
      <c r="EQ118" s="147">
        <v>1</v>
      </c>
      <c r="ER118" s="147">
        <v>0</v>
      </c>
      <c r="ES118" s="147">
        <v>2931</v>
      </c>
      <c r="ET118" s="147">
        <v>0</v>
      </c>
      <c r="EU118" s="147">
        <v>1</v>
      </c>
      <c r="EV118" s="147">
        <v>63</v>
      </c>
      <c r="EW118" s="147">
        <v>0</v>
      </c>
      <c r="EX118" s="147">
        <v>0</v>
      </c>
      <c r="EY118" s="147">
        <v>0</v>
      </c>
      <c r="FU118" s="147">
        <v>1520829</v>
      </c>
      <c r="FV118" s="147">
        <v>1707961</v>
      </c>
      <c r="FW118" s="147">
        <v>99668</v>
      </c>
    </row>
    <row r="119" spans="1:179">
      <c r="A119" s="138">
        <v>5777</v>
      </c>
      <c r="B119" s="2">
        <v>2024</v>
      </c>
      <c r="C119" s="2" t="s">
        <v>650</v>
      </c>
      <c r="D119" s="2" t="s">
        <v>642</v>
      </c>
      <c r="E119" s="140">
        <v>2</v>
      </c>
      <c r="F119" s="141" t="s">
        <v>941</v>
      </c>
      <c r="G119" s="2" t="s">
        <v>1116</v>
      </c>
      <c r="H119" s="2" t="s">
        <v>2613</v>
      </c>
      <c r="I119" s="2" t="s">
        <v>1116</v>
      </c>
      <c r="J119" s="2" t="s">
        <v>1116</v>
      </c>
      <c r="K119" s="147">
        <v>0</v>
      </c>
      <c r="L119" s="147">
        <v>0</v>
      </c>
      <c r="M119" s="147">
        <v>0</v>
      </c>
      <c r="N119" s="147">
        <v>0</v>
      </c>
      <c r="O119" s="147">
        <v>0</v>
      </c>
      <c r="P119" s="147">
        <v>0</v>
      </c>
      <c r="Q119" s="147">
        <v>0</v>
      </c>
      <c r="R119" s="147">
        <v>0</v>
      </c>
      <c r="S119" s="147">
        <v>0</v>
      </c>
      <c r="T119" s="147">
        <v>0</v>
      </c>
      <c r="U119" s="147">
        <v>0</v>
      </c>
      <c r="V119" s="147">
        <v>0</v>
      </c>
      <c r="W119" s="147">
        <v>0</v>
      </c>
      <c r="X119" s="147">
        <v>0</v>
      </c>
      <c r="Y119" s="147">
        <v>0</v>
      </c>
      <c r="Z119" s="147">
        <v>0</v>
      </c>
      <c r="AA119" s="147">
        <v>0</v>
      </c>
      <c r="AB119" s="147">
        <v>0</v>
      </c>
      <c r="AC119" s="147">
        <v>0</v>
      </c>
      <c r="AD119" s="147">
        <v>0</v>
      </c>
      <c r="AE119" s="147">
        <v>0</v>
      </c>
      <c r="AF119" s="147">
        <v>0</v>
      </c>
      <c r="AG119" s="147">
        <v>0</v>
      </c>
      <c r="AH119" s="147">
        <v>0</v>
      </c>
      <c r="AI119" s="147">
        <v>0</v>
      </c>
      <c r="AJ119" s="147">
        <v>0</v>
      </c>
      <c r="AK119" s="147">
        <v>0</v>
      </c>
      <c r="AL119" s="147">
        <v>0</v>
      </c>
      <c r="AM119" s="147">
        <v>0</v>
      </c>
      <c r="AN119" s="147">
        <v>0</v>
      </c>
      <c r="AO119" s="147">
        <v>0</v>
      </c>
      <c r="AP119" s="147">
        <v>0</v>
      </c>
      <c r="AQ119" s="147">
        <v>0</v>
      </c>
      <c r="AR119" s="147">
        <v>0</v>
      </c>
      <c r="AS119" s="147">
        <v>0</v>
      </c>
      <c r="AT119" s="147">
        <v>0</v>
      </c>
      <c r="AU119" s="2"/>
      <c r="AV119" s="147">
        <v>0</v>
      </c>
      <c r="AW119" s="147">
        <v>0</v>
      </c>
      <c r="AX119" s="147">
        <v>0</v>
      </c>
      <c r="AY119" s="147">
        <v>0</v>
      </c>
      <c r="AZ119" s="147">
        <v>0</v>
      </c>
      <c r="BA119" s="2"/>
      <c r="BB119" s="147">
        <v>0</v>
      </c>
      <c r="BC119" s="147">
        <v>0</v>
      </c>
      <c r="BD119" s="147">
        <v>0</v>
      </c>
      <c r="BE119" s="147">
        <v>0</v>
      </c>
      <c r="BF119" s="147">
        <v>0</v>
      </c>
      <c r="BG119" s="2"/>
      <c r="BH119" s="147">
        <v>0</v>
      </c>
      <c r="BI119" s="147">
        <v>0</v>
      </c>
      <c r="BJ119" s="147">
        <v>0</v>
      </c>
      <c r="BK119" s="147">
        <v>0</v>
      </c>
      <c r="BL119" s="147">
        <v>0</v>
      </c>
      <c r="BM119" s="2"/>
      <c r="BN119" s="147">
        <v>0</v>
      </c>
      <c r="BO119" s="147">
        <v>0</v>
      </c>
      <c r="BP119" s="147">
        <v>0</v>
      </c>
      <c r="BQ119" s="147">
        <v>0</v>
      </c>
      <c r="BR119" s="147">
        <v>0</v>
      </c>
      <c r="BS119" s="2"/>
      <c r="BT119" s="147">
        <v>0</v>
      </c>
      <c r="BU119" s="147">
        <v>0</v>
      </c>
      <c r="BV119" s="147">
        <v>0</v>
      </c>
      <c r="BW119" s="147">
        <v>0</v>
      </c>
      <c r="BX119" s="147">
        <v>0</v>
      </c>
      <c r="BY119" s="2"/>
      <c r="BZ119" s="147">
        <v>0</v>
      </c>
      <c r="CA119" s="147">
        <v>0</v>
      </c>
      <c r="CB119" s="147">
        <v>0</v>
      </c>
      <c r="CC119" s="147">
        <v>0</v>
      </c>
      <c r="CD119" s="147">
        <v>0</v>
      </c>
      <c r="CF119" s="147">
        <v>1</v>
      </c>
      <c r="CG119" s="147">
        <v>0</v>
      </c>
      <c r="CH119" s="147">
        <v>580</v>
      </c>
      <c r="CI119" s="147">
        <v>0</v>
      </c>
      <c r="CJ119" s="147">
        <v>0</v>
      </c>
      <c r="CK119" s="147">
        <v>0</v>
      </c>
      <c r="CL119" s="147">
        <v>0</v>
      </c>
      <c r="CM119" s="147">
        <v>0</v>
      </c>
      <c r="CN119" s="147">
        <v>0</v>
      </c>
      <c r="CO119" s="147">
        <v>0</v>
      </c>
      <c r="CP119" s="147">
        <v>0</v>
      </c>
      <c r="CQ119" s="147">
        <v>0</v>
      </c>
      <c r="CR119" s="147">
        <v>0</v>
      </c>
      <c r="CS119" s="147">
        <v>0</v>
      </c>
      <c r="CT119" s="147">
        <v>0</v>
      </c>
      <c r="CU119" s="147">
        <v>0</v>
      </c>
      <c r="CV119" s="147">
        <v>0</v>
      </c>
      <c r="CW119" s="147">
        <v>0</v>
      </c>
      <c r="CX119" s="147">
        <v>1</v>
      </c>
      <c r="CY119" s="147">
        <v>0</v>
      </c>
      <c r="CZ119" s="147">
        <v>14</v>
      </c>
      <c r="DA119" s="147">
        <v>0</v>
      </c>
      <c r="DB119" s="147">
        <v>0</v>
      </c>
      <c r="DC119" s="147">
        <v>0</v>
      </c>
      <c r="DD119" s="147">
        <v>0</v>
      </c>
      <c r="DE119" s="147">
        <v>0</v>
      </c>
      <c r="DF119" s="147">
        <v>0</v>
      </c>
      <c r="DG119" s="147">
        <v>0</v>
      </c>
      <c r="DH119" s="147">
        <v>0</v>
      </c>
      <c r="DI119" s="147">
        <v>0</v>
      </c>
      <c r="DJ119" s="147">
        <v>0</v>
      </c>
      <c r="DK119" s="147">
        <v>0</v>
      </c>
      <c r="DL119" s="147">
        <v>0</v>
      </c>
      <c r="DM119" s="147">
        <v>0</v>
      </c>
      <c r="DN119" s="147">
        <v>0</v>
      </c>
      <c r="DO119" s="147">
        <v>0</v>
      </c>
      <c r="DP119" s="147">
        <v>0</v>
      </c>
      <c r="DQ119" s="147">
        <v>0</v>
      </c>
      <c r="DR119" s="147">
        <v>0</v>
      </c>
      <c r="DS119" s="147">
        <v>0</v>
      </c>
      <c r="DT119" s="147">
        <v>1</v>
      </c>
      <c r="DU119" s="147">
        <v>0</v>
      </c>
      <c r="DV119" s="147">
        <v>142</v>
      </c>
      <c r="DW119" s="147">
        <v>0</v>
      </c>
      <c r="DX119" s="147">
        <v>0</v>
      </c>
      <c r="DY119" s="147">
        <v>0</v>
      </c>
      <c r="DZ119" s="147">
        <v>0</v>
      </c>
      <c r="EA119" s="147">
        <v>0</v>
      </c>
      <c r="EB119" s="147">
        <v>0</v>
      </c>
      <c r="EC119" s="147">
        <v>0</v>
      </c>
      <c r="ED119" s="147">
        <v>0</v>
      </c>
      <c r="EE119" s="147">
        <v>0</v>
      </c>
      <c r="EF119" s="147">
        <v>0</v>
      </c>
      <c r="EG119" s="147">
        <v>0</v>
      </c>
      <c r="EH119" s="147">
        <v>0</v>
      </c>
      <c r="EI119" s="147">
        <v>0</v>
      </c>
      <c r="EJ119" s="147">
        <v>0</v>
      </c>
      <c r="EK119" s="147">
        <v>0</v>
      </c>
      <c r="EL119" s="147">
        <v>0</v>
      </c>
      <c r="EM119" s="147">
        <v>0</v>
      </c>
      <c r="EN119" s="147">
        <v>0</v>
      </c>
      <c r="EO119" s="147">
        <v>0</v>
      </c>
      <c r="EP119" s="147">
        <v>0</v>
      </c>
      <c r="EQ119" s="147">
        <v>0</v>
      </c>
      <c r="ER119" s="147">
        <v>0</v>
      </c>
      <c r="ES119" s="147">
        <v>0</v>
      </c>
      <c r="ET119" s="147">
        <v>0</v>
      </c>
      <c r="EU119" s="147">
        <v>0</v>
      </c>
      <c r="EV119" s="147">
        <v>0</v>
      </c>
      <c r="EW119" s="147">
        <v>0</v>
      </c>
      <c r="EX119" s="147">
        <v>0</v>
      </c>
      <c r="EY119" s="147">
        <v>0</v>
      </c>
      <c r="FU119" s="147">
        <v>33755</v>
      </c>
      <c r="FV119" s="147">
        <v>0</v>
      </c>
      <c r="FW119" s="147">
        <v>74</v>
      </c>
    </row>
    <row r="120" spans="1:179">
      <c r="A120" s="138">
        <v>6171</v>
      </c>
      <c r="B120" s="2">
        <v>2024</v>
      </c>
      <c r="C120" s="2" t="s">
        <v>652</v>
      </c>
      <c r="D120" s="2" t="s">
        <v>654</v>
      </c>
      <c r="E120" s="140">
        <v>2</v>
      </c>
      <c r="F120" s="141" t="s">
        <v>941</v>
      </c>
      <c r="G120" s="2" t="s">
        <v>3204</v>
      </c>
      <c r="H120" s="2" t="s">
        <v>2613</v>
      </c>
      <c r="I120" s="2" t="s">
        <v>1116</v>
      </c>
      <c r="J120" s="2" t="s">
        <v>1116</v>
      </c>
      <c r="K120" s="147">
        <v>0</v>
      </c>
      <c r="L120" s="147">
        <v>0</v>
      </c>
      <c r="M120" s="147">
        <v>0</v>
      </c>
      <c r="N120" s="147">
        <v>0</v>
      </c>
      <c r="O120" s="147">
        <v>0</v>
      </c>
      <c r="P120" s="147">
        <v>0</v>
      </c>
      <c r="Q120" s="147">
        <v>0</v>
      </c>
      <c r="R120" s="147">
        <v>0</v>
      </c>
      <c r="S120" s="147">
        <v>0</v>
      </c>
      <c r="T120" s="147">
        <v>0</v>
      </c>
      <c r="U120" s="147">
        <v>0</v>
      </c>
      <c r="V120" s="147">
        <v>0</v>
      </c>
      <c r="W120" s="147">
        <v>0</v>
      </c>
      <c r="X120" s="147">
        <v>0</v>
      </c>
      <c r="Y120" s="147">
        <v>0</v>
      </c>
      <c r="Z120" s="147">
        <v>0</v>
      </c>
      <c r="AA120" s="147">
        <v>0</v>
      </c>
      <c r="AB120" s="147">
        <v>0</v>
      </c>
      <c r="AC120" s="147">
        <v>0</v>
      </c>
      <c r="AD120" s="147">
        <v>0</v>
      </c>
      <c r="AE120" s="147">
        <v>0</v>
      </c>
      <c r="AF120" s="147">
        <v>0</v>
      </c>
      <c r="AG120" s="147">
        <v>0</v>
      </c>
      <c r="AH120" s="147">
        <v>0</v>
      </c>
      <c r="AI120" s="147">
        <v>0</v>
      </c>
      <c r="AJ120" s="147">
        <v>0</v>
      </c>
      <c r="AK120" s="147">
        <v>0</v>
      </c>
      <c r="AL120" s="147">
        <v>0</v>
      </c>
      <c r="AM120" s="147">
        <v>0</v>
      </c>
      <c r="AN120" s="147">
        <v>0</v>
      </c>
      <c r="AO120" s="147">
        <v>0</v>
      </c>
      <c r="AP120" s="147">
        <v>0</v>
      </c>
      <c r="AQ120" s="147">
        <v>0</v>
      </c>
      <c r="AR120" s="147">
        <v>0</v>
      </c>
      <c r="AS120" s="147">
        <v>0</v>
      </c>
      <c r="AT120" s="147">
        <v>0</v>
      </c>
      <c r="AU120" s="2"/>
      <c r="AV120" s="147">
        <v>0</v>
      </c>
      <c r="AW120" s="147">
        <v>0</v>
      </c>
      <c r="AX120" s="147">
        <v>0</v>
      </c>
      <c r="AY120" s="147">
        <v>0</v>
      </c>
      <c r="AZ120" s="147">
        <v>0</v>
      </c>
      <c r="BA120" s="2"/>
      <c r="BB120" s="147">
        <v>0</v>
      </c>
      <c r="BC120" s="147">
        <v>0</v>
      </c>
      <c r="BD120" s="147">
        <v>0</v>
      </c>
      <c r="BE120" s="147">
        <v>0</v>
      </c>
      <c r="BF120" s="147">
        <v>0</v>
      </c>
      <c r="BG120" s="2"/>
      <c r="BH120" s="147">
        <v>0</v>
      </c>
      <c r="BI120" s="147">
        <v>0</v>
      </c>
      <c r="BJ120" s="147">
        <v>0</v>
      </c>
      <c r="BK120" s="147">
        <v>0</v>
      </c>
      <c r="BL120" s="147">
        <v>0</v>
      </c>
      <c r="BM120" s="2"/>
      <c r="BN120" s="147">
        <v>0</v>
      </c>
      <c r="BO120" s="147">
        <v>0</v>
      </c>
      <c r="BP120" s="147">
        <v>0</v>
      </c>
      <c r="BQ120" s="147">
        <v>0</v>
      </c>
      <c r="BR120" s="147">
        <v>0</v>
      </c>
      <c r="BS120" s="2"/>
      <c r="BT120" s="147">
        <v>0</v>
      </c>
      <c r="BU120" s="147">
        <v>0</v>
      </c>
      <c r="BV120" s="147">
        <v>0</v>
      </c>
      <c r="BW120" s="147">
        <v>0</v>
      </c>
      <c r="BX120" s="147">
        <v>0</v>
      </c>
      <c r="BY120" s="2"/>
      <c r="BZ120" s="147">
        <v>0</v>
      </c>
      <c r="CA120" s="147">
        <v>0</v>
      </c>
      <c r="CB120" s="147">
        <v>0</v>
      </c>
      <c r="CC120" s="147">
        <v>0</v>
      </c>
      <c r="CD120" s="147">
        <v>0</v>
      </c>
      <c r="CF120" s="147">
        <v>4</v>
      </c>
      <c r="CG120" s="147">
        <v>0</v>
      </c>
      <c r="CH120" s="147">
        <v>253</v>
      </c>
      <c r="CI120" s="147">
        <v>5622</v>
      </c>
      <c r="CJ120" s="147">
        <v>0</v>
      </c>
      <c r="CK120" s="147">
        <v>0</v>
      </c>
      <c r="CL120" s="147">
        <v>0</v>
      </c>
      <c r="CM120" s="147">
        <v>1</v>
      </c>
      <c r="CN120" s="147">
        <v>0</v>
      </c>
      <c r="CO120" s="147">
        <v>0</v>
      </c>
      <c r="CP120" s="147">
        <v>0</v>
      </c>
      <c r="CQ120" s="147">
        <v>113</v>
      </c>
      <c r="CR120" s="147">
        <v>1</v>
      </c>
      <c r="CS120" s="147">
        <v>0</v>
      </c>
      <c r="CT120" s="147">
        <v>0</v>
      </c>
      <c r="CU120" s="147">
        <v>855</v>
      </c>
      <c r="CV120" s="147">
        <v>0</v>
      </c>
      <c r="CW120" s="147">
        <v>0</v>
      </c>
      <c r="CX120" s="147">
        <v>1</v>
      </c>
      <c r="CY120" s="147">
        <v>0</v>
      </c>
      <c r="CZ120" s="147">
        <v>53</v>
      </c>
      <c r="DA120" s="147">
        <v>1053</v>
      </c>
      <c r="DB120" s="147">
        <v>0</v>
      </c>
      <c r="DC120" s="147">
        <v>0</v>
      </c>
      <c r="DD120" s="147">
        <v>1</v>
      </c>
      <c r="DE120" s="147">
        <v>0</v>
      </c>
      <c r="DF120" s="147">
        <v>19</v>
      </c>
      <c r="DG120" s="147">
        <v>70</v>
      </c>
      <c r="DH120" s="147">
        <v>0</v>
      </c>
      <c r="DI120" s="147">
        <v>0</v>
      </c>
      <c r="DJ120" s="147">
        <v>0</v>
      </c>
      <c r="DK120" s="147">
        <v>0</v>
      </c>
      <c r="DL120" s="147">
        <v>0</v>
      </c>
      <c r="DM120" s="147">
        <v>0</v>
      </c>
      <c r="DN120" s="147">
        <v>0</v>
      </c>
      <c r="DO120" s="147">
        <v>0</v>
      </c>
      <c r="DP120" s="147">
        <v>0</v>
      </c>
      <c r="DQ120" s="147">
        <v>0</v>
      </c>
      <c r="DR120" s="147">
        <v>0</v>
      </c>
      <c r="DS120" s="147">
        <v>0</v>
      </c>
      <c r="DT120" s="147">
        <v>1</v>
      </c>
      <c r="DU120" s="147">
        <v>0</v>
      </c>
      <c r="DV120" s="147">
        <v>164</v>
      </c>
      <c r="DW120" s="147">
        <v>1654</v>
      </c>
      <c r="DX120" s="147">
        <v>0</v>
      </c>
      <c r="DY120" s="147">
        <v>0</v>
      </c>
      <c r="DZ120" s="147">
        <v>0</v>
      </c>
      <c r="EA120" s="147">
        <v>1</v>
      </c>
      <c r="EB120" s="147">
        <v>0</v>
      </c>
      <c r="EC120" s="147">
        <v>0</v>
      </c>
      <c r="ED120" s="147">
        <v>3</v>
      </c>
      <c r="EE120" s="147">
        <v>403</v>
      </c>
      <c r="EF120" s="147">
        <v>0</v>
      </c>
      <c r="EG120" s="147">
        <v>0</v>
      </c>
      <c r="EH120" s="147">
        <v>0</v>
      </c>
      <c r="EI120" s="147">
        <v>0</v>
      </c>
      <c r="EJ120" s="147">
        <v>0</v>
      </c>
      <c r="EK120" s="147">
        <v>0</v>
      </c>
      <c r="EL120" s="147">
        <v>0</v>
      </c>
      <c r="EM120" s="147">
        <v>0</v>
      </c>
      <c r="EN120" s="147">
        <v>0</v>
      </c>
      <c r="EO120" s="147">
        <v>0</v>
      </c>
      <c r="EP120" s="147">
        <v>0</v>
      </c>
      <c r="EQ120" s="147">
        <v>0</v>
      </c>
      <c r="ER120" s="147">
        <v>0</v>
      </c>
      <c r="ES120" s="147">
        <v>0</v>
      </c>
      <c r="ET120" s="147">
        <v>0</v>
      </c>
      <c r="EU120" s="147">
        <v>0</v>
      </c>
      <c r="EV120" s="147">
        <v>0</v>
      </c>
      <c r="EW120" s="147">
        <v>0</v>
      </c>
      <c r="EX120" s="147">
        <v>0</v>
      </c>
      <c r="EY120" s="147">
        <v>0</v>
      </c>
      <c r="FU120" s="147">
        <v>7677</v>
      </c>
      <c r="FV120" s="147">
        <v>72246</v>
      </c>
      <c r="FW120" s="147">
        <v>4582</v>
      </c>
    </row>
    <row r="121" spans="1:179">
      <c r="A121" s="138">
        <v>5520</v>
      </c>
      <c r="B121" s="2">
        <v>2024</v>
      </c>
      <c r="C121" s="2" t="s">
        <v>656</v>
      </c>
      <c r="D121" s="2" t="s">
        <v>658</v>
      </c>
      <c r="E121" s="140">
        <v>2</v>
      </c>
      <c r="F121" s="141" t="s">
        <v>942</v>
      </c>
      <c r="G121" s="2" t="s">
        <v>3205</v>
      </c>
      <c r="H121" s="2" t="s">
        <v>2613</v>
      </c>
      <c r="I121" s="2" t="s">
        <v>1116</v>
      </c>
      <c r="J121" s="2" t="s">
        <v>1116</v>
      </c>
      <c r="K121" s="147">
        <v>0</v>
      </c>
      <c r="L121" s="147">
        <v>0</v>
      </c>
      <c r="M121" s="147">
        <v>2</v>
      </c>
      <c r="N121" s="147">
        <v>2</v>
      </c>
      <c r="O121" s="147">
        <v>121</v>
      </c>
      <c r="P121" s="147">
        <v>2849</v>
      </c>
      <c r="Q121" s="147">
        <v>103</v>
      </c>
      <c r="R121" s="147">
        <v>2699</v>
      </c>
      <c r="S121" s="147">
        <v>2802</v>
      </c>
      <c r="T121" s="147">
        <v>0</v>
      </c>
      <c r="U121" s="147">
        <v>0</v>
      </c>
      <c r="V121" s="147">
        <v>0</v>
      </c>
      <c r="W121" s="147">
        <v>0</v>
      </c>
      <c r="X121" s="147">
        <v>0</v>
      </c>
      <c r="Y121" s="147">
        <v>0</v>
      </c>
      <c r="Z121" s="147">
        <v>0</v>
      </c>
      <c r="AA121" s="147">
        <v>0</v>
      </c>
      <c r="AB121" s="147">
        <v>0</v>
      </c>
      <c r="AC121" s="147">
        <v>0</v>
      </c>
      <c r="AD121" s="147">
        <v>0</v>
      </c>
      <c r="AE121" s="147">
        <v>0</v>
      </c>
      <c r="AF121" s="147">
        <v>0</v>
      </c>
      <c r="AG121" s="147">
        <v>0</v>
      </c>
      <c r="AH121" s="147">
        <v>0</v>
      </c>
      <c r="AI121" s="147">
        <v>0</v>
      </c>
      <c r="AJ121" s="147">
        <v>0</v>
      </c>
      <c r="AK121" s="147">
        <v>0</v>
      </c>
      <c r="AL121" s="147">
        <v>0</v>
      </c>
      <c r="AM121" s="147">
        <v>0</v>
      </c>
      <c r="AN121" s="147">
        <v>0</v>
      </c>
      <c r="AO121" s="147">
        <v>0</v>
      </c>
      <c r="AP121" s="147">
        <v>0</v>
      </c>
      <c r="AQ121" s="147">
        <v>0</v>
      </c>
      <c r="AR121" s="147">
        <v>0</v>
      </c>
      <c r="AS121" s="147">
        <v>0</v>
      </c>
      <c r="AT121" s="147">
        <v>0</v>
      </c>
      <c r="AU121" s="2" t="s">
        <v>3235</v>
      </c>
      <c r="AV121" s="147">
        <v>199</v>
      </c>
      <c r="AW121" s="147">
        <v>0</v>
      </c>
      <c r="AX121" s="147">
        <v>337</v>
      </c>
      <c r="AY121" s="147">
        <v>0</v>
      </c>
      <c r="AZ121" s="147">
        <v>337</v>
      </c>
      <c r="BA121" s="2"/>
      <c r="BB121" s="147">
        <v>0</v>
      </c>
      <c r="BC121" s="147">
        <v>0</v>
      </c>
      <c r="BD121" s="147">
        <v>0</v>
      </c>
      <c r="BE121" s="147">
        <v>0</v>
      </c>
      <c r="BF121" s="147">
        <v>0</v>
      </c>
      <c r="BG121" s="2"/>
      <c r="BH121" s="147">
        <v>0</v>
      </c>
      <c r="BI121" s="147">
        <v>0</v>
      </c>
      <c r="BJ121" s="147">
        <v>0</v>
      </c>
      <c r="BK121" s="147">
        <v>0</v>
      </c>
      <c r="BL121" s="147">
        <v>0</v>
      </c>
      <c r="BM121" s="2"/>
      <c r="BN121" s="147">
        <v>0</v>
      </c>
      <c r="BO121" s="147">
        <v>0</v>
      </c>
      <c r="BP121" s="147">
        <v>0</v>
      </c>
      <c r="BQ121" s="147">
        <v>0</v>
      </c>
      <c r="BR121" s="147">
        <v>0</v>
      </c>
      <c r="BS121" s="2"/>
      <c r="BT121" s="147">
        <v>0</v>
      </c>
      <c r="BU121" s="147">
        <v>0</v>
      </c>
      <c r="BV121" s="147">
        <v>0</v>
      </c>
      <c r="BW121" s="147">
        <v>0</v>
      </c>
      <c r="BX121" s="147">
        <v>0</v>
      </c>
      <c r="BY121" s="2"/>
      <c r="BZ121" s="147">
        <v>0</v>
      </c>
      <c r="CA121" s="147">
        <v>0</v>
      </c>
      <c r="CB121" s="147">
        <v>0</v>
      </c>
      <c r="CC121" s="147">
        <v>0</v>
      </c>
      <c r="CD121" s="147">
        <v>0</v>
      </c>
      <c r="CF121" s="147">
        <v>14</v>
      </c>
      <c r="CG121" s="147">
        <v>0</v>
      </c>
      <c r="CH121" s="147">
        <v>4345</v>
      </c>
      <c r="CI121" s="147">
        <v>36971</v>
      </c>
      <c r="CJ121" s="147">
        <v>0</v>
      </c>
      <c r="CK121" s="147">
        <v>0</v>
      </c>
      <c r="CL121" s="147">
        <v>1</v>
      </c>
      <c r="CM121" s="147">
        <v>0</v>
      </c>
      <c r="CN121" s="147">
        <v>113</v>
      </c>
      <c r="CO121" s="147">
        <v>1334</v>
      </c>
      <c r="CP121" s="147">
        <v>0</v>
      </c>
      <c r="CQ121" s="147">
        <v>0</v>
      </c>
      <c r="CR121" s="147">
        <v>3</v>
      </c>
      <c r="CS121" s="147">
        <v>0</v>
      </c>
      <c r="CT121" s="147">
        <v>0</v>
      </c>
      <c r="CU121" s="147">
        <v>7476</v>
      </c>
      <c r="CV121" s="147">
        <v>0</v>
      </c>
      <c r="CW121" s="147">
        <v>0</v>
      </c>
      <c r="CX121" s="147">
        <v>8</v>
      </c>
      <c r="CY121" s="147">
        <v>0</v>
      </c>
      <c r="CZ121" s="147">
        <v>799</v>
      </c>
      <c r="DA121" s="147">
        <v>10942</v>
      </c>
      <c r="DB121" s="147">
        <v>0</v>
      </c>
      <c r="DC121" s="147">
        <v>0</v>
      </c>
      <c r="DD121" s="147">
        <v>0</v>
      </c>
      <c r="DE121" s="147">
        <v>0</v>
      </c>
      <c r="DF121" s="147">
        <v>0</v>
      </c>
      <c r="DG121" s="147">
        <v>0</v>
      </c>
      <c r="DH121" s="147">
        <v>0</v>
      </c>
      <c r="DI121" s="147">
        <v>0</v>
      </c>
      <c r="DJ121" s="147">
        <v>0</v>
      </c>
      <c r="DK121" s="147">
        <v>0</v>
      </c>
      <c r="DL121" s="147">
        <v>0</v>
      </c>
      <c r="DM121" s="147">
        <v>0</v>
      </c>
      <c r="DN121" s="147">
        <v>1</v>
      </c>
      <c r="DO121" s="147">
        <v>0</v>
      </c>
      <c r="DP121" s="147">
        <v>0</v>
      </c>
      <c r="DQ121" s="147">
        <v>578</v>
      </c>
      <c r="DR121" s="147">
        <v>0</v>
      </c>
      <c r="DS121" s="147">
        <v>0</v>
      </c>
      <c r="DT121" s="147">
        <v>2</v>
      </c>
      <c r="DU121" s="147">
        <v>0</v>
      </c>
      <c r="DV121" s="147">
        <v>2781</v>
      </c>
      <c r="DW121" s="147">
        <v>17937</v>
      </c>
      <c r="DX121" s="147">
        <v>0</v>
      </c>
      <c r="DY121" s="147">
        <v>0</v>
      </c>
      <c r="DZ121" s="147">
        <v>2</v>
      </c>
      <c r="EA121" s="147">
        <v>0</v>
      </c>
      <c r="EB121" s="147">
        <v>286</v>
      </c>
      <c r="EC121" s="147">
        <v>4014</v>
      </c>
      <c r="ED121" s="147">
        <v>0</v>
      </c>
      <c r="EE121" s="147">
        <v>0</v>
      </c>
      <c r="EF121" s="147">
        <v>0</v>
      </c>
      <c r="EG121" s="147">
        <v>3</v>
      </c>
      <c r="EH121" s="147">
        <v>124</v>
      </c>
      <c r="EI121" s="147">
        <v>1</v>
      </c>
      <c r="EJ121" s="147">
        <v>0</v>
      </c>
      <c r="EK121" s="147">
        <v>0</v>
      </c>
      <c r="EL121" s="147">
        <v>2160</v>
      </c>
      <c r="EM121" s="147">
        <v>1604</v>
      </c>
      <c r="EN121" s="147">
        <v>0</v>
      </c>
      <c r="EO121" s="147">
        <v>0</v>
      </c>
      <c r="EP121" s="147">
        <v>21</v>
      </c>
      <c r="EQ121" s="147">
        <v>0</v>
      </c>
      <c r="ER121" s="147">
        <v>0</v>
      </c>
      <c r="ES121" s="147">
        <v>0</v>
      </c>
      <c r="ET121" s="147">
        <v>0</v>
      </c>
      <c r="EU121" s="147">
        <v>0</v>
      </c>
      <c r="EV121" s="147">
        <v>0</v>
      </c>
      <c r="EW121" s="147">
        <v>0</v>
      </c>
      <c r="EX121" s="147">
        <v>0</v>
      </c>
      <c r="EY121" s="147">
        <v>0</v>
      </c>
      <c r="FU121" s="147">
        <v>107912</v>
      </c>
      <c r="FV121" s="147">
        <v>525022</v>
      </c>
      <c r="FW121" s="147">
        <v>107460</v>
      </c>
    </row>
    <row r="122" spans="1:179">
      <c r="A122" s="138">
        <v>5520</v>
      </c>
      <c r="B122" s="2">
        <v>2024</v>
      </c>
      <c r="C122" s="2" t="s">
        <v>656</v>
      </c>
      <c r="D122" s="2" t="s">
        <v>660</v>
      </c>
      <c r="E122" s="140">
        <v>2</v>
      </c>
      <c r="F122" s="141" t="s">
        <v>942</v>
      </c>
      <c r="G122" s="2" t="s">
        <v>3205</v>
      </c>
      <c r="H122" s="2" t="s">
        <v>2613</v>
      </c>
      <c r="I122" s="2" t="s">
        <v>1116</v>
      </c>
      <c r="J122" s="2" t="s">
        <v>1116</v>
      </c>
      <c r="K122" s="147">
        <v>0</v>
      </c>
      <c r="L122" s="147">
        <v>0</v>
      </c>
      <c r="M122" s="147">
        <v>0</v>
      </c>
      <c r="N122" s="147">
        <v>0</v>
      </c>
      <c r="O122" s="147">
        <v>0</v>
      </c>
      <c r="P122" s="147">
        <v>0</v>
      </c>
      <c r="Q122" s="147">
        <v>0</v>
      </c>
      <c r="R122" s="147">
        <v>0</v>
      </c>
      <c r="S122" s="147">
        <v>0</v>
      </c>
      <c r="T122" s="147">
        <v>0</v>
      </c>
      <c r="U122" s="147">
        <v>0</v>
      </c>
      <c r="V122" s="147">
        <v>0</v>
      </c>
      <c r="W122" s="147">
        <v>0</v>
      </c>
      <c r="X122" s="147">
        <v>0</v>
      </c>
      <c r="Y122" s="147">
        <v>0</v>
      </c>
      <c r="Z122" s="147">
        <v>0</v>
      </c>
      <c r="AA122" s="147">
        <v>0</v>
      </c>
      <c r="AB122" s="147">
        <v>0</v>
      </c>
      <c r="AC122" s="147">
        <v>0</v>
      </c>
      <c r="AD122" s="147">
        <v>0</v>
      </c>
      <c r="AE122" s="147">
        <v>0</v>
      </c>
      <c r="AF122" s="147">
        <v>0</v>
      </c>
      <c r="AG122" s="147">
        <v>0</v>
      </c>
      <c r="AH122" s="147">
        <v>0</v>
      </c>
      <c r="AI122" s="147">
        <v>0</v>
      </c>
      <c r="AJ122" s="147">
        <v>0</v>
      </c>
      <c r="AK122" s="147">
        <v>0</v>
      </c>
      <c r="AL122" s="147">
        <v>0</v>
      </c>
      <c r="AM122" s="147">
        <v>0</v>
      </c>
      <c r="AN122" s="147">
        <v>0</v>
      </c>
      <c r="AO122" s="147">
        <v>0</v>
      </c>
      <c r="AP122" s="147">
        <v>0</v>
      </c>
      <c r="AQ122" s="147">
        <v>0</v>
      </c>
      <c r="AR122" s="147">
        <v>0</v>
      </c>
      <c r="AS122" s="147">
        <v>0</v>
      </c>
      <c r="AT122" s="147">
        <v>0</v>
      </c>
      <c r="AU122" s="2"/>
      <c r="AV122" s="147">
        <v>0</v>
      </c>
      <c r="AW122" s="147">
        <v>0</v>
      </c>
      <c r="AX122" s="147">
        <v>0</v>
      </c>
      <c r="AY122" s="147">
        <v>0</v>
      </c>
      <c r="AZ122" s="147">
        <v>0</v>
      </c>
      <c r="BA122" s="2"/>
      <c r="BB122" s="147">
        <v>0</v>
      </c>
      <c r="BC122" s="147">
        <v>0</v>
      </c>
      <c r="BD122" s="147">
        <v>0</v>
      </c>
      <c r="BE122" s="147">
        <v>0</v>
      </c>
      <c r="BF122" s="147">
        <v>0</v>
      </c>
      <c r="BG122" s="2"/>
      <c r="BH122" s="147">
        <v>0</v>
      </c>
      <c r="BI122" s="147">
        <v>0</v>
      </c>
      <c r="BJ122" s="147">
        <v>0</v>
      </c>
      <c r="BK122" s="147">
        <v>0</v>
      </c>
      <c r="BL122" s="147">
        <v>0</v>
      </c>
      <c r="BM122" s="2"/>
      <c r="BN122" s="147">
        <v>0</v>
      </c>
      <c r="BO122" s="147">
        <v>0</v>
      </c>
      <c r="BP122" s="147">
        <v>0</v>
      </c>
      <c r="BQ122" s="147">
        <v>0</v>
      </c>
      <c r="BR122" s="147">
        <v>0</v>
      </c>
      <c r="BS122" s="2"/>
      <c r="BT122" s="147">
        <v>0</v>
      </c>
      <c r="BU122" s="147">
        <v>0</v>
      </c>
      <c r="BV122" s="147">
        <v>0</v>
      </c>
      <c r="BW122" s="147">
        <v>0</v>
      </c>
      <c r="BX122" s="147">
        <v>0</v>
      </c>
      <c r="BY122" s="2"/>
      <c r="BZ122" s="147">
        <v>0</v>
      </c>
      <c r="CA122" s="147">
        <v>0</v>
      </c>
      <c r="CB122" s="147">
        <v>0</v>
      </c>
      <c r="CC122" s="147">
        <v>0</v>
      </c>
      <c r="CD122" s="147">
        <v>0</v>
      </c>
      <c r="CF122" s="147">
        <v>4</v>
      </c>
      <c r="CG122" s="147">
        <v>0</v>
      </c>
      <c r="CH122" s="147">
        <v>771</v>
      </c>
      <c r="CI122" s="147">
        <v>7755</v>
      </c>
      <c r="CJ122" s="147">
        <v>0</v>
      </c>
      <c r="CK122" s="147">
        <v>0</v>
      </c>
      <c r="CL122" s="147">
        <v>0</v>
      </c>
      <c r="CM122" s="147">
        <v>0</v>
      </c>
      <c r="CN122" s="147">
        <v>0</v>
      </c>
      <c r="CO122" s="147">
        <v>0</v>
      </c>
      <c r="CP122" s="147">
        <v>0</v>
      </c>
      <c r="CQ122" s="147">
        <v>0</v>
      </c>
      <c r="CR122" s="147">
        <v>1</v>
      </c>
      <c r="CS122" s="147">
        <v>0</v>
      </c>
      <c r="CT122" s="147">
        <v>0</v>
      </c>
      <c r="CU122" s="147">
        <v>1458</v>
      </c>
      <c r="CV122" s="147">
        <v>0</v>
      </c>
      <c r="CW122" s="147">
        <v>0</v>
      </c>
      <c r="CX122" s="147">
        <v>3</v>
      </c>
      <c r="CY122" s="147">
        <v>0</v>
      </c>
      <c r="CZ122" s="147">
        <v>90</v>
      </c>
      <c r="DA122" s="147">
        <v>3968</v>
      </c>
      <c r="DB122" s="147">
        <v>0</v>
      </c>
      <c r="DC122" s="147">
        <v>0</v>
      </c>
      <c r="DD122" s="147">
        <v>0</v>
      </c>
      <c r="DE122" s="147">
        <v>0</v>
      </c>
      <c r="DF122" s="147">
        <v>0</v>
      </c>
      <c r="DG122" s="147">
        <v>0</v>
      </c>
      <c r="DH122" s="147">
        <v>0</v>
      </c>
      <c r="DI122" s="147">
        <v>0</v>
      </c>
      <c r="DJ122" s="147">
        <v>0</v>
      </c>
      <c r="DK122" s="147">
        <v>0</v>
      </c>
      <c r="DL122" s="147">
        <v>0</v>
      </c>
      <c r="DM122" s="147">
        <v>0</v>
      </c>
      <c r="DN122" s="147">
        <v>0</v>
      </c>
      <c r="DO122" s="147">
        <v>0</v>
      </c>
      <c r="DP122" s="147">
        <v>0</v>
      </c>
      <c r="DQ122" s="147">
        <v>0</v>
      </c>
      <c r="DR122" s="147">
        <v>0</v>
      </c>
      <c r="DS122" s="147">
        <v>0</v>
      </c>
      <c r="DT122" s="147">
        <v>1</v>
      </c>
      <c r="DU122" s="147">
        <v>0</v>
      </c>
      <c r="DV122" s="147">
        <v>416</v>
      </c>
      <c r="DW122" s="147">
        <v>5562</v>
      </c>
      <c r="DX122" s="147">
        <v>0</v>
      </c>
      <c r="DY122" s="147">
        <v>0</v>
      </c>
      <c r="DZ122" s="147">
        <v>1</v>
      </c>
      <c r="EA122" s="147">
        <v>0</v>
      </c>
      <c r="EB122" s="147">
        <v>47</v>
      </c>
      <c r="EC122" s="147">
        <v>885</v>
      </c>
      <c r="ED122" s="147">
        <v>0</v>
      </c>
      <c r="EE122" s="147">
        <v>0</v>
      </c>
      <c r="EF122" s="147">
        <v>0</v>
      </c>
      <c r="EG122" s="147">
        <v>0</v>
      </c>
      <c r="EH122" s="147">
        <v>0</v>
      </c>
      <c r="EI122" s="147">
        <v>0</v>
      </c>
      <c r="EJ122" s="147">
        <v>0</v>
      </c>
      <c r="EK122" s="147">
        <v>0</v>
      </c>
      <c r="EL122" s="147">
        <v>0</v>
      </c>
      <c r="EM122" s="147">
        <v>0</v>
      </c>
      <c r="EN122" s="147">
        <v>0</v>
      </c>
      <c r="EO122" s="147">
        <v>0</v>
      </c>
      <c r="EP122" s="147">
        <v>0</v>
      </c>
      <c r="EQ122" s="147">
        <v>0</v>
      </c>
      <c r="ER122" s="147">
        <v>0</v>
      </c>
      <c r="ES122" s="147">
        <v>0</v>
      </c>
      <c r="ET122" s="147">
        <v>0</v>
      </c>
      <c r="EU122" s="147">
        <v>0</v>
      </c>
      <c r="EV122" s="147">
        <v>0</v>
      </c>
      <c r="EW122" s="147">
        <v>0</v>
      </c>
      <c r="EX122" s="147">
        <v>0</v>
      </c>
      <c r="EY122" s="147">
        <v>0</v>
      </c>
      <c r="FU122" s="147">
        <v>10878</v>
      </c>
      <c r="FV122" s="147">
        <v>82534</v>
      </c>
      <c r="FW122" s="147">
        <v>1268</v>
      </c>
    </row>
    <row r="123" spans="1:179">
      <c r="A123" s="138">
        <v>5819</v>
      </c>
      <c r="B123" s="2">
        <v>2024</v>
      </c>
      <c r="C123" s="2" t="s">
        <v>661</v>
      </c>
      <c r="D123" s="2" t="s">
        <v>663</v>
      </c>
      <c r="E123" s="140">
        <v>2</v>
      </c>
      <c r="F123" s="141" t="s">
        <v>942</v>
      </c>
      <c r="G123" s="2" t="s">
        <v>3205</v>
      </c>
      <c r="H123" s="2" t="s">
        <v>2613</v>
      </c>
      <c r="I123" s="2" t="s">
        <v>1116</v>
      </c>
      <c r="J123" s="2" t="s">
        <v>1116</v>
      </c>
      <c r="K123" s="147">
        <v>0</v>
      </c>
      <c r="L123" s="147">
        <v>0</v>
      </c>
      <c r="M123" s="147">
        <v>1</v>
      </c>
      <c r="N123" s="147">
        <v>1</v>
      </c>
      <c r="O123" s="147">
        <v>0</v>
      </c>
      <c r="P123" s="147">
        <v>121</v>
      </c>
      <c r="Q123" s="147">
        <v>0</v>
      </c>
      <c r="R123" s="147">
        <v>154</v>
      </c>
      <c r="S123" s="147">
        <v>154</v>
      </c>
      <c r="T123" s="147">
        <v>0</v>
      </c>
      <c r="U123" s="147">
        <v>0</v>
      </c>
      <c r="V123" s="147">
        <v>0</v>
      </c>
      <c r="W123" s="147">
        <v>0</v>
      </c>
      <c r="X123" s="147">
        <v>0</v>
      </c>
      <c r="Y123" s="147">
        <v>0</v>
      </c>
      <c r="Z123" s="147">
        <v>0</v>
      </c>
      <c r="AA123" s="147">
        <v>0</v>
      </c>
      <c r="AB123" s="147">
        <v>0</v>
      </c>
      <c r="AC123" s="147">
        <v>0</v>
      </c>
      <c r="AD123" s="147">
        <v>0</v>
      </c>
      <c r="AE123" s="147">
        <v>0</v>
      </c>
      <c r="AF123" s="147">
        <v>0</v>
      </c>
      <c r="AG123" s="147">
        <v>0</v>
      </c>
      <c r="AH123" s="147">
        <v>0</v>
      </c>
      <c r="AI123" s="147">
        <v>0</v>
      </c>
      <c r="AJ123" s="147">
        <v>0</v>
      </c>
      <c r="AK123" s="147">
        <v>0</v>
      </c>
      <c r="AL123" s="147">
        <v>0</v>
      </c>
      <c r="AM123" s="147">
        <v>0</v>
      </c>
      <c r="AN123" s="147">
        <v>0</v>
      </c>
      <c r="AO123" s="147">
        <v>0</v>
      </c>
      <c r="AP123" s="147">
        <v>0</v>
      </c>
      <c r="AQ123" s="147">
        <v>0</v>
      </c>
      <c r="AR123" s="147">
        <v>0</v>
      </c>
      <c r="AS123" s="147">
        <v>0</v>
      </c>
      <c r="AT123" s="147">
        <v>0</v>
      </c>
      <c r="AU123" s="2"/>
      <c r="AV123" s="147">
        <v>0</v>
      </c>
      <c r="AW123" s="147">
        <v>0</v>
      </c>
      <c r="AX123" s="147">
        <v>0</v>
      </c>
      <c r="AY123" s="147">
        <v>0</v>
      </c>
      <c r="AZ123" s="147">
        <v>0</v>
      </c>
      <c r="BA123" s="2"/>
      <c r="BB123" s="147">
        <v>0</v>
      </c>
      <c r="BC123" s="147">
        <v>0</v>
      </c>
      <c r="BD123" s="147">
        <v>0</v>
      </c>
      <c r="BE123" s="147">
        <v>0</v>
      </c>
      <c r="BF123" s="147">
        <v>0</v>
      </c>
      <c r="BG123" s="2"/>
      <c r="BH123" s="147">
        <v>0</v>
      </c>
      <c r="BI123" s="147">
        <v>0</v>
      </c>
      <c r="BJ123" s="147">
        <v>0</v>
      </c>
      <c r="BK123" s="147">
        <v>0</v>
      </c>
      <c r="BL123" s="147">
        <v>0</v>
      </c>
      <c r="BM123" s="2"/>
      <c r="BN123" s="147">
        <v>0</v>
      </c>
      <c r="BO123" s="147">
        <v>0</v>
      </c>
      <c r="BP123" s="147">
        <v>0</v>
      </c>
      <c r="BQ123" s="147">
        <v>0</v>
      </c>
      <c r="BR123" s="147">
        <v>0</v>
      </c>
      <c r="BS123" s="2"/>
      <c r="BT123" s="147">
        <v>0</v>
      </c>
      <c r="BU123" s="147">
        <v>0</v>
      </c>
      <c r="BV123" s="147">
        <v>0</v>
      </c>
      <c r="BW123" s="147">
        <v>0</v>
      </c>
      <c r="BX123" s="147">
        <v>0</v>
      </c>
      <c r="BY123" s="2"/>
      <c r="BZ123" s="147">
        <v>0</v>
      </c>
      <c r="CA123" s="147">
        <v>0</v>
      </c>
      <c r="CB123" s="147">
        <v>0</v>
      </c>
      <c r="CC123" s="147">
        <v>0</v>
      </c>
      <c r="CD123" s="147">
        <v>0</v>
      </c>
      <c r="CF123" s="147">
        <v>5</v>
      </c>
      <c r="CG123" s="147">
        <v>0</v>
      </c>
      <c r="CH123" s="147">
        <v>354</v>
      </c>
      <c r="CI123" s="147">
        <v>10098</v>
      </c>
      <c r="CJ123" s="147">
        <v>0</v>
      </c>
      <c r="CK123" s="147">
        <v>0</v>
      </c>
      <c r="CL123" s="147">
        <v>1</v>
      </c>
      <c r="CM123" s="147">
        <v>0</v>
      </c>
      <c r="CN123" s="147">
        <v>12</v>
      </c>
      <c r="CO123" s="147">
        <v>294</v>
      </c>
      <c r="CP123" s="147">
        <v>0</v>
      </c>
      <c r="CQ123" s="147">
        <v>0</v>
      </c>
      <c r="CR123" s="147">
        <v>1</v>
      </c>
      <c r="CS123" s="147">
        <v>0</v>
      </c>
      <c r="CT123" s="147">
        <v>0</v>
      </c>
      <c r="CU123" s="147">
        <v>2609</v>
      </c>
      <c r="CV123" s="147">
        <v>0</v>
      </c>
      <c r="CW123" s="147">
        <v>0</v>
      </c>
      <c r="CX123" s="147">
        <v>1</v>
      </c>
      <c r="CY123" s="147">
        <v>0</v>
      </c>
      <c r="CZ123" s="147">
        <v>69</v>
      </c>
      <c r="DA123" s="147">
        <v>2500</v>
      </c>
      <c r="DB123" s="147">
        <v>0</v>
      </c>
      <c r="DC123" s="147">
        <v>0</v>
      </c>
      <c r="DD123" s="147">
        <v>0</v>
      </c>
      <c r="DE123" s="147">
        <v>0</v>
      </c>
      <c r="DF123" s="147">
        <v>0</v>
      </c>
      <c r="DG123" s="147">
        <v>0</v>
      </c>
      <c r="DH123" s="147">
        <v>0</v>
      </c>
      <c r="DI123" s="147">
        <v>0</v>
      </c>
      <c r="DJ123" s="147">
        <v>0</v>
      </c>
      <c r="DK123" s="147">
        <v>0</v>
      </c>
      <c r="DL123" s="147">
        <v>0</v>
      </c>
      <c r="DM123" s="147">
        <v>0</v>
      </c>
      <c r="DN123" s="147">
        <v>0</v>
      </c>
      <c r="DO123" s="147">
        <v>0</v>
      </c>
      <c r="DP123" s="147">
        <v>0</v>
      </c>
      <c r="DQ123" s="147">
        <v>0</v>
      </c>
      <c r="DR123" s="147">
        <v>0</v>
      </c>
      <c r="DS123" s="147">
        <v>0</v>
      </c>
      <c r="DT123" s="147">
        <v>1</v>
      </c>
      <c r="DU123" s="147">
        <v>0</v>
      </c>
      <c r="DV123" s="147">
        <v>238</v>
      </c>
      <c r="DW123" s="147">
        <v>5216</v>
      </c>
      <c r="DX123" s="147">
        <v>0</v>
      </c>
      <c r="DY123" s="147">
        <v>0</v>
      </c>
      <c r="DZ123" s="147">
        <v>1</v>
      </c>
      <c r="EA123" s="147">
        <v>0</v>
      </c>
      <c r="EB123" s="147">
        <v>42</v>
      </c>
      <c r="EC123" s="147">
        <v>1405</v>
      </c>
      <c r="ED123" s="147">
        <v>0</v>
      </c>
      <c r="EE123" s="147">
        <v>0</v>
      </c>
      <c r="EF123" s="147">
        <v>0</v>
      </c>
      <c r="EG123" s="147">
        <v>0</v>
      </c>
      <c r="EH123" s="147">
        <v>0</v>
      </c>
      <c r="EI123" s="147">
        <v>0</v>
      </c>
      <c r="EJ123" s="147">
        <v>0</v>
      </c>
      <c r="EK123" s="147">
        <v>0</v>
      </c>
      <c r="EL123" s="147">
        <v>0</v>
      </c>
      <c r="EM123" s="147">
        <v>0</v>
      </c>
      <c r="EN123" s="147">
        <v>0</v>
      </c>
      <c r="EO123" s="147">
        <v>0</v>
      </c>
      <c r="EP123" s="147">
        <v>0</v>
      </c>
      <c r="EQ123" s="147">
        <v>0</v>
      </c>
      <c r="ER123" s="147">
        <v>0</v>
      </c>
      <c r="ES123" s="147">
        <v>0</v>
      </c>
      <c r="ET123" s="147">
        <v>0</v>
      </c>
      <c r="EU123" s="147">
        <v>0</v>
      </c>
      <c r="EV123" s="147">
        <v>0</v>
      </c>
      <c r="EW123" s="147">
        <v>0</v>
      </c>
      <c r="EX123" s="147">
        <v>0</v>
      </c>
      <c r="EY123" s="147">
        <v>0</v>
      </c>
      <c r="FU123" s="147">
        <v>11835</v>
      </c>
      <c r="FV123" s="147">
        <v>110807</v>
      </c>
      <c r="FW123" s="147">
        <v>28461</v>
      </c>
    </row>
    <row r="124" spans="1:179">
      <c r="A124" s="138">
        <v>6254</v>
      </c>
      <c r="B124" s="2">
        <v>2024</v>
      </c>
      <c r="C124" s="2" t="s">
        <v>664</v>
      </c>
      <c r="D124" s="2" t="s">
        <v>666</v>
      </c>
      <c r="E124" s="140">
        <v>2</v>
      </c>
      <c r="F124" s="141" t="s">
        <v>942</v>
      </c>
      <c r="G124" s="2" t="s">
        <v>3205</v>
      </c>
      <c r="H124" s="2" t="s">
        <v>2613</v>
      </c>
      <c r="I124" s="2" t="s">
        <v>1116</v>
      </c>
      <c r="J124" s="2" t="s">
        <v>1116</v>
      </c>
      <c r="K124" s="147">
        <v>0</v>
      </c>
      <c r="L124" s="147">
        <v>0</v>
      </c>
      <c r="M124" s="147">
        <v>2</v>
      </c>
      <c r="N124" s="147">
        <v>2</v>
      </c>
      <c r="O124" s="147">
        <v>30</v>
      </c>
      <c r="P124" s="147">
        <v>1522</v>
      </c>
      <c r="Q124" s="147">
        <v>28</v>
      </c>
      <c r="R124" s="147">
        <v>1441</v>
      </c>
      <c r="S124" s="147">
        <v>1469</v>
      </c>
      <c r="T124" s="147">
        <v>0</v>
      </c>
      <c r="U124" s="147">
        <v>0</v>
      </c>
      <c r="V124" s="147">
        <v>0</v>
      </c>
      <c r="W124" s="147">
        <v>0</v>
      </c>
      <c r="X124" s="147">
        <v>0</v>
      </c>
      <c r="Y124" s="147">
        <v>0</v>
      </c>
      <c r="Z124" s="147">
        <v>0</v>
      </c>
      <c r="AA124" s="147">
        <v>0</v>
      </c>
      <c r="AB124" s="147">
        <v>0</v>
      </c>
      <c r="AC124" s="147">
        <v>0</v>
      </c>
      <c r="AD124" s="147">
        <v>0</v>
      </c>
      <c r="AE124" s="147">
        <v>0</v>
      </c>
      <c r="AF124" s="147">
        <v>0</v>
      </c>
      <c r="AG124" s="147">
        <v>0</v>
      </c>
      <c r="AH124" s="147">
        <v>0</v>
      </c>
      <c r="AI124" s="147">
        <v>0</v>
      </c>
      <c r="AJ124" s="147">
        <v>0</v>
      </c>
      <c r="AK124" s="147">
        <v>0</v>
      </c>
      <c r="AL124" s="147">
        <v>0</v>
      </c>
      <c r="AM124" s="147">
        <v>0</v>
      </c>
      <c r="AN124" s="147">
        <v>0</v>
      </c>
      <c r="AO124" s="147">
        <v>0</v>
      </c>
      <c r="AP124" s="147">
        <v>0</v>
      </c>
      <c r="AQ124" s="147">
        <v>0</v>
      </c>
      <c r="AR124" s="147">
        <v>0</v>
      </c>
      <c r="AS124" s="147">
        <v>0</v>
      </c>
      <c r="AT124" s="147">
        <v>0</v>
      </c>
      <c r="AU124" s="2"/>
      <c r="AV124" s="147">
        <v>0</v>
      </c>
      <c r="AW124" s="147">
        <v>0</v>
      </c>
      <c r="AX124" s="147">
        <v>0</v>
      </c>
      <c r="AY124" s="147">
        <v>0</v>
      </c>
      <c r="AZ124" s="147">
        <v>0</v>
      </c>
      <c r="BA124" s="2"/>
      <c r="BB124" s="147">
        <v>0</v>
      </c>
      <c r="BC124" s="147">
        <v>0</v>
      </c>
      <c r="BD124" s="147">
        <v>0</v>
      </c>
      <c r="BE124" s="147">
        <v>0</v>
      </c>
      <c r="BF124" s="147">
        <v>0</v>
      </c>
      <c r="BG124" s="2"/>
      <c r="BH124" s="147">
        <v>0</v>
      </c>
      <c r="BI124" s="147">
        <v>0</v>
      </c>
      <c r="BJ124" s="147">
        <v>0</v>
      </c>
      <c r="BK124" s="147">
        <v>0</v>
      </c>
      <c r="BL124" s="147">
        <v>0</v>
      </c>
      <c r="BM124" s="2"/>
      <c r="BN124" s="147">
        <v>0</v>
      </c>
      <c r="BO124" s="147">
        <v>0</v>
      </c>
      <c r="BP124" s="147">
        <v>0</v>
      </c>
      <c r="BQ124" s="147">
        <v>0</v>
      </c>
      <c r="BR124" s="147">
        <v>0</v>
      </c>
      <c r="BS124" s="2"/>
      <c r="BT124" s="147">
        <v>0</v>
      </c>
      <c r="BU124" s="147">
        <v>0</v>
      </c>
      <c r="BV124" s="147">
        <v>0</v>
      </c>
      <c r="BW124" s="147">
        <v>0</v>
      </c>
      <c r="BX124" s="147">
        <v>0</v>
      </c>
      <c r="BY124" s="2"/>
      <c r="BZ124" s="147">
        <v>0</v>
      </c>
      <c r="CA124" s="147">
        <v>0</v>
      </c>
      <c r="CB124" s="147">
        <v>0</v>
      </c>
      <c r="CC124" s="147">
        <v>0</v>
      </c>
      <c r="CD124" s="147">
        <v>0</v>
      </c>
      <c r="CF124" s="147">
        <v>5</v>
      </c>
      <c r="CG124" s="147">
        <v>0</v>
      </c>
      <c r="CH124" s="147">
        <v>462</v>
      </c>
      <c r="CI124" s="147">
        <v>12642</v>
      </c>
      <c r="CJ124" s="147">
        <v>0</v>
      </c>
      <c r="CK124" s="147">
        <v>0</v>
      </c>
      <c r="CL124" s="147">
        <v>0</v>
      </c>
      <c r="CM124" s="147">
        <v>1</v>
      </c>
      <c r="CN124" s="147">
        <v>0</v>
      </c>
      <c r="CO124" s="147">
        <v>0</v>
      </c>
      <c r="CP124" s="147">
        <v>6</v>
      </c>
      <c r="CQ124" s="147">
        <v>280</v>
      </c>
      <c r="CR124" s="147">
        <v>1</v>
      </c>
      <c r="CS124" s="147">
        <v>0</v>
      </c>
      <c r="CT124" s="147">
        <v>0</v>
      </c>
      <c r="CU124" s="147">
        <v>2700</v>
      </c>
      <c r="CV124" s="147">
        <v>0</v>
      </c>
      <c r="CW124" s="147">
        <v>0</v>
      </c>
      <c r="CX124" s="147">
        <v>4</v>
      </c>
      <c r="CY124" s="147">
        <v>0</v>
      </c>
      <c r="CZ124" s="147">
        <v>57</v>
      </c>
      <c r="DA124" s="147">
        <v>3208</v>
      </c>
      <c r="DB124" s="147">
        <v>0</v>
      </c>
      <c r="DC124" s="147">
        <v>0</v>
      </c>
      <c r="DD124" s="147">
        <v>0</v>
      </c>
      <c r="DE124" s="147">
        <v>0</v>
      </c>
      <c r="DF124" s="147">
        <v>0</v>
      </c>
      <c r="DG124" s="147">
        <v>0</v>
      </c>
      <c r="DH124" s="147">
        <v>0</v>
      </c>
      <c r="DI124" s="147">
        <v>0</v>
      </c>
      <c r="DJ124" s="147">
        <v>0</v>
      </c>
      <c r="DK124" s="147">
        <v>0</v>
      </c>
      <c r="DL124" s="147">
        <v>0</v>
      </c>
      <c r="DM124" s="147">
        <v>0</v>
      </c>
      <c r="DN124" s="147">
        <v>0</v>
      </c>
      <c r="DO124" s="147">
        <v>1</v>
      </c>
      <c r="DP124" s="147">
        <v>0</v>
      </c>
      <c r="DQ124" s="147">
        <v>0</v>
      </c>
      <c r="DR124" s="147">
        <v>0</v>
      </c>
      <c r="DS124" s="147">
        <v>85</v>
      </c>
      <c r="DT124" s="147">
        <v>1</v>
      </c>
      <c r="DU124" s="147">
        <v>0</v>
      </c>
      <c r="DV124" s="147">
        <v>313</v>
      </c>
      <c r="DW124" s="147">
        <v>7476</v>
      </c>
      <c r="DX124" s="147">
        <v>0</v>
      </c>
      <c r="DY124" s="147">
        <v>0</v>
      </c>
      <c r="DZ124" s="147">
        <v>1</v>
      </c>
      <c r="EA124" s="147">
        <v>0</v>
      </c>
      <c r="EB124" s="147">
        <v>33</v>
      </c>
      <c r="EC124" s="147">
        <v>1691</v>
      </c>
      <c r="ED124" s="147">
        <v>0</v>
      </c>
      <c r="EE124" s="147">
        <v>0</v>
      </c>
      <c r="EF124" s="147">
        <v>0</v>
      </c>
      <c r="EG124" s="147">
        <v>1</v>
      </c>
      <c r="EH124" s="147">
        <v>87</v>
      </c>
      <c r="EI124" s="147">
        <v>0</v>
      </c>
      <c r="EJ124" s="147">
        <v>0</v>
      </c>
      <c r="EK124" s="147">
        <v>0</v>
      </c>
      <c r="EL124" s="147">
        <v>0</v>
      </c>
      <c r="EM124" s="147">
        <v>0</v>
      </c>
      <c r="EN124" s="147">
        <v>0</v>
      </c>
      <c r="EO124" s="147">
        <v>0</v>
      </c>
      <c r="EP124" s="147">
        <v>0</v>
      </c>
      <c r="EQ124" s="147">
        <v>0</v>
      </c>
      <c r="ER124" s="147">
        <v>0</v>
      </c>
      <c r="ES124" s="147">
        <v>0</v>
      </c>
      <c r="ET124" s="147">
        <v>0</v>
      </c>
      <c r="EU124" s="147">
        <v>0</v>
      </c>
      <c r="EV124" s="147">
        <v>0</v>
      </c>
      <c r="EW124" s="147">
        <v>0</v>
      </c>
      <c r="EX124" s="147">
        <v>0</v>
      </c>
      <c r="EY124" s="147">
        <v>0</v>
      </c>
      <c r="FU124" s="147">
        <v>8850</v>
      </c>
      <c r="FV124" s="147">
        <v>160223</v>
      </c>
      <c r="FW124" s="147">
        <v>34401</v>
      </c>
    </row>
    <row r="125" spans="1:179">
      <c r="A125" s="138">
        <v>2675</v>
      </c>
      <c r="B125" s="2">
        <v>2024</v>
      </c>
      <c r="C125" s="2" t="s">
        <v>667</v>
      </c>
      <c r="D125" s="2" t="s">
        <v>669</v>
      </c>
      <c r="E125" s="140">
        <v>2</v>
      </c>
      <c r="F125" s="141" t="s">
        <v>943</v>
      </c>
      <c r="G125" s="2" t="s">
        <v>3205</v>
      </c>
      <c r="H125" s="2" t="s">
        <v>2613</v>
      </c>
      <c r="I125" s="2" t="s">
        <v>1116</v>
      </c>
      <c r="J125" s="2" t="s">
        <v>1116</v>
      </c>
      <c r="K125" s="147">
        <v>0</v>
      </c>
      <c r="L125" s="147">
        <v>0</v>
      </c>
      <c r="M125" s="147">
        <v>1</v>
      </c>
      <c r="N125" s="147">
        <v>1</v>
      </c>
      <c r="O125" s="147">
        <v>0</v>
      </c>
      <c r="P125" s="147">
        <v>0</v>
      </c>
      <c r="Q125" s="147">
        <v>0</v>
      </c>
      <c r="R125" s="147">
        <v>0</v>
      </c>
      <c r="S125" s="147">
        <v>0</v>
      </c>
      <c r="T125" s="147">
        <v>0</v>
      </c>
      <c r="U125" s="147">
        <v>0</v>
      </c>
      <c r="V125" s="147">
        <v>0</v>
      </c>
      <c r="W125" s="147">
        <v>0</v>
      </c>
      <c r="X125" s="147">
        <v>0</v>
      </c>
      <c r="Y125" s="147">
        <v>0</v>
      </c>
      <c r="Z125" s="147">
        <v>0</v>
      </c>
      <c r="AA125" s="147">
        <v>0</v>
      </c>
      <c r="AB125" s="147">
        <v>0</v>
      </c>
      <c r="AC125" s="147">
        <v>0</v>
      </c>
      <c r="AD125" s="147">
        <v>0</v>
      </c>
      <c r="AE125" s="147">
        <v>1</v>
      </c>
      <c r="AF125" s="147">
        <v>1</v>
      </c>
      <c r="AG125" s="147">
        <v>6</v>
      </c>
      <c r="AH125" s="147">
        <v>934</v>
      </c>
      <c r="AI125" s="147">
        <v>4</v>
      </c>
      <c r="AJ125" s="147">
        <v>599</v>
      </c>
      <c r="AK125" s="147">
        <v>603</v>
      </c>
      <c r="AL125" s="147">
        <v>0</v>
      </c>
      <c r="AM125" s="147">
        <v>0</v>
      </c>
      <c r="AN125" s="147">
        <v>0</v>
      </c>
      <c r="AO125" s="147">
        <v>0</v>
      </c>
      <c r="AP125" s="147">
        <v>0</v>
      </c>
      <c r="AQ125" s="147">
        <v>0</v>
      </c>
      <c r="AR125" s="147">
        <v>0</v>
      </c>
      <c r="AS125" s="147">
        <v>0</v>
      </c>
      <c r="AT125" s="147">
        <v>0</v>
      </c>
      <c r="AU125" s="2" t="s">
        <v>3236</v>
      </c>
      <c r="AV125" s="147">
        <v>116</v>
      </c>
      <c r="AW125" s="147">
        <v>149</v>
      </c>
      <c r="AX125" s="147">
        <v>146</v>
      </c>
      <c r="AY125" s="147">
        <v>257</v>
      </c>
      <c r="AZ125" s="147">
        <v>403</v>
      </c>
      <c r="BA125" s="2" t="s">
        <v>3265</v>
      </c>
      <c r="BB125" s="147">
        <v>66</v>
      </c>
      <c r="BC125" s="147">
        <v>95</v>
      </c>
      <c r="BD125" s="147">
        <v>63</v>
      </c>
      <c r="BE125" s="147">
        <v>88</v>
      </c>
      <c r="BF125" s="147">
        <v>151</v>
      </c>
      <c r="BG125" s="2"/>
      <c r="BH125" s="147">
        <v>0</v>
      </c>
      <c r="BI125" s="147">
        <v>0</v>
      </c>
      <c r="BJ125" s="147">
        <v>0</v>
      </c>
      <c r="BK125" s="147">
        <v>0</v>
      </c>
      <c r="BL125" s="147">
        <v>0</v>
      </c>
      <c r="BM125" s="2"/>
      <c r="BN125" s="147">
        <v>0</v>
      </c>
      <c r="BO125" s="147">
        <v>0</v>
      </c>
      <c r="BP125" s="147">
        <v>0</v>
      </c>
      <c r="BQ125" s="147">
        <v>0</v>
      </c>
      <c r="BR125" s="147">
        <v>0</v>
      </c>
      <c r="BS125" s="2"/>
      <c r="BT125" s="147">
        <v>0</v>
      </c>
      <c r="BU125" s="147">
        <v>0</v>
      </c>
      <c r="BV125" s="147">
        <v>0</v>
      </c>
      <c r="BW125" s="147">
        <v>0</v>
      </c>
      <c r="BX125" s="147">
        <v>0</v>
      </c>
      <c r="BY125" s="2"/>
      <c r="BZ125" s="147">
        <v>0</v>
      </c>
      <c r="CA125" s="147">
        <v>0</v>
      </c>
      <c r="CB125" s="147">
        <v>0</v>
      </c>
      <c r="CC125" s="147">
        <v>0</v>
      </c>
      <c r="CD125" s="147">
        <v>0</v>
      </c>
      <c r="CF125" s="147">
        <v>11</v>
      </c>
      <c r="CG125" s="147">
        <v>0</v>
      </c>
      <c r="CH125" s="147">
        <v>5141</v>
      </c>
      <c r="CI125" s="147">
        <v>24532</v>
      </c>
      <c r="CJ125" s="147">
        <v>0</v>
      </c>
      <c r="CK125" s="147">
        <v>0</v>
      </c>
      <c r="CL125" s="147">
        <v>1</v>
      </c>
      <c r="CM125" s="147">
        <v>0</v>
      </c>
      <c r="CN125" s="147">
        <v>106</v>
      </c>
      <c r="CO125" s="147">
        <v>1241</v>
      </c>
      <c r="CP125" s="147">
        <v>0</v>
      </c>
      <c r="CQ125" s="147">
        <v>0</v>
      </c>
      <c r="CR125" s="147">
        <v>2</v>
      </c>
      <c r="CS125" s="147">
        <v>0</v>
      </c>
      <c r="CT125" s="147">
        <v>3</v>
      </c>
      <c r="CU125" s="147">
        <v>6530</v>
      </c>
      <c r="CV125" s="147">
        <v>0</v>
      </c>
      <c r="CW125" s="147">
        <v>0</v>
      </c>
      <c r="CX125" s="147">
        <v>4</v>
      </c>
      <c r="CY125" s="147">
        <v>0</v>
      </c>
      <c r="CZ125" s="147">
        <v>785</v>
      </c>
      <c r="DA125" s="147">
        <v>9561</v>
      </c>
      <c r="DB125" s="147">
        <v>0</v>
      </c>
      <c r="DC125" s="147">
        <v>0</v>
      </c>
      <c r="DD125" s="147">
        <v>0</v>
      </c>
      <c r="DE125" s="147">
        <v>0</v>
      </c>
      <c r="DF125" s="147">
        <v>0</v>
      </c>
      <c r="DG125" s="147">
        <v>0</v>
      </c>
      <c r="DH125" s="147">
        <v>0</v>
      </c>
      <c r="DI125" s="147">
        <v>0</v>
      </c>
      <c r="DJ125" s="147">
        <v>0</v>
      </c>
      <c r="DK125" s="147">
        <v>0</v>
      </c>
      <c r="DL125" s="147">
        <v>0</v>
      </c>
      <c r="DM125" s="147">
        <v>0</v>
      </c>
      <c r="DN125" s="147">
        <v>0</v>
      </c>
      <c r="DO125" s="147">
        <v>1</v>
      </c>
      <c r="DP125" s="147">
        <v>0</v>
      </c>
      <c r="DQ125" s="147">
        <v>0</v>
      </c>
      <c r="DR125" s="147">
        <v>6</v>
      </c>
      <c r="DS125" s="147">
        <v>483</v>
      </c>
      <c r="DT125" s="147">
        <v>1</v>
      </c>
      <c r="DU125" s="147">
        <v>0</v>
      </c>
      <c r="DV125" s="147">
        <v>3318</v>
      </c>
      <c r="DW125" s="147">
        <v>14996</v>
      </c>
      <c r="DX125" s="147">
        <v>0</v>
      </c>
      <c r="DY125" s="147">
        <v>0</v>
      </c>
      <c r="DZ125" s="147">
        <v>1</v>
      </c>
      <c r="EA125" s="147">
        <v>0</v>
      </c>
      <c r="EB125" s="147">
        <v>378</v>
      </c>
      <c r="EC125" s="147">
        <v>3853</v>
      </c>
      <c r="ED125" s="147">
        <v>0</v>
      </c>
      <c r="EE125" s="147">
        <v>0</v>
      </c>
      <c r="EF125" s="147">
        <v>0</v>
      </c>
      <c r="EG125" s="147">
        <v>1</v>
      </c>
      <c r="EH125" s="147">
        <v>0</v>
      </c>
      <c r="EI125" s="147">
        <v>0</v>
      </c>
      <c r="EJ125" s="147">
        <v>1</v>
      </c>
      <c r="EK125" s="147">
        <v>0</v>
      </c>
      <c r="EL125" s="147">
        <v>3024</v>
      </c>
      <c r="EM125" s="147">
        <v>2897</v>
      </c>
      <c r="EN125" s="147">
        <v>0</v>
      </c>
      <c r="EO125" s="147">
        <v>0</v>
      </c>
      <c r="EP125" s="147">
        <v>0</v>
      </c>
      <c r="EQ125" s="147">
        <v>0</v>
      </c>
      <c r="ER125" s="147">
        <v>0</v>
      </c>
      <c r="ES125" s="147">
        <v>0</v>
      </c>
      <c r="ET125" s="147">
        <v>0</v>
      </c>
      <c r="EU125" s="147">
        <v>0</v>
      </c>
      <c r="EV125" s="147">
        <v>0</v>
      </c>
      <c r="EW125" s="147">
        <v>0</v>
      </c>
      <c r="EX125" s="147">
        <v>0</v>
      </c>
      <c r="EY125" s="147">
        <v>0</v>
      </c>
      <c r="FU125" s="147">
        <v>125099</v>
      </c>
      <c r="FV125" s="147">
        <v>417642</v>
      </c>
      <c r="FW125" s="147">
        <v>146324</v>
      </c>
    </row>
    <row r="126" spans="1:179">
      <c r="A126" s="138">
        <v>5439</v>
      </c>
      <c r="B126" s="2">
        <v>2024</v>
      </c>
      <c r="C126" s="2" t="s">
        <v>670</v>
      </c>
      <c r="D126" s="2" t="s">
        <v>672</v>
      </c>
      <c r="E126" s="140">
        <v>2</v>
      </c>
      <c r="F126" s="141" t="s">
        <v>943</v>
      </c>
      <c r="G126" s="2" t="s">
        <v>3205</v>
      </c>
      <c r="H126" s="2" t="s">
        <v>2613</v>
      </c>
      <c r="I126" s="2" t="s">
        <v>1116</v>
      </c>
      <c r="J126" s="2" t="s">
        <v>1116</v>
      </c>
      <c r="K126" s="147">
        <v>0</v>
      </c>
      <c r="L126" s="147">
        <v>0</v>
      </c>
      <c r="M126" s="147">
        <v>0</v>
      </c>
      <c r="N126" s="147">
        <v>0</v>
      </c>
      <c r="O126" s="147">
        <v>0</v>
      </c>
      <c r="P126" s="147">
        <v>0</v>
      </c>
      <c r="Q126" s="147">
        <v>0</v>
      </c>
      <c r="R126" s="147">
        <v>0</v>
      </c>
      <c r="S126" s="147">
        <v>0</v>
      </c>
      <c r="T126" s="147">
        <v>0</v>
      </c>
      <c r="U126" s="147">
        <v>0</v>
      </c>
      <c r="V126" s="147">
        <v>0</v>
      </c>
      <c r="W126" s="147">
        <v>0</v>
      </c>
      <c r="X126" s="147">
        <v>0</v>
      </c>
      <c r="Y126" s="147">
        <v>0</v>
      </c>
      <c r="Z126" s="147">
        <v>0</v>
      </c>
      <c r="AA126" s="147">
        <v>0</v>
      </c>
      <c r="AB126" s="147">
        <v>0</v>
      </c>
      <c r="AC126" s="147">
        <v>0</v>
      </c>
      <c r="AD126" s="147">
        <v>0</v>
      </c>
      <c r="AE126" s="147">
        <v>0</v>
      </c>
      <c r="AF126" s="147">
        <v>0</v>
      </c>
      <c r="AG126" s="147">
        <v>0</v>
      </c>
      <c r="AH126" s="147">
        <v>0</v>
      </c>
      <c r="AI126" s="147">
        <v>0</v>
      </c>
      <c r="AJ126" s="147">
        <v>0</v>
      </c>
      <c r="AK126" s="147">
        <v>0</v>
      </c>
      <c r="AL126" s="147">
        <v>0</v>
      </c>
      <c r="AM126" s="147">
        <v>0</v>
      </c>
      <c r="AN126" s="147">
        <v>0</v>
      </c>
      <c r="AO126" s="147">
        <v>0</v>
      </c>
      <c r="AP126" s="147">
        <v>0</v>
      </c>
      <c r="AQ126" s="147">
        <v>0</v>
      </c>
      <c r="AR126" s="147">
        <v>0</v>
      </c>
      <c r="AS126" s="147">
        <v>0</v>
      </c>
      <c r="AT126" s="147">
        <v>0</v>
      </c>
      <c r="AU126" s="2"/>
      <c r="AV126" s="147">
        <v>0</v>
      </c>
      <c r="AW126" s="147">
        <v>0</v>
      </c>
      <c r="AX126" s="147">
        <v>0</v>
      </c>
      <c r="AY126" s="147">
        <v>0</v>
      </c>
      <c r="AZ126" s="147">
        <v>0</v>
      </c>
      <c r="BA126" s="2"/>
      <c r="BB126" s="147">
        <v>0</v>
      </c>
      <c r="BC126" s="147">
        <v>0</v>
      </c>
      <c r="BD126" s="147">
        <v>0</v>
      </c>
      <c r="BE126" s="147">
        <v>0</v>
      </c>
      <c r="BF126" s="147">
        <v>0</v>
      </c>
      <c r="BG126" s="2"/>
      <c r="BH126" s="147">
        <v>0</v>
      </c>
      <c r="BI126" s="147">
        <v>0</v>
      </c>
      <c r="BJ126" s="147">
        <v>0</v>
      </c>
      <c r="BK126" s="147">
        <v>0</v>
      </c>
      <c r="BL126" s="147">
        <v>0</v>
      </c>
      <c r="BM126" s="2"/>
      <c r="BN126" s="147">
        <v>0</v>
      </c>
      <c r="BO126" s="147">
        <v>0</v>
      </c>
      <c r="BP126" s="147">
        <v>0</v>
      </c>
      <c r="BQ126" s="147">
        <v>0</v>
      </c>
      <c r="BR126" s="147">
        <v>0</v>
      </c>
      <c r="BS126" s="2"/>
      <c r="BT126" s="147">
        <v>0</v>
      </c>
      <c r="BU126" s="147">
        <v>0</v>
      </c>
      <c r="BV126" s="147">
        <v>0</v>
      </c>
      <c r="BW126" s="147">
        <v>0</v>
      </c>
      <c r="BX126" s="147">
        <v>0</v>
      </c>
      <c r="BY126" s="2"/>
      <c r="BZ126" s="147">
        <v>0</v>
      </c>
      <c r="CA126" s="147">
        <v>0</v>
      </c>
      <c r="CB126" s="147">
        <v>0</v>
      </c>
      <c r="CC126" s="147">
        <v>0</v>
      </c>
      <c r="CD126" s="147">
        <v>0</v>
      </c>
      <c r="CF126" s="147">
        <v>4</v>
      </c>
      <c r="CG126" s="147">
        <v>0</v>
      </c>
      <c r="CH126" s="147">
        <v>265</v>
      </c>
      <c r="CI126" s="147">
        <v>7676</v>
      </c>
      <c r="CJ126" s="147">
        <v>0</v>
      </c>
      <c r="CK126" s="147">
        <v>0</v>
      </c>
      <c r="CL126" s="147">
        <v>1</v>
      </c>
      <c r="CM126" s="147">
        <v>0</v>
      </c>
      <c r="CN126" s="147">
        <v>2</v>
      </c>
      <c r="CO126" s="147">
        <v>190</v>
      </c>
      <c r="CP126" s="147">
        <v>0</v>
      </c>
      <c r="CQ126" s="147">
        <v>0</v>
      </c>
      <c r="CR126" s="147">
        <v>1</v>
      </c>
      <c r="CS126" s="147">
        <v>0</v>
      </c>
      <c r="CT126" s="147">
        <v>0</v>
      </c>
      <c r="CU126" s="147">
        <v>2191</v>
      </c>
      <c r="CV126" s="147">
        <v>0</v>
      </c>
      <c r="CW126" s="147">
        <v>0</v>
      </c>
      <c r="CX126" s="147">
        <v>2</v>
      </c>
      <c r="CY126" s="147">
        <v>0</v>
      </c>
      <c r="CZ126" s="147">
        <v>35</v>
      </c>
      <c r="DA126" s="147">
        <v>2290</v>
      </c>
      <c r="DB126" s="147">
        <v>0</v>
      </c>
      <c r="DC126" s="147">
        <v>0</v>
      </c>
      <c r="DD126" s="147">
        <v>0</v>
      </c>
      <c r="DE126" s="147">
        <v>0</v>
      </c>
      <c r="DF126" s="147">
        <v>0</v>
      </c>
      <c r="DG126" s="147">
        <v>0</v>
      </c>
      <c r="DH126" s="147">
        <v>0</v>
      </c>
      <c r="DI126" s="147">
        <v>0</v>
      </c>
      <c r="DJ126" s="147">
        <v>0</v>
      </c>
      <c r="DK126" s="147">
        <v>0</v>
      </c>
      <c r="DL126" s="147">
        <v>0</v>
      </c>
      <c r="DM126" s="147">
        <v>0</v>
      </c>
      <c r="DN126" s="147">
        <v>0</v>
      </c>
      <c r="DO126" s="147">
        <v>0</v>
      </c>
      <c r="DP126" s="147">
        <v>0</v>
      </c>
      <c r="DQ126" s="147">
        <v>0</v>
      </c>
      <c r="DR126" s="147">
        <v>0</v>
      </c>
      <c r="DS126" s="147">
        <v>0</v>
      </c>
      <c r="DT126" s="147">
        <v>1</v>
      </c>
      <c r="DU126" s="147">
        <v>0</v>
      </c>
      <c r="DV126" s="147">
        <v>158</v>
      </c>
      <c r="DW126" s="147">
        <v>4762</v>
      </c>
      <c r="DX126" s="147">
        <v>0</v>
      </c>
      <c r="DY126" s="147">
        <v>0</v>
      </c>
      <c r="DZ126" s="147">
        <v>0</v>
      </c>
      <c r="EA126" s="147">
        <v>1</v>
      </c>
      <c r="EB126" s="147">
        <v>0</v>
      </c>
      <c r="EC126" s="147">
        <v>0</v>
      </c>
      <c r="ED126" s="147">
        <v>15</v>
      </c>
      <c r="EE126" s="147">
        <v>942</v>
      </c>
      <c r="EF126" s="147">
        <v>0</v>
      </c>
      <c r="EG126" s="147">
        <v>0</v>
      </c>
      <c r="EH126" s="147">
        <v>0</v>
      </c>
      <c r="EI126" s="147">
        <v>0</v>
      </c>
      <c r="EJ126" s="147">
        <v>0</v>
      </c>
      <c r="EK126" s="147">
        <v>0</v>
      </c>
      <c r="EL126" s="147">
        <v>0</v>
      </c>
      <c r="EM126" s="147">
        <v>0</v>
      </c>
      <c r="EN126" s="147">
        <v>0</v>
      </c>
      <c r="EO126" s="147">
        <v>0</v>
      </c>
      <c r="EP126" s="147">
        <v>0</v>
      </c>
      <c r="EQ126" s="147">
        <v>0</v>
      </c>
      <c r="ER126" s="147">
        <v>0</v>
      </c>
      <c r="ES126" s="147">
        <v>0</v>
      </c>
      <c r="ET126" s="147">
        <v>0</v>
      </c>
      <c r="EU126" s="147">
        <v>0</v>
      </c>
      <c r="EV126" s="147">
        <v>0</v>
      </c>
      <c r="EW126" s="147">
        <v>0</v>
      </c>
      <c r="EX126" s="147">
        <v>0</v>
      </c>
      <c r="EY126" s="147">
        <v>0</v>
      </c>
      <c r="FU126" s="147">
        <v>8359</v>
      </c>
      <c r="FV126" s="147">
        <v>96747</v>
      </c>
      <c r="FW126" s="147">
        <v>37752</v>
      </c>
    </row>
    <row r="127" spans="1:179">
      <c r="A127" s="138">
        <v>869</v>
      </c>
      <c r="B127" s="2">
        <v>2024</v>
      </c>
      <c r="C127" s="2" t="s">
        <v>673</v>
      </c>
      <c r="D127" s="2" t="s">
        <v>675</v>
      </c>
      <c r="E127" s="140">
        <v>2</v>
      </c>
      <c r="F127" s="141" t="s">
        <v>944</v>
      </c>
      <c r="G127" s="2" t="s">
        <v>3205</v>
      </c>
      <c r="H127" s="2" t="s">
        <v>2613</v>
      </c>
      <c r="I127" s="2" t="s">
        <v>1116</v>
      </c>
      <c r="J127" s="2" t="s">
        <v>1116</v>
      </c>
      <c r="K127" s="147">
        <v>0</v>
      </c>
      <c r="L127" s="147">
        <v>0</v>
      </c>
      <c r="M127" s="147">
        <v>4</v>
      </c>
      <c r="N127" s="147">
        <v>4</v>
      </c>
      <c r="O127" s="147">
        <v>24</v>
      </c>
      <c r="P127" s="147">
        <v>1262</v>
      </c>
      <c r="Q127" s="147">
        <v>11</v>
      </c>
      <c r="R127" s="147">
        <v>744</v>
      </c>
      <c r="S127" s="147">
        <v>755</v>
      </c>
      <c r="T127" s="147">
        <v>0</v>
      </c>
      <c r="U127" s="147">
        <v>0</v>
      </c>
      <c r="V127" s="147">
        <v>0</v>
      </c>
      <c r="W127" s="147">
        <v>0</v>
      </c>
      <c r="X127" s="147">
        <v>0</v>
      </c>
      <c r="Y127" s="147">
        <v>0</v>
      </c>
      <c r="Z127" s="147">
        <v>0</v>
      </c>
      <c r="AA127" s="147">
        <v>0</v>
      </c>
      <c r="AB127" s="147">
        <v>0</v>
      </c>
      <c r="AC127" s="147">
        <v>0</v>
      </c>
      <c r="AD127" s="147">
        <v>0</v>
      </c>
      <c r="AE127" s="147">
        <v>0</v>
      </c>
      <c r="AF127" s="147">
        <v>0</v>
      </c>
      <c r="AG127" s="147">
        <v>0</v>
      </c>
      <c r="AH127" s="147">
        <v>0</v>
      </c>
      <c r="AI127" s="147">
        <v>0</v>
      </c>
      <c r="AJ127" s="147">
        <v>0</v>
      </c>
      <c r="AK127" s="147">
        <v>0</v>
      </c>
      <c r="AL127" s="147">
        <v>0</v>
      </c>
      <c r="AM127" s="147">
        <v>0</v>
      </c>
      <c r="AN127" s="147">
        <v>0</v>
      </c>
      <c r="AO127" s="147">
        <v>0</v>
      </c>
      <c r="AP127" s="147">
        <v>0</v>
      </c>
      <c r="AQ127" s="147">
        <v>0</v>
      </c>
      <c r="AR127" s="147">
        <v>0</v>
      </c>
      <c r="AS127" s="147">
        <v>0</v>
      </c>
      <c r="AT127" s="147">
        <v>0</v>
      </c>
      <c r="AU127" s="2" t="s">
        <v>3237</v>
      </c>
      <c r="AV127" s="147">
        <v>0</v>
      </c>
      <c r="AW127" s="147">
        <v>115</v>
      </c>
      <c r="AX127" s="147">
        <v>0</v>
      </c>
      <c r="AY127" s="147">
        <v>35</v>
      </c>
      <c r="AZ127" s="147">
        <v>35</v>
      </c>
      <c r="BA127" s="2"/>
      <c r="BB127" s="147">
        <v>0</v>
      </c>
      <c r="BC127" s="147">
        <v>0</v>
      </c>
      <c r="BD127" s="147">
        <v>0</v>
      </c>
      <c r="BE127" s="147">
        <v>0</v>
      </c>
      <c r="BF127" s="147">
        <v>0</v>
      </c>
      <c r="BG127" s="2"/>
      <c r="BH127" s="147">
        <v>0</v>
      </c>
      <c r="BI127" s="147">
        <v>0</v>
      </c>
      <c r="BJ127" s="147">
        <v>0</v>
      </c>
      <c r="BK127" s="147">
        <v>0</v>
      </c>
      <c r="BL127" s="147">
        <v>0</v>
      </c>
      <c r="BM127" s="2"/>
      <c r="BN127" s="147">
        <v>0</v>
      </c>
      <c r="BO127" s="147">
        <v>0</v>
      </c>
      <c r="BP127" s="147">
        <v>0</v>
      </c>
      <c r="BQ127" s="147">
        <v>0</v>
      </c>
      <c r="BR127" s="147">
        <v>0</v>
      </c>
      <c r="BS127" s="2"/>
      <c r="BT127" s="147">
        <v>0</v>
      </c>
      <c r="BU127" s="147">
        <v>0</v>
      </c>
      <c r="BV127" s="147">
        <v>0</v>
      </c>
      <c r="BW127" s="147">
        <v>0</v>
      </c>
      <c r="BX127" s="147">
        <v>0</v>
      </c>
      <c r="BY127" s="2"/>
      <c r="BZ127" s="147">
        <v>0</v>
      </c>
      <c r="CA127" s="147">
        <v>0</v>
      </c>
      <c r="CB127" s="147">
        <v>0</v>
      </c>
      <c r="CC127" s="147">
        <v>0</v>
      </c>
      <c r="CD127" s="147">
        <v>0</v>
      </c>
      <c r="CF127" s="147">
        <v>15</v>
      </c>
      <c r="CG127" s="147">
        <v>0</v>
      </c>
      <c r="CH127" s="147">
        <v>2273</v>
      </c>
      <c r="CI127" s="147">
        <v>19613</v>
      </c>
      <c r="CJ127" s="147">
        <v>0</v>
      </c>
      <c r="CK127" s="147">
        <v>0</v>
      </c>
      <c r="CL127" s="147">
        <v>1</v>
      </c>
      <c r="CM127" s="147">
        <v>0</v>
      </c>
      <c r="CN127" s="147">
        <v>31</v>
      </c>
      <c r="CO127" s="147">
        <v>539</v>
      </c>
      <c r="CP127" s="147">
        <v>0</v>
      </c>
      <c r="CQ127" s="147">
        <v>0</v>
      </c>
      <c r="CR127" s="147">
        <v>2</v>
      </c>
      <c r="CS127" s="147">
        <v>0</v>
      </c>
      <c r="CT127" s="147">
        <v>0</v>
      </c>
      <c r="CU127" s="147">
        <v>5693</v>
      </c>
      <c r="CV127" s="147">
        <v>0</v>
      </c>
      <c r="CW127" s="147">
        <v>0</v>
      </c>
      <c r="CX127" s="147">
        <v>5</v>
      </c>
      <c r="CY127" s="147">
        <v>2</v>
      </c>
      <c r="CZ127" s="147">
        <v>378</v>
      </c>
      <c r="DA127" s="147">
        <v>5694</v>
      </c>
      <c r="DB127" s="147">
        <v>0</v>
      </c>
      <c r="DC127" s="147">
        <v>0</v>
      </c>
      <c r="DD127" s="147">
        <v>0</v>
      </c>
      <c r="DE127" s="147">
        <v>0</v>
      </c>
      <c r="DF127" s="147">
        <v>0</v>
      </c>
      <c r="DG127" s="147">
        <v>0</v>
      </c>
      <c r="DH127" s="147">
        <v>0</v>
      </c>
      <c r="DI127" s="147">
        <v>0</v>
      </c>
      <c r="DJ127" s="147">
        <v>0</v>
      </c>
      <c r="DK127" s="147">
        <v>0</v>
      </c>
      <c r="DL127" s="147">
        <v>0</v>
      </c>
      <c r="DM127" s="147">
        <v>0</v>
      </c>
      <c r="DN127" s="147">
        <v>0</v>
      </c>
      <c r="DO127" s="147">
        <v>1</v>
      </c>
      <c r="DP127" s="147">
        <v>0</v>
      </c>
      <c r="DQ127" s="147">
        <v>0</v>
      </c>
      <c r="DR127" s="147">
        <v>0</v>
      </c>
      <c r="DS127" s="147">
        <v>62</v>
      </c>
      <c r="DT127" s="147">
        <v>1</v>
      </c>
      <c r="DU127" s="147">
        <v>0</v>
      </c>
      <c r="DV127" s="147">
        <v>1063</v>
      </c>
      <c r="DW127" s="147">
        <v>7081</v>
      </c>
      <c r="DX127" s="147">
        <v>0</v>
      </c>
      <c r="DY127" s="147">
        <v>0</v>
      </c>
      <c r="DZ127" s="147">
        <v>2</v>
      </c>
      <c r="EA127" s="147">
        <v>0</v>
      </c>
      <c r="EB127" s="147">
        <v>126</v>
      </c>
      <c r="EC127" s="147">
        <v>1754</v>
      </c>
      <c r="ED127" s="147">
        <v>0</v>
      </c>
      <c r="EE127" s="147">
        <v>0</v>
      </c>
      <c r="EF127" s="147">
        <v>0</v>
      </c>
      <c r="EG127" s="147">
        <v>1</v>
      </c>
      <c r="EH127" s="147">
        <v>11</v>
      </c>
      <c r="EI127" s="147">
        <v>0</v>
      </c>
      <c r="EJ127" s="147">
        <v>0</v>
      </c>
      <c r="EK127" s="147">
        <v>0</v>
      </c>
      <c r="EL127" s="147">
        <v>0</v>
      </c>
      <c r="EM127" s="147">
        <v>0</v>
      </c>
      <c r="EN127" s="147">
        <v>0</v>
      </c>
      <c r="EO127" s="147">
        <v>0</v>
      </c>
      <c r="EP127" s="147">
        <v>0</v>
      </c>
      <c r="EQ127" s="147">
        <v>0</v>
      </c>
      <c r="ER127" s="147">
        <v>0</v>
      </c>
      <c r="ES127" s="147">
        <v>0</v>
      </c>
      <c r="ET127" s="147">
        <v>0</v>
      </c>
      <c r="EU127" s="147">
        <v>0</v>
      </c>
      <c r="EV127" s="147">
        <v>0</v>
      </c>
      <c r="EW127" s="147">
        <v>0</v>
      </c>
      <c r="EX127" s="147">
        <v>0</v>
      </c>
      <c r="EY127" s="147">
        <v>0</v>
      </c>
      <c r="FU127" s="147">
        <v>46516</v>
      </c>
      <c r="FV127" s="147">
        <v>280512</v>
      </c>
      <c r="FW127" s="147">
        <v>17696</v>
      </c>
    </row>
    <row r="128" spans="1:179">
      <c r="A128" s="138">
        <v>1438</v>
      </c>
      <c r="B128" s="2">
        <v>2024</v>
      </c>
      <c r="C128" s="2" t="s">
        <v>676</v>
      </c>
      <c r="D128" s="2" t="s">
        <v>678</v>
      </c>
      <c r="E128" s="140">
        <v>2</v>
      </c>
      <c r="F128" s="141" t="s">
        <v>944</v>
      </c>
      <c r="G128" s="2" t="s">
        <v>3205</v>
      </c>
      <c r="H128" s="2" t="s">
        <v>2613</v>
      </c>
      <c r="I128" s="2" t="s">
        <v>1116</v>
      </c>
      <c r="J128" s="2" t="s">
        <v>1116</v>
      </c>
      <c r="K128" s="147">
        <v>0</v>
      </c>
      <c r="L128" s="147">
        <v>0</v>
      </c>
      <c r="M128" s="147">
        <v>2</v>
      </c>
      <c r="N128" s="147">
        <v>2</v>
      </c>
      <c r="O128" s="147">
        <v>47</v>
      </c>
      <c r="P128" s="147">
        <v>1889</v>
      </c>
      <c r="Q128" s="147">
        <v>12</v>
      </c>
      <c r="R128" s="147">
        <v>562</v>
      </c>
      <c r="S128" s="147">
        <v>574</v>
      </c>
      <c r="T128" s="147">
        <v>0</v>
      </c>
      <c r="U128" s="147">
        <v>0</v>
      </c>
      <c r="V128" s="147">
        <v>0</v>
      </c>
      <c r="W128" s="147">
        <v>0</v>
      </c>
      <c r="X128" s="147">
        <v>0</v>
      </c>
      <c r="Y128" s="147">
        <v>0</v>
      </c>
      <c r="Z128" s="147">
        <v>0</v>
      </c>
      <c r="AA128" s="147">
        <v>0</v>
      </c>
      <c r="AB128" s="147">
        <v>0</v>
      </c>
      <c r="AC128" s="147">
        <v>0</v>
      </c>
      <c r="AD128" s="147">
        <v>0</v>
      </c>
      <c r="AE128" s="147">
        <v>0</v>
      </c>
      <c r="AF128" s="147">
        <v>0</v>
      </c>
      <c r="AG128" s="147">
        <v>0</v>
      </c>
      <c r="AH128" s="147">
        <v>0</v>
      </c>
      <c r="AI128" s="147">
        <v>0</v>
      </c>
      <c r="AJ128" s="147">
        <v>0</v>
      </c>
      <c r="AK128" s="147">
        <v>0</v>
      </c>
      <c r="AL128" s="147">
        <v>0</v>
      </c>
      <c r="AM128" s="147">
        <v>0</v>
      </c>
      <c r="AN128" s="147">
        <v>0</v>
      </c>
      <c r="AO128" s="147">
        <v>0</v>
      </c>
      <c r="AP128" s="147">
        <v>0</v>
      </c>
      <c r="AQ128" s="147">
        <v>0</v>
      </c>
      <c r="AR128" s="147">
        <v>0</v>
      </c>
      <c r="AS128" s="147">
        <v>0</v>
      </c>
      <c r="AT128" s="147">
        <v>0</v>
      </c>
      <c r="AU128" s="2"/>
      <c r="AV128" s="147">
        <v>0</v>
      </c>
      <c r="AW128" s="147">
        <v>0</v>
      </c>
      <c r="AX128" s="147">
        <v>0</v>
      </c>
      <c r="AY128" s="147">
        <v>0</v>
      </c>
      <c r="AZ128" s="147">
        <v>0</v>
      </c>
      <c r="BA128" s="2"/>
      <c r="BB128" s="147">
        <v>0</v>
      </c>
      <c r="BC128" s="147">
        <v>0</v>
      </c>
      <c r="BD128" s="147">
        <v>0</v>
      </c>
      <c r="BE128" s="147">
        <v>0</v>
      </c>
      <c r="BF128" s="147">
        <v>0</v>
      </c>
      <c r="BG128" s="2"/>
      <c r="BH128" s="147">
        <v>0</v>
      </c>
      <c r="BI128" s="147">
        <v>0</v>
      </c>
      <c r="BJ128" s="147">
        <v>0</v>
      </c>
      <c r="BK128" s="147">
        <v>0</v>
      </c>
      <c r="BL128" s="147">
        <v>0</v>
      </c>
      <c r="BM128" s="2"/>
      <c r="BN128" s="147">
        <v>0</v>
      </c>
      <c r="BO128" s="147">
        <v>0</v>
      </c>
      <c r="BP128" s="147">
        <v>0</v>
      </c>
      <c r="BQ128" s="147">
        <v>0</v>
      </c>
      <c r="BR128" s="147">
        <v>0</v>
      </c>
      <c r="BS128" s="2"/>
      <c r="BT128" s="147">
        <v>0</v>
      </c>
      <c r="BU128" s="147">
        <v>0</v>
      </c>
      <c r="BV128" s="147">
        <v>0</v>
      </c>
      <c r="BW128" s="147">
        <v>0</v>
      </c>
      <c r="BX128" s="147">
        <v>0</v>
      </c>
      <c r="BY128" s="2"/>
      <c r="BZ128" s="147">
        <v>0</v>
      </c>
      <c r="CA128" s="147">
        <v>0</v>
      </c>
      <c r="CB128" s="147">
        <v>0</v>
      </c>
      <c r="CC128" s="147">
        <v>0</v>
      </c>
      <c r="CD128" s="147">
        <v>0</v>
      </c>
      <c r="CF128" s="147">
        <v>10</v>
      </c>
      <c r="CG128" s="147">
        <v>0</v>
      </c>
      <c r="CH128" s="147">
        <v>1058</v>
      </c>
      <c r="CI128" s="147">
        <v>17860</v>
      </c>
      <c r="CJ128" s="147">
        <v>0</v>
      </c>
      <c r="CK128" s="147">
        <v>0</v>
      </c>
      <c r="CL128" s="147">
        <v>1</v>
      </c>
      <c r="CM128" s="147">
        <v>0</v>
      </c>
      <c r="CN128" s="147">
        <v>0</v>
      </c>
      <c r="CO128" s="147">
        <v>948</v>
      </c>
      <c r="CP128" s="147">
        <v>0</v>
      </c>
      <c r="CQ128" s="147">
        <v>0</v>
      </c>
      <c r="CR128" s="147">
        <v>2</v>
      </c>
      <c r="CS128" s="147">
        <v>0</v>
      </c>
      <c r="CT128" s="147">
        <v>0</v>
      </c>
      <c r="CU128" s="147">
        <v>4516</v>
      </c>
      <c r="CV128" s="147">
        <v>0</v>
      </c>
      <c r="CW128" s="147">
        <v>0</v>
      </c>
      <c r="CX128" s="147">
        <v>2</v>
      </c>
      <c r="CY128" s="147">
        <v>0</v>
      </c>
      <c r="CZ128" s="147">
        <v>45</v>
      </c>
      <c r="DA128" s="147">
        <v>2606</v>
      </c>
      <c r="DB128" s="147">
        <v>0</v>
      </c>
      <c r="DC128" s="147">
        <v>0</v>
      </c>
      <c r="DD128" s="147">
        <v>0</v>
      </c>
      <c r="DE128" s="147">
        <v>0</v>
      </c>
      <c r="DF128" s="147">
        <v>0</v>
      </c>
      <c r="DG128" s="147">
        <v>0</v>
      </c>
      <c r="DH128" s="147">
        <v>0</v>
      </c>
      <c r="DI128" s="147">
        <v>0</v>
      </c>
      <c r="DJ128" s="147">
        <v>0</v>
      </c>
      <c r="DK128" s="147">
        <v>0</v>
      </c>
      <c r="DL128" s="147">
        <v>0</v>
      </c>
      <c r="DM128" s="147">
        <v>0</v>
      </c>
      <c r="DN128" s="147">
        <v>0</v>
      </c>
      <c r="DO128" s="147">
        <v>1</v>
      </c>
      <c r="DP128" s="147">
        <v>0</v>
      </c>
      <c r="DQ128" s="147">
        <v>0</v>
      </c>
      <c r="DR128" s="147">
        <v>0</v>
      </c>
      <c r="DS128" s="147">
        <v>155</v>
      </c>
      <c r="DT128" s="147">
        <v>1</v>
      </c>
      <c r="DU128" s="147">
        <v>0</v>
      </c>
      <c r="DV128" s="147">
        <v>788</v>
      </c>
      <c r="DW128" s="147">
        <v>6041</v>
      </c>
      <c r="DX128" s="147">
        <v>0</v>
      </c>
      <c r="DY128" s="147">
        <v>0</v>
      </c>
      <c r="DZ128" s="147">
        <v>0</v>
      </c>
      <c r="EA128" s="147">
        <v>1</v>
      </c>
      <c r="EB128" s="147">
        <v>0</v>
      </c>
      <c r="EC128" s="147">
        <v>0</v>
      </c>
      <c r="ED128" s="147">
        <v>48</v>
      </c>
      <c r="EE128" s="147">
        <v>1173</v>
      </c>
      <c r="EF128" s="147">
        <v>0</v>
      </c>
      <c r="EG128" s="147">
        <v>0</v>
      </c>
      <c r="EH128" s="147">
        <v>0</v>
      </c>
      <c r="EI128" s="147">
        <v>0</v>
      </c>
      <c r="EJ128" s="147">
        <v>0</v>
      </c>
      <c r="EK128" s="147">
        <v>0</v>
      </c>
      <c r="EL128" s="147">
        <v>0</v>
      </c>
      <c r="EM128" s="147">
        <v>0</v>
      </c>
      <c r="EN128" s="147">
        <v>0</v>
      </c>
      <c r="EO128" s="147">
        <v>0</v>
      </c>
      <c r="EP128" s="147">
        <v>0</v>
      </c>
      <c r="EQ128" s="147">
        <v>0</v>
      </c>
      <c r="ER128" s="147">
        <v>0</v>
      </c>
      <c r="ES128" s="147">
        <v>0</v>
      </c>
      <c r="ET128" s="147">
        <v>0</v>
      </c>
      <c r="EU128" s="147">
        <v>0</v>
      </c>
      <c r="EV128" s="147">
        <v>0</v>
      </c>
      <c r="EW128" s="147">
        <v>0</v>
      </c>
      <c r="EX128" s="147">
        <v>0</v>
      </c>
      <c r="EY128" s="147">
        <v>0</v>
      </c>
      <c r="FU128" s="147">
        <v>31414</v>
      </c>
      <c r="FV128" s="147">
        <v>160131</v>
      </c>
      <c r="FW128" s="147">
        <v>33802</v>
      </c>
    </row>
    <row r="129" spans="1:179">
      <c r="A129" s="138">
        <v>893</v>
      </c>
      <c r="B129" s="2">
        <v>2024</v>
      </c>
      <c r="C129" s="2" t="s">
        <v>679</v>
      </c>
      <c r="D129" s="2" t="s">
        <v>681</v>
      </c>
      <c r="E129" s="140">
        <v>10</v>
      </c>
      <c r="F129" s="141" t="s">
        <v>945</v>
      </c>
      <c r="G129" s="2" t="s">
        <v>3205</v>
      </c>
      <c r="H129" s="2" t="s">
        <v>2613</v>
      </c>
      <c r="I129" s="2" t="s">
        <v>1116</v>
      </c>
      <c r="J129" s="2" t="s">
        <v>1116</v>
      </c>
      <c r="K129" s="147">
        <v>0</v>
      </c>
      <c r="L129" s="147">
        <v>0</v>
      </c>
      <c r="M129" s="147">
        <v>0</v>
      </c>
      <c r="N129" s="147">
        <v>0</v>
      </c>
      <c r="O129" s="147">
        <v>27</v>
      </c>
      <c r="P129" s="147">
        <v>593</v>
      </c>
      <c r="Q129" s="147">
        <v>27</v>
      </c>
      <c r="R129" s="147">
        <v>593</v>
      </c>
      <c r="S129" s="147">
        <v>620</v>
      </c>
      <c r="T129" s="147">
        <v>0</v>
      </c>
      <c r="U129" s="147">
        <v>0</v>
      </c>
      <c r="V129" s="147">
        <v>0</v>
      </c>
      <c r="W129" s="147">
        <v>0</v>
      </c>
      <c r="X129" s="147">
        <v>0</v>
      </c>
      <c r="Y129" s="147">
        <v>0</v>
      </c>
      <c r="Z129" s="147">
        <v>0</v>
      </c>
      <c r="AA129" s="147">
        <v>0</v>
      </c>
      <c r="AB129" s="147">
        <v>0</v>
      </c>
      <c r="AC129" s="147">
        <v>0</v>
      </c>
      <c r="AD129" s="147">
        <v>0</v>
      </c>
      <c r="AE129" s="147">
        <v>0</v>
      </c>
      <c r="AF129" s="147">
        <v>0</v>
      </c>
      <c r="AG129" s="147">
        <v>0</v>
      </c>
      <c r="AH129" s="147">
        <v>0</v>
      </c>
      <c r="AI129" s="147">
        <v>0</v>
      </c>
      <c r="AJ129" s="147">
        <v>0</v>
      </c>
      <c r="AK129" s="147">
        <v>0</v>
      </c>
      <c r="AL129" s="147">
        <v>0</v>
      </c>
      <c r="AM129" s="147">
        <v>0</v>
      </c>
      <c r="AN129" s="147">
        <v>0</v>
      </c>
      <c r="AO129" s="147">
        <v>0</v>
      </c>
      <c r="AP129" s="147">
        <v>0</v>
      </c>
      <c r="AQ129" s="147">
        <v>0</v>
      </c>
      <c r="AR129" s="147">
        <v>0</v>
      </c>
      <c r="AS129" s="147">
        <v>0</v>
      </c>
      <c r="AT129" s="147">
        <v>0</v>
      </c>
      <c r="AU129" s="2"/>
      <c r="AV129" s="147">
        <v>0</v>
      </c>
      <c r="AW129" s="147">
        <v>0</v>
      </c>
      <c r="AX129" s="147">
        <v>0</v>
      </c>
      <c r="AY129" s="147">
        <v>0</v>
      </c>
      <c r="AZ129" s="147">
        <v>0</v>
      </c>
      <c r="BA129" s="2"/>
      <c r="BB129" s="147">
        <v>0</v>
      </c>
      <c r="BC129" s="147">
        <v>0</v>
      </c>
      <c r="BD129" s="147">
        <v>0</v>
      </c>
      <c r="BE129" s="147">
        <v>0</v>
      </c>
      <c r="BF129" s="147">
        <v>0</v>
      </c>
      <c r="BG129" s="2"/>
      <c r="BH129" s="147">
        <v>0</v>
      </c>
      <c r="BI129" s="147">
        <v>0</v>
      </c>
      <c r="BJ129" s="147">
        <v>0</v>
      </c>
      <c r="BK129" s="147">
        <v>0</v>
      </c>
      <c r="BL129" s="147">
        <v>0</v>
      </c>
      <c r="BM129" s="2"/>
      <c r="BN129" s="147">
        <v>0</v>
      </c>
      <c r="BO129" s="147">
        <v>0</v>
      </c>
      <c r="BP129" s="147">
        <v>0</v>
      </c>
      <c r="BQ129" s="147">
        <v>0</v>
      </c>
      <c r="BR129" s="147">
        <v>0</v>
      </c>
      <c r="BS129" s="2"/>
      <c r="BT129" s="147">
        <v>0</v>
      </c>
      <c r="BU129" s="147">
        <v>0</v>
      </c>
      <c r="BV129" s="147">
        <v>0</v>
      </c>
      <c r="BW129" s="147">
        <v>0</v>
      </c>
      <c r="BX129" s="147">
        <v>0</v>
      </c>
      <c r="BY129" s="2"/>
      <c r="BZ129" s="147">
        <v>0</v>
      </c>
      <c r="CA129" s="147">
        <v>0</v>
      </c>
      <c r="CB129" s="147">
        <v>0</v>
      </c>
      <c r="CC129" s="147">
        <v>0</v>
      </c>
      <c r="CD129" s="147">
        <v>0</v>
      </c>
      <c r="CF129" s="147">
        <v>5</v>
      </c>
      <c r="CG129" s="147">
        <v>0</v>
      </c>
      <c r="CH129" s="147">
        <v>223</v>
      </c>
      <c r="CI129" s="147">
        <v>8293</v>
      </c>
      <c r="CJ129" s="147">
        <v>0</v>
      </c>
      <c r="CK129" s="147">
        <v>0</v>
      </c>
      <c r="CL129" s="147">
        <v>0</v>
      </c>
      <c r="CM129" s="147">
        <v>1</v>
      </c>
      <c r="CN129" s="147">
        <v>0</v>
      </c>
      <c r="CO129" s="147">
        <v>0</v>
      </c>
      <c r="CP129" s="147">
        <v>4</v>
      </c>
      <c r="CQ129" s="147">
        <v>186</v>
      </c>
      <c r="CR129" s="147">
        <v>1</v>
      </c>
      <c r="CS129" s="147">
        <v>0</v>
      </c>
      <c r="CT129" s="147">
        <v>0</v>
      </c>
      <c r="CU129" s="147">
        <v>2618</v>
      </c>
      <c r="CV129" s="147">
        <v>0</v>
      </c>
      <c r="CW129" s="147">
        <v>0</v>
      </c>
      <c r="CX129" s="147">
        <v>4</v>
      </c>
      <c r="CY129" s="147">
        <v>0</v>
      </c>
      <c r="CZ129" s="147">
        <v>45</v>
      </c>
      <c r="DA129" s="147">
        <v>2714</v>
      </c>
      <c r="DB129" s="147">
        <v>0</v>
      </c>
      <c r="DC129" s="147">
        <v>0</v>
      </c>
      <c r="DD129" s="147">
        <v>0</v>
      </c>
      <c r="DE129" s="147">
        <v>0</v>
      </c>
      <c r="DF129" s="147">
        <v>0</v>
      </c>
      <c r="DG129" s="147">
        <v>0</v>
      </c>
      <c r="DH129" s="147">
        <v>0</v>
      </c>
      <c r="DI129" s="147">
        <v>0</v>
      </c>
      <c r="DJ129" s="147">
        <v>0</v>
      </c>
      <c r="DK129" s="147">
        <v>0</v>
      </c>
      <c r="DL129" s="147">
        <v>0</v>
      </c>
      <c r="DM129" s="147">
        <v>0</v>
      </c>
      <c r="DN129" s="147">
        <v>0</v>
      </c>
      <c r="DO129" s="147">
        <v>0</v>
      </c>
      <c r="DP129" s="147">
        <v>0</v>
      </c>
      <c r="DQ129" s="147">
        <v>0</v>
      </c>
      <c r="DR129" s="147">
        <v>0</v>
      </c>
      <c r="DS129" s="147">
        <v>0</v>
      </c>
      <c r="DT129" s="147">
        <v>1</v>
      </c>
      <c r="DU129" s="147">
        <v>0</v>
      </c>
      <c r="DV129" s="147">
        <v>61</v>
      </c>
      <c r="DW129" s="147">
        <v>4709</v>
      </c>
      <c r="DX129" s="147">
        <v>0</v>
      </c>
      <c r="DY129" s="147">
        <v>0</v>
      </c>
      <c r="DZ129" s="147">
        <v>1</v>
      </c>
      <c r="EA129" s="147">
        <v>0</v>
      </c>
      <c r="EB129" s="147">
        <v>14</v>
      </c>
      <c r="EC129" s="147">
        <v>1277</v>
      </c>
      <c r="ED129" s="147">
        <v>0</v>
      </c>
      <c r="EE129" s="147">
        <v>0</v>
      </c>
      <c r="EF129" s="147">
        <v>0</v>
      </c>
      <c r="EG129" s="147">
        <v>0</v>
      </c>
      <c r="EH129" s="147">
        <v>0</v>
      </c>
      <c r="EI129" s="147">
        <v>0</v>
      </c>
      <c r="EJ129" s="147">
        <v>0</v>
      </c>
      <c r="EK129" s="147">
        <v>0</v>
      </c>
      <c r="EL129" s="147">
        <v>0</v>
      </c>
      <c r="EM129" s="147">
        <v>0</v>
      </c>
      <c r="EN129" s="147">
        <v>0</v>
      </c>
      <c r="EO129" s="147">
        <v>0</v>
      </c>
      <c r="EP129" s="147">
        <v>0</v>
      </c>
      <c r="EQ129" s="147">
        <v>0</v>
      </c>
      <c r="ER129" s="147">
        <v>0</v>
      </c>
      <c r="ES129" s="147">
        <v>0</v>
      </c>
      <c r="ET129" s="147">
        <v>0</v>
      </c>
      <c r="EU129" s="147">
        <v>0</v>
      </c>
      <c r="EV129" s="147">
        <v>0</v>
      </c>
      <c r="EW129" s="147">
        <v>0</v>
      </c>
      <c r="EX129" s="147">
        <v>0</v>
      </c>
      <c r="EY129" s="147">
        <v>0</v>
      </c>
      <c r="FU129" s="147">
        <v>30630</v>
      </c>
      <c r="FV129" s="147">
        <v>532677</v>
      </c>
      <c r="FW129" s="147">
        <v>0</v>
      </c>
    </row>
    <row r="130" spans="1:179">
      <c r="A130" s="138">
        <v>3244</v>
      </c>
      <c r="B130" s="2">
        <v>2024</v>
      </c>
      <c r="C130" s="2" t="s">
        <v>682</v>
      </c>
      <c r="D130" s="2" t="s">
        <v>684</v>
      </c>
      <c r="E130" s="140">
        <v>10</v>
      </c>
      <c r="F130" s="141" t="s">
        <v>945</v>
      </c>
      <c r="G130" s="2" t="s">
        <v>3203</v>
      </c>
      <c r="H130" s="2" t="s">
        <v>3201</v>
      </c>
      <c r="I130" s="2" t="s">
        <v>1116</v>
      </c>
      <c r="J130" s="2" t="s">
        <v>3206</v>
      </c>
      <c r="K130" s="147">
        <v>0</v>
      </c>
      <c r="L130" s="147">
        <v>0</v>
      </c>
      <c r="M130" s="147">
        <v>2</v>
      </c>
      <c r="N130" s="147">
        <v>2</v>
      </c>
      <c r="O130" s="147">
        <v>806</v>
      </c>
      <c r="P130" s="147">
        <v>866</v>
      </c>
      <c r="Q130" s="147">
        <v>504</v>
      </c>
      <c r="R130" s="147">
        <v>457</v>
      </c>
      <c r="S130" s="147">
        <v>961</v>
      </c>
      <c r="T130" s="147">
        <v>0</v>
      </c>
      <c r="U130" s="147">
        <v>0</v>
      </c>
      <c r="V130" s="147">
        <v>0</v>
      </c>
      <c r="W130" s="147">
        <v>0</v>
      </c>
      <c r="X130" s="147">
        <v>0</v>
      </c>
      <c r="Y130" s="147">
        <v>0</v>
      </c>
      <c r="Z130" s="147">
        <v>0</v>
      </c>
      <c r="AA130" s="147">
        <v>0</v>
      </c>
      <c r="AB130" s="147">
        <v>0</v>
      </c>
      <c r="AC130" s="147">
        <v>0</v>
      </c>
      <c r="AD130" s="147">
        <v>0</v>
      </c>
      <c r="AE130" s="147">
        <v>0</v>
      </c>
      <c r="AF130" s="147">
        <v>0</v>
      </c>
      <c r="AG130" s="147">
        <v>0</v>
      </c>
      <c r="AH130" s="147">
        <v>0</v>
      </c>
      <c r="AI130" s="147">
        <v>0</v>
      </c>
      <c r="AJ130" s="147">
        <v>0</v>
      </c>
      <c r="AK130" s="147">
        <v>0</v>
      </c>
      <c r="AL130" s="147">
        <v>0</v>
      </c>
      <c r="AM130" s="147">
        <v>0</v>
      </c>
      <c r="AN130" s="147">
        <v>1</v>
      </c>
      <c r="AO130" s="147">
        <v>1</v>
      </c>
      <c r="AP130" s="147">
        <v>0</v>
      </c>
      <c r="AQ130" s="147">
        <v>0</v>
      </c>
      <c r="AR130" s="147">
        <v>0</v>
      </c>
      <c r="AS130" s="147">
        <v>0</v>
      </c>
      <c r="AT130" s="147">
        <v>0</v>
      </c>
      <c r="AU130" s="2"/>
      <c r="AV130" s="147">
        <v>0</v>
      </c>
      <c r="AW130" s="147">
        <v>0</v>
      </c>
      <c r="AX130" s="147">
        <v>0</v>
      </c>
      <c r="AY130" s="147">
        <v>0</v>
      </c>
      <c r="AZ130" s="147">
        <v>0</v>
      </c>
      <c r="BA130" s="2"/>
      <c r="BB130" s="147">
        <v>0</v>
      </c>
      <c r="BC130" s="147">
        <v>0</v>
      </c>
      <c r="BD130" s="147">
        <v>0</v>
      </c>
      <c r="BE130" s="147">
        <v>0</v>
      </c>
      <c r="BF130" s="147">
        <v>0</v>
      </c>
      <c r="BG130" s="2"/>
      <c r="BH130" s="147">
        <v>0</v>
      </c>
      <c r="BI130" s="147">
        <v>0</v>
      </c>
      <c r="BJ130" s="147">
        <v>0</v>
      </c>
      <c r="BK130" s="147">
        <v>0</v>
      </c>
      <c r="BL130" s="147">
        <v>0</v>
      </c>
      <c r="BM130" s="2"/>
      <c r="BN130" s="147">
        <v>0</v>
      </c>
      <c r="BO130" s="147">
        <v>0</v>
      </c>
      <c r="BP130" s="147">
        <v>0</v>
      </c>
      <c r="BQ130" s="147">
        <v>0</v>
      </c>
      <c r="BR130" s="147">
        <v>0</v>
      </c>
      <c r="BS130" s="2"/>
      <c r="BT130" s="147">
        <v>0</v>
      </c>
      <c r="BU130" s="147">
        <v>0</v>
      </c>
      <c r="BV130" s="147">
        <v>0</v>
      </c>
      <c r="BW130" s="147">
        <v>0</v>
      </c>
      <c r="BX130" s="147">
        <v>0</v>
      </c>
      <c r="BY130" s="2"/>
      <c r="BZ130" s="147">
        <v>0</v>
      </c>
      <c r="CA130" s="147">
        <v>0</v>
      </c>
      <c r="CB130" s="147">
        <v>0</v>
      </c>
      <c r="CC130" s="147">
        <v>0</v>
      </c>
      <c r="CD130" s="147">
        <v>0</v>
      </c>
      <c r="CF130" s="147">
        <v>4</v>
      </c>
      <c r="CG130" s="147">
        <v>0</v>
      </c>
      <c r="CH130" s="147">
        <v>7122</v>
      </c>
      <c r="CI130" s="147">
        <v>20841</v>
      </c>
      <c r="CJ130" s="147">
        <v>0</v>
      </c>
      <c r="CK130" s="147">
        <v>0</v>
      </c>
      <c r="CL130" s="147">
        <v>1</v>
      </c>
      <c r="CM130" s="147">
        <v>0</v>
      </c>
      <c r="CN130" s="147">
        <v>186</v>
      </c>
      <c r="CO130" s="147">
        <v>808</v>
      </c>
      <c r="CP130" s="147">
        <v>0</v>
      </c>
      <c r="CQ130" s="147">
        <v>0</v>
      </c>
      <c r="CR130" s="147">
        <v>0</v>
      </c>
      <c r="CS130" s="147">
        <v>0</v>
      </c>
      <c r="CT130" s="147">
        <v>0</v>
      </c>
      <c r="CU130" s="147">
        <v>0</v>
      </c>
      <c r="CV130" s="147">
        <v>0</v>
      </c>
      <c r="CW130" s="147">
        <v>0</v>
      </c>
      <c r="CX130" s="147">
        <v>4</v>
      </c>
      <c r="CY130" s="147">
        <v>0</v>
      </c>
      <c r="CZ130" s="147">
        <v>2233</v>
      </c>
      <c r="DA130" s="147">
        <v>3835</v>
      </c>
      <c r="DB130" s="147">
        <v>0</v>
      </c>
      <c r="DC130" s="147">
        <v>0</v>
      </c>
      <c r="DD130" s="147">
        <v>1</v>
      </c>
      <c r="DE130" s="147">
        <v>0</v>
      </c>
      <c r="DF130" s="147">
        <v>366</v>
      </c>
      <c r="DG130" s="147">
        <v>2057</v>
      </c>
      <c r="DH130" s="147">
        <v>206</v>
      </c>
      <c r="DI130" s="147">
        <v>25</v>
      </c>
      <c r="DJ130" s="147">
        <v>0</v>
      </c>
      <c r="DK130" s="147">
        <v>0</v>
      </c>
      <c r="DL130" s="147">
        <v>0</v>
      </c>
      <c r="DM130" s="147">
        <v>0</v>
      </c>
      <c r="DN130" s="147">
        <v>0</v>
      </c>
      <c r="DO130" s="147">
        <v>0</v>
      </c>
      <c r="DP130" s="147">
        <v>0</v>
      </c>
      <c r="DQ130" s="147">
        <v>0</v>
      </c>
      <c r="DR130" s="147">
        <v>0</v>
      </c>
      <c r="DS130" s="147">
        <v>0</v>
      </c>
      <c r="DT130" s="147">
        <v>2</v>
      </c>
      <c r="DU130" s="147">
        <v>0</v>
      </c>
      <c r="DV130" s="147">
        <v>2324</v>
      </c>
      <c r="DW130" s="147">
        <v>16835</v>
      </c>
      <c r="DX130" s="147">
        <v>0</v>
      </c>
      <c r="DY130" s="147">
        <v>0</v>
      </c>
      <c r="DZ130" s="147">
        <v>0</v>
      </c>
      <c r="EA130" s="147">
        <v>1</v>
      </c>
      <c r="EB130" s="147">
        <v>0</v>
      </c>
      <c r="EC130" s="147">
        <v>0</v>
      </c>
      <c r="ED130" s="147">
        <v>2053</v>
      </c>
      <c r="EE130" s="147">
        <v>1286</v>
      </c>
      <c r="EF130" s="147">
        <v>0</v>
      </c>
      <c r="EG130" s="147">
        <v>1</v>
      </c>
      <c r="EH130" s="147">
        <v>190</v>
      </c>
      <c r="EI130" s="147">
        <v>0</v>
      </c>
      <c r="EJ130" s="147">
        <v>0</v>
      </c>
      <c r="EK130" s="147">
        <v>0</v>
      </c>
      <c r="EL130" s="147">
        <v>0</v>
      </c>
      <c r="EM130" s="147">
        <v>0</v>
      </c>
      <c r="EN130" s="147">
        <v>0</v>
      </c>
      <c r="EO130" s="147">
        <v>0</v>
      </c>
      <c r="EP130" s="147">
        <v>0</v>
      </c>
      <c r="EQ130" s="147">
        <v>0</v>
      </c>
      <c r="ER130" s="147">
        <v>0</v>
      </c>
      <c r="ES130" s="147">
        <v>0</v>
      </c>
      <c r="ET130" s="147">
        <v>0</v>
      </c>
      <c r="EU130" s="147">
        <v>0</v>
      </c>
      <c r="EV130" s="147">
        <v>0</v>
      </c>
      <c r="EW130" s="147">
        <v>0</v>
      </c>
      <c r="EX130" s="147">
        <v>0</v>
      </c>
      <c r="EY130" s="147">
        <v>0</v>
      </c>
      <c r="FU130" s="147">
        <v>9557</v>
      </c>
      <c r="FV130" s="147">
        <v>117973</v>
      </c>
      <c r="FW130" s="147">
        <v>0</v>
      </c>
    </row>
    <row r="131" spans="1:179">
      <c r="A131" s="138">
        <v>5140</v>
      </c>
      <c r="B131" s="2">
        <v>2024</v>
      </c>
      <c r="C131" s="2" t="s">
        <v>685</v>
      </c>
      <c r="D131" s="2" t="s">
        <v>687</v>
      </c>
      <c r="E131" s="140">
        <v>10</v>
      </c>
      <c r="F131" s="141" t="s">
        <v>945</v>
      </c>
      <c r="G131" s="2" t="s">
        <v>3205</v>
      </c>
      <c r="H131" s="2" t="s">
        <v>2613</v>
      </c>
      <c r="I131" s="2" t="s">
        <v>1116</v>
      </c>
      <c r="J131" s="2" t="s">
        <v>1116</v>
      </c>
      <c r="K131" s="147">
        <v>0</v>
      </c>
      <c r="L131" s="147">
        <v>0</v>
      </c>
      <c r="M131" s="147">
        <v>0</v>
      </c>
      <c r="N131" s="147">
        <v>0</v>
      </c>
      <c r="O131" s="147">
        <v>0</v>
      </c>
      <c r="P131" s="147">
        <v>0</v>
      </c>
      <c r="Q131" s="147">
        <v>0</v>
      </c>
      <c r="R131" s="147">
        <v>0</v>
      </c>
      <c r="S131" s="147">
        <v>0</v>
      </c>
      <c r="T131" s="147">
        <v>0</v>
      </c>
      <c r="U131" s="147">
        <v>0</v>
      </c>
      <c r="V131" s="147">
        <v>0</v>
      </c>
      <c r="W131" s="147">
        <v>0</v>
      </c>
      <c r="X131" s="147">
        <v>0</v>
      </c>
      <c r="Y131" s="147">
        <v>0</v>
      </c>
      <c r="Z131" s="147">
        <v>0</v>
      </c>
      <c r="AA131" s="147">
        <v>0</v>
      </c>
      <c r="AB131" s="147">
        <v>0</v>
      </c>
      <c r="AC131" s="147">
        <v>0</v>
      </c>
      <c r="AD131" s="147">
        <v>0</v>
      </c>
      <c r="AE131" s="147">
        <v>0</v>
      </c>
      <c r="AF131" s="147">
        <v>0</v>
      </c>
      <c r="AG131" s="147">
        <v>0</v>
      </c>
      <c r="AH131" s="147">
        <v>0</v>
      </c>
      <c r="AI131" s="147">
        <v>0</v>
      </c>
      <c r="AJ131" s="147">
        <v>0</v>
      </c>
      <c r="AK131" s="147">
        <v>0</v>
      </c>
      <c r="AL131" s="147">
        <v>0</v>
      </c>
      <c r="AM131" s="147">
        <v>0</v>
      </c>
      <c r="AN131" s="147">
        <v>0</v>
      </c>
      <c r="AO131" s="147">
        <v>0</v>
      </c>
      <c r="AP131" s="147">
        <v>0</v>
      </c>
      <c r="AQ131" s="147">
        <v>0</v>
      </c>
      <c r="AR131" s="147">
        <v>0</v>
      </c>
      <c r="AS131" s="147">
        <v>0</v>
      </c>
      <c r="AT131" s="147">
        <v>0</v>
      </c>
      <c r="AU131" s="2"/>
      <c r="AV131" s="147">
        <v>0</v>
      </c>
      <c r="AW131" s="147">
        <v>0</v>
      </c>
      <c r="AX131" s="147">
        <v>0</v>
      </c>
      <c r="AY131" s="147">
        <v>0</v>
      </c>
      <c r="AZ131" s="147">
        <v>0</v>
      </c>
      <c r="BA131" s="2"/>
      <c r="BB131" s="147">
        <v>0</v>
      </c>
      <c r="BC131" s="147">
        <v>0</v>
      </c>
      <c r="BD131" s="147">
        <v>0</v>
      </c>
      <c r="BE131" s="147">
        <v>0</v>
      </c>
      <c r="BF131" s="147">
        <v>0</v>
      </c>
      <c r="BG131" s="2"/>
      <c r="BH131" s="147">
        <v>0</v>
      </c>
      <c r="BI131" s="147">
        <v>0</v>
      </c>
      <c r="BJ131" s="147">
        <v>0</v>
      </c>
      <c r="BK131" s="147">
        <v>0</v>
      </c>
      <c r="BL131" s="147">
        <v>0</v>
      </c>
      <c r="BM131" s="2"/>
      <c r="BN131" s="147">
        <v>0</v>
      </c>
      <c r="BO131" s="147">
        <v>0</v>
      </c>
      <c r="BP131" s="147">
        <v>0</v>
      </c>
      <c r="BQ131" s="147">
        <v>0</v>
      </c>
      <c r="BR131" s="147">
        <v>0</v>
      </c>
      <c r="BS131" s="2"/>
      <c r="BT131" s="147">
        <v>0</v>
      </c>
      <c r="BU131" s="147">
        <v>0</v>
      </c>
      <c r="BV131" s="147">
        <v>0</v>
      </c>
      <c r="BW131" s="147">
        <v>0</v>
      </c>
      <c r="BX131" s="147">
        <v>0</v>
      </c>
      <c r="BY131" s="2"/>
      <c r="BZ131" s="147">
        <v>0</v>
      </c>
      <c r="CA131" s="147">
        <v>0</v>
      </c>
      <c r="CB131" s="147">
        <v>0</v>
      </c>
      <c r="CC131" s="147">
        <v>0</v>
      </c>
      <c r="CD131" s="147">
        <v>0</v>
      </c>
      <c r="CF131" s="147">
        <v>4</v>
      </c>
      <c r="CG131" s="147">
        <v>0</v>
      </c>
      <c r="CH131" s="147">
        <v>198</v>
      </c>
      <c r="CI131" s="147">
        <v>16969</v>
      </c>
      <c r="CJ131" s="147">
        <v>0</v>
      </c>
      <c r="CK131" s="147">
        <v>0</v>
      </c>
      <c r="CL131" s="147">
        <v>0</v>
      </c>
      <c r="CM131" s="147">
        <v>0</v>
      </c>
      <c r="CN131" s="147">
        <v>0</v>
      </c>
      <c r="CO131" s="147">
        <v>0</v>
      </c>
      <c r="CP131" s="147">
        <v>0</v>
      </c>
      <c r="CQ131" s="147">
        <v>0</v>
      </c>
      <c r="CR131" s="147">
        <v>3</v>
      </c>
      <c r="CS131" s="147">
        <v>0</v>
      </c>
      <c r="CT131" s="147">
        <v>0</v>
      </c>
      <c r="CU131" s="147">
        <v>17880</v>
      </c>
      <c r="CV131" s="147">
        <v>0</v>
      </c>
      <c r="CW131" s="147">
        <v>0</v>
      </c>
      <c r="CX131" s="147">
        <v>5</v>
      </c>
      <c r="CY131" s="147">
        <v>0</v>
      </c>
      <c r="CZ131" s="147">
        <v>93</v>
      </c>
      <c r="DA131" s="147">
        <v>6195</v>
      </c>
      <c r="DB131" s="147">
        <v>0</v>
      </c>
      <c r="DC131" s="147">
        <v>0</v>
      </c>
      <c r="DD131" s="147">
        <v>1</v>
      </c>
      <c r="DE131" s="147">
        <v>0</v>
      </c>
      <c r="DF131" s="147">
        <v>8</v>
      </c>
      <c r="DG131" s="147">
        <v>814</v>
      </c>
      <c r="DH131" s="147">
        <v>0</v>
      </c>
      <c r="DI131" s="147">
        <v>0</v>
      </c>
      <c r="DJ131" s="147">
        <v>0</v>
      </c>
      <c r="DK131" s="147">
        <v>0</v>
      </c>
      <c r="DL131" s="147">
        <v>0</v>
      </c>
      <c r="DM131" s="147">
        <v>0</v>
      </c>
      <c r="DN131" s="147">
        <v>0</v>
      </c>
      <c r="DO131" s="147">
        <v>0</v>
      </c>
      <c r="DP131" s="147">
        <v>0</v>
      </c>
      <c r="DQ131" s="147">
        <v>0</v>
      </c>
      <c r="DR131" s="147">
        <v>0</v>
      </c>
      <c r="DS131" s="147">
        <v>0</v>
      </c>
      <c r="DT131" s="147">
        <v>1</v>
      </c>
      <c r="DU131" s="147">
        <v>0</v>
      </c>
      <c r="DV131" s="147">
        <v>11</v>
      </c>
      <c r="DW131" s="147">
        <v>11474</v>
      </c>
      <c r="DX131" s="147">
        <v>0</v>
      </c>
      <c r="DY131" s="147">
        <v>0</v>
      </c>
      <c r="DZ131" s="147">
        <v>0</v>
      </c>
      <c r="EA131" s="147">
        <v>0</v>
      </c>
      <c r="EB131" s="147">
        <v>0</v>
      </c>
      <c r="EC131" s="147">
        <v>0</v>
      </c>
      <c r="ED131" s="147">
        <v>0</v>
      </c>
      <c r="EE131" s="147">
        <v>0</v>
      </c>
      <c r="EF131" s="147">
        <v>0</v>
      </c>
      <c r="EG131" s="147">
        <v>2</v>
      </c>
      <c r="EH131" s="147">
        <v>69</v>
      </c>
      <c r="EI131" s="147">
        <v>2</v>
      </c>
      <c r="EJ131" s="147">
        <v>0</v>
      </c>
      <c r="EK131" s="147">
        <v>9858</v>
      </c>
      <c r="EL131" s="147">
        <v>2615</v>
      </c>
      <c r="EM131" s="147">
        <v>4615</v>
      </c>
      <c r="EN131" s="147">
        <v>0</v>
      </c>
      <c r="EO131" s="147">
        <v>0</v>
      </c>
      <c r="EP131" s="147">
        <v>0</v>
      </c>
      <c r="EQ131" s="147">
        <v>0</v>
      </c>
      <c r="ER131" s="147">
        <v>0</v>
      </c>
      <c r="ES131" s="147">
        <v>0</v>
      </c>
      <c r="ET131" s="147">
        <v>0</v>
      </c>
      <c r="EU131" s="147">
        <v>0</v>
      </c>
      <c r="EV131" s="147">
        <v>0</v>
      </c>
      <c r="EW131" s="147">
        <v>0</v>
      </c>
      <c r="EX131" s="147">
        <v>0</v>
      </c>
      <c r="EY131" s="147">
        <v>0</v>
      </c>
      <c r="FU131" s="147">
        <v>810</v>
      </c>
      <c r="FV131" s="147">
        <v>55676</v>
      </c>
      <c r="FW131" s="147">
        <v>0</v>
      </c>
    </row>
    <row r="132" spans="1:179">
      <c r="A132" s="138">
        <v>5413</v>
      </c>
      <c r="B132" s="2">
        <v>2024</v>
      </c>
      <c r="C132" s="2" t="s">
        <v>688</v>
      </c>
      <c r="D132" s="2" t="s">
        <v>690</v>
      </c>
      <c r="E132" s="140">
        <v>10</v>
      </c>
      <c r="F132" s="141" t="s">
        <v>945</v>
      </c>
      <c r="G132" s="2" t="s">
        <v>3203</v>
      </c>
      <c r="H132" s="2" t="s">
        <v>3201</v>
      </c>
      <c r="I132" s="2" t="s">
        <v>1116</v>
      </c>
      <c r="J132" s="2" t="s">
        <v>3206</v>
      </c>
      <c r="K132" s="147">
        <v>0</v>
      </c>
      <c r="L132" s="147">
        <v>0</v>
      </c>
      <c r="M132" s="147">
        <v>2</v>
      </c>
      <c r="N132" s="147">
        <v>2</v>
      </c>
      <c r="O132" s="147">
        <v>2</v>
      </c>
      <c r="P132" s="147">
        <v>0</v>
      </c>
      <c r="Q132" s="147">
        <v>1</v>
      </c>
      <c r="R132" s="147">
        <v>0</v>
      </c>
      <c r="S132" s="147">
        <v>1</v>
      </c>
      <c r="T132" s="147">
        <v>0</v>
      </c>
      <c r="U132" s="147">
        <v>0</v>
      </c>
      <c r="V132" s="147">
        <v>0</v>
      </c>
      <c r="W132" s="147">
        <v>0</v>
      </c>
      <c r="X132" s="147">
        <v>0</v>
      </c>
      <c r="Y132" s="147">
        <v>0</v>
      </c>
      <c r="Z132" s="147">
        <v>0</v>
      </c>
      <c r="AA132" s="147">
        <v>0</v>
      </c>
      <c r="AB132" s="147">
        <v>0</v>
      </c>
      <c r="AC132" s="147">
        <v>0</v>
      </c>
      <c r="AD132" s="147">
        <v>0</v>
      </c>
      <c r="AE132" s="147">
        <v>0</v>
      </c>
      <c r="AF132" s="147">
        <v>0</v>
      </c>
      <c r="AG132" s="147">
        <v>0</v>
      </c>
      <c r="AH132" s="147">
        <v>0</v>
      </c>
      <c r="AI132" s="147">
        <v>0</v>
      </c>
      <c r="AJ132" s="147">
        <v>0</v>
      </c>
      <c r="AK132" s="147">
        <v>0</v>
      </c>
      <c r="AL132" s="147">
        <v>0</v>
      </c>
      <c r="AM132" s="147">
        <v>0</v>
      </c>
      <c r="AN132" s="147">
        <v>0</v>
      </c>
      <c r="AO132" s="147">
        <v>0</v>
      </c>
      <c r="AP132" s="147">
        <v>0</v>
      </c>
      <c r="AQ132" s="147">
        <v>0</v>
      </c>
      <c r="AR132" s="147">
        <v>0</v>
      </c>
      <c r="AS132" s="147">
        <v>0</v>
      </c>
      <c r="AT132" s="147">
        <v>0</v>
      </c>
      <c r="AU132" s="2"/>
      <c r="AV132" s="147">
        <v>0</v>
      </c>
      <c r="AW132" s="147">
        <v>0</v>
      </c>
      <c r="AX132" s="147">
        <v>0</v>
      </c>
      <c r="AY132" s="147">
        <v>0</v>
      </c>
      <c r="AZ132" s="147">
        <v>0</v>
      </c>
      <c r="BA132" s="2"/>
      <c r="BB132" s="147">
        <v>0</v>
      </c>
      <c r="BC132" s="147">
        <v>0</v>
      </c>
      <c r="BD132" s="147">
        <v>0</v>
      </c>
      <c r="BE132" s="147">
        <v>0</v>
      </c>
      <c r="BF132" s="147">
        <v>0</v>
      </c>
      <c r="BG132" s="2"/>
      <c r="BH132" s="147">
        <v>0</v>
      </c>
      <c r="BI132" s="147">
        <v>0</v>
      </c>
      <c r="BJ132" s="147">
        <v>0</v>
      </c>
      <c r="BK132" s="147">
        <v>0</v>
      </c>
      <c r="BL132" s="147">
        <v>0</v>
      </c>
      <c r="BM132" s="2"/>
      <c r="BN132" s="147">
        <v>0</v>
      </c>
      <c r="BO132" s="147">
        <v>0</v>
      </c>
      <c r="BP132" s="147">
        <v>0</v>
      </c>
      <c r="BQ132" s="147">
        <v>0</v>
      </c>
      <c r="BR132" s="147">
        <v>0</v>
      </c>
      <c r="BS132" s="2"/>
      <c r="BT132" s="147">
        <v>0</v>
      </c>
      <c r="BU132" s="147">
        <v>0</v>
      </c>
      <c r="BV132" s="147">
        <v>0</v>
      </c>
      <c r="BW132" s="147">
        <v>0</v>
      </c>
      <c r="BX132" s="147">
        <v>0</v>
      </c>
      <c r="BY132" s="2"/>
      <c r="BZ132" s="147">
        <v>0</v>
      </c>
      <c r="CA132" s="147">
        <v>0</v>
      </c>
      <c r="CB132" s="147">
        <v>0</v>
      </c>
      <c r="CC132" s="147">
        <v>0</v>
      </c>
      <c r="CD132" s="147">
        <v>0</v>
      </c>
      <c r="CF132" s="147">
        <v>7</v>
      </c>
      <c r="CG132" s="147">
        <v>0</v>
      </c>
      <c r="CH132" s="147">
        <v>2947</v>
      </c>
      <c r="CI132" s="147">
        <v>11713</v>
      </c>
      <c r="CJ132" s="147">
        <v>0</v>
      </c>
      <c r="CK132" s="147">
        <v>0</v>
      </c>
      <c r="CL132" s="147">
        <v>1</v>
      </c>
      <c r="CM132" s="147">
        <v>0</v>
      </c>
      <c r="CN132" s="147">
        <v>49</v>
      </c>
      <c r="CO132" s="147">
        <v>811</v>
      </c>
      <c r="CP132" s="147">
        <v>0</v>
      </c>
      <c r="CQ132" s="147">
        <v>0</v>
      </c>
      <c r="CR132" s="147">
        <v>2</v>
      </c>
      <c r="CS132" s="147">
        <v>0</v>
      </c>
      <c r="CT132" s="147">
        <v>0</v>
      </c>
      <c r="CU132" s="147">
        <v>10989</v>
      </c>
      <c r="CV132" s="147">
        <v>0</v>
      </c>
      <c r="CW132" s="147">
        <v>0</v>
      </c>
      <c r="CX132" s="147">
        <v>3</v>
      </c>
      <c r="CY132" s="147">
        <v>0</v>
      </c>
      <c r="CZ132" s="147">
        <v>586</v>
      </c>
      <c r="DA132" s="147">
        <v>3688</v>
      </c>
      <c r="DB132" s="147">
        <v>0</v>
      </c>
      <c r="DC132" s="147">
        <v>0</v>
      </c>
      <c r="DD132" s="147">
        <v>0</v>
      </c>
      <c r="DE132" s="147">
        <v>0</v>
      </c>
      <c r="DF132" s="147">
        <v>0</v>
      </c>
      <c r="DG132" s="147">
        <v>0</v>
      </c>
      <c r="DH132" s="147">
        <v>0</v>
      </c>
      <c r="DI132" s="147">
        <v>0</v>
      </c>
      <c r="DJ132" s="147">
        <v>0</v>
      </c>
      <c r="DK132" s="147">
        <v>0</v>
      </c>
      <c r="DL132" s="147">
        <v>0</v>
      </c>
      <c r="DM132" s="147">
        <v>0</v>
      </c>
      <c r="DN132" s="147">
        <v>0</v>
      </c>
      <c r="DO132" s="147">
        <v>1</v>
      </c>
      <c r="DP132" s="147">
        <v>0</v>
      </c>
      <c r="DQ132" s="147">
        <v>0</v>
      </c>
      <c r="DR132" s="147">
        <v>0</v>
      </c>
      <c r="DS132" s="147">
        <v>357</v>
      </c>
      <c r="DT132" s="147">
        <v>2</v>
      </c>
      <c r="DU132" s="147">
        <v>0</v>
      </c>
      <c r="DV132" s="147">
        <v>3017</v>
      </c>
      <c r="DW132" s="147">
        <v>13910</v>
      </c>
      <c r="DX132" s="147">
        <v>0</v>
      </c>
      <c r="DY132" s="147">
        <v>0</v>
      </c>
      <c r="DZ132" s="147">
        <v>1</v>
      </c>
      <c r="EA132" s="147">
        <v>0</v>
      </c>
      <c r="EB132" s="147">
        <v>340</v>
      </c>
      <c r="EC132" s="147">
        <v>2451</v>
      </c>
      <c r="ED132" s="147">
        <v>0</v>
      </c>
      <c r="EE132" s="147">
        <v>0</v>
      </c>
      <c r="EF132" s="147">
        <v>0</v>
      </c>
      <c r="EG132" s="147">
        <v>0</v>
      </c>
      <c r="EH132" s="147">
        <v>0</v>
      </c>
      <c r="EI132" s="147">
        <v>0</v>
      </c>
      <c r="EJ132" s="147">
        <v>0</v>
      </c>
      <c r="EK132" s="147">
        <v>0</v>
      </c>
      <c r="EL132" s="147">
        <v>0</v>
      </c>
      <c r="EM132" s="147">
        <v>0</v>
      </c>
      <c r="EN132" s="147">
        <v>0</v>
      </c>
      <c r="EO132" s="147">
        <v>0</v>
      </c>
      <c r="EP132" s="147">
        <v>0</v>
      </c>
      <c r="EQ132" s="147">
        <v>0</v>
      </c>
      <c r="ER132" s="147">
        <v>0</v>
      </c>
      <c r="ES132" s="147">
        <v>0</v>
      </c>
      <c r="ET132" s="147">
        <v>0</v>
      </c>
      <c r="EU132" s="147">
        <v>0</v>
      </c>
      <c r="EV132" s="147">
        <v>0</v>
      </c>
      <c r="EW132" s="147">
        <v>0</v>
      </c>
      <c r="EX132" s="147">
        <v>0</v>
      </c>
      <c r="EY132" s="147">
        <v>0</v>
      </c>
      <c r="FU132" s="147">
        <v>16489</v>
      </c>
      <c r="FV132" s="147">
        <v>91668</v>
      </c>
      <c r="FW132" s="147">
        <v>48997</v>
      </c>
    </row>
    <row r="133" spans="1:179">
      <c r="A133" s="138">
        <v>5868</v>
      </c>
      <c r="B133" s="2">
        <v>2024</v>
      </c>
      <c r="C133" s="2" t="s">
        <v>691</v>
      </c>
      <c r="D133" s="2" t="s">
        <v>693</v>
      </c>
      <c r="E133" s="140">
        <v>10</v>
      </c>
      <c r="F133" s="141" t="s">
        <v>945</v>
      </c>
      <c r="G133" s="2" t="s">
        <v>3203</v>
      </c>
      <c r="H133" s="2" t="s">
        <v>2613</v>
      </c>
      <c r="I133" s="2" t="s">
        <v>1116</v>
      </c>
      <c r="J133" s="2" t="s">
        <v>1116</v>
      </c>
      <c r="K133" s="147">
        <v>0</v>
      </c>
      <c r="L133" s="147">
        <v>1</v>
      </c>
      <c r="M133" s="147">
        <v>0</v>
      </c>
      <c r="N133" s="147">
        <v>1</v>
      </c>
      <c r="O133" s="147">
        <v>0</v>
      </c>
      <c r="P133" s="147">
        <v>246</v>
      </c>
      <c r="Q133" s="147">
        <v>0</v>
      </c>
      <c r="R133" s="147">
        <v>9210</v>
      </c>
      <c r="S133" s="147">
        <v>9210</v>
      </c>
      <c r="T133" s="147">
        <v>0</v>
      </c>
      <c r="U133" s="147">
        <v>0</v>
      </c>
      <c r="V133" s="147">
        <v>0</v>
      </c>
      <c r="W133" s="147">
        <v>0</v>
      </c>
      <c r="X133" s="147">
        <v>0</v>
      </c>
      <c r="Y133" s="147">
        <v>0</v>
      </c>
      <c r="Z133" s="147">
        <v>0</v>
      </c>
      <c r="AA133" s="147">
        <v>0</v>
      </c>
      <c r="AB133" s="147">
        <v>0</v>
      </c>
      <c r="AC133" s="147">
        <v>0</v>
      </c>
      <c r="AD133" s="147">
        <v>1</v>
      </c>
      <c r="AE133" s="147">
        <v>0</v>
      </c>
      <c r="AF133" s="147">
        <v>1</v>
      </c>
      <c r="AG133" s="147">
        <v>0</v>
      </c>
      <c r="AH133" s="147">
        <v>92</v>
      </c>
      <c r="AI133" s="147">
        <v>0</v>
      </c>
      <c r="AJ133" s="147">
        <v>2760</v>
      </c>
      <c r="AK133" s="147">
        <v>2760</v>
      </c>
      <c r="AL133" s="147">
        <v>0</v>
      </c>
      <c r="AM133" s="147">
        <v>0</v>
      </c>
      <c r="AN133" s="147">
        <v>0</v>
      </c>
      <c r="AO133" s="147">
        <v>0</v>
      </c>
      <c r="AP133" s="147">
        <v>0</v>
      </c>
      <c r="AQ133" s="147">
        <v>0</v>
      </c>
      <c r="AR133" s="147">
        <v>0</v>
      </c>
      <c r="AS133" s="147">
        <v>0</v>
      </c>
      <c r="AT133" s="147">
        <v>0</v>
      </c>
      <c r="AU133" s="2"/>
      <c r="AV133" s="147">
        <v>0</v>
      </c>
      <c r="AW133" s="147">
        <v>0</v>
      </c>
      <c r="AX133" s="147">
        <v>0</v>
      </c>
      <c r="AY133" s="147">
        <v>0</v>
      </c>
      <c r="AZ133" s="147">
        <v>0</v>
      </c>
      <c r="BA133" s="2"/>
      <c r="BB133" s="147">
        <v>0</v>
      </c>
      <c r="BC133" s="147">
        <v>0</v>
      </c>
      <c r="BD133" s="147">
        <v>0</v>
      </c>
      <c r="BE133" s="147">
        <v>0</v>
      </c>
      <c r="BF133" s="147">
        <v>0</v>
      </c>
      <c r="BG133" s="2"/>
      <c r="BH133" s="147">
        <v>0</v>
      </c>
      <c r="BI133" s="147">
        <v>0</v>
      </c>
      <c r="BJ133" s="147">
        <v>0</v>
      </c>
      <c r="BK133" s="147">
        <v>0</v>
      </c>
      <c r="BL133" s="147">
        <v>0</v>
      </c>
      <c r="BM133" s="2"/>
      <c r="BN133" s="147">
        <v>0</v>
      </c>
      <c r="BO133" s="147">
        <v>0</v>
      </c>
      <c r="BP133" s="147">
        <v>0</v>
      </c>
      <c r="BQ133" s="147">
        <v>0</v>
      </c>
      <c r="BR133" s="147">
        <v>0</v>
      </c>
      <c r="BS133" s="2"/>
      <c r="BT133" s="147">
        <v>0</v>
      </c>
      <c r="BU133" s="147">
        <v>0</v>
      </c>
      <c r="BV133" s="147">
        <v>0</v>
      </c>
      <c r="BW133" s="147">
        <v>0</v>
      </c>
      <c r="BX133" s="147">
        <v>0</v>
      </c>
      <c r="BY133" s="2"/>
      <c r="BZ133" s="147">
        <v>0</v>
      </c>
      <c r="CA133" s="147">
        <v>0</v>
      </c>
      <c r="CB133" s="147">
        <v>0</v>
      </c>
      <c r="CC133" s="147">
        <v>0</v>
      </c>
      <c r="CD133" s="147">
        <v>0</v>
      </c>
      <c r="CF133" s="147">
        <v>4</v>
      </c>
      <c r="CG133" s="147">
        <v>0</v>
      </c>
      <c r="CH133" s="147">
        <v>95</v>
      </c>
      <c r="CI133" s="147">
        <v>3588</v>
      </c>
      <c r="CJ133" s="147">
        <v>0</v>
      </c>
      <c r="CK133" s="147">
        <v>0</v>
      </c>
      <c r="CL133" s="147">
        <v>0</v>
      </c>
      <c r="CM133" s="147">
        <v>1</v>
      </c>
      <c r="CN133" s="147">
        <v>0</v>
      </c>
      <c r="CO133" s="147">
        <v>0</v>
      </c>
      <c r="CP133" s="147">
        <v>0</v>
      </c>
      <c r="CQ133" s="147">
        <v>21</v>
      </c>
      <c r="CR133" s="147">
        <v>1</v>
      </c>
      <c r="CS133" s="147">
        <v>0</v>
      </c>
      <c r="CT133" s="147">
        <v>0</v>
      </c>
      <c r="CU133" s="147">
        <v>657</v>
      </c>
      <c r="CV133" s="147">
        <v>0</v>
      </c>
      <c r="CW133" s="147">
        <v>0</v>
      </c>
      <c r="CX133" s="147">
        <v>1</v>
      </c>
      <c r="CY133" s="147">
        <v>0</v>
      </c>
      <c r="CZ133" s="147">
        <v>15</v>
      </c>
      <c r="DA133" s="147">
        <v>504</v>
      </c>
      <c r="DB133" s="147">
        <v>0</v>
      </c>
      <c r="DC133" s="147">
        <v>0</v>
      </c>
      <c r="DD133" s="147">
        <v>0</v>
      </c>
      <c r="DE133" s="147">
        <v>0</v>
      </c>
      <c r="DF133" s="147">
        <v>0</v>
      </c>
      <c r="DG133" s="147">
        <v>0</v>
      </c>
      <c r="DH133" s="147">
        <v>0</v>
      </c>
      <c r="DI133" s="147">
        <v>0</v>
      </c>
      <c r="DJ133" s="147">
        <v>0</v>
      </c>
      <c r="DK133" s="147">
        <v>0</v>
      </c>
      <c r="DL133" s="147">
        <v>0</v>
      </c>
      <c r="DM133" s="147">
        <v>0</v>
      </c>
      <c r="DN133" s="147">
        <v>0</v>
      </c>
      <c r="DO133" s="147">
        <v>1</v>
      </c>
      <c r="DP133" s="147">
        <v>0</v>
      </c>
      <c r="DQ133" s="147">
        <v>0</v>
      </c>
      <c r="DR133" s="147">
        <v>0</v>
      </c>
      <c r="DS133" s="147">
        <v>9</v>
      </c>
      <c r="DT133" s="147">
        <v>1</v>
      </c>
      <c r="DU133" s="147">
        <v>0</v>
      </c>
      <c r="DV133" s="147">
        <v>33</v>
      </c>
      <c r="DW133" s="147">
        <v>885</v>
      </c>
      <c r="DX133" s="147">
        <v>0</v>
      </c>
      <c r="DY133" s="147">
        <v>0</v>
      </c>
      <c r="DZ133" s="147">
        <v>0</v>
      </c>
      <c r="EA133" s="147">
        <v>1</v>
      </c>
      <c r="EB133" s="147">
        <v>0</v>
      </c>
      <c r="EC133" s="147">
        <v>0</v>
      </c>
      <c r="ED133" s="147">
        <v>0</v>
      </c>
      <c r="EE133" s="147">
        <v>195</v>
      </c>
      <c r="EF133" s="147">
        <v>0</v>
      </c>
      <c r="EG133" s="147">
        <v>0</v>
      </c>
      <c r="EH133" s="147">
        <v>0</v>
      </c>
      <c r="EI133" s="147">
        <v>0</v>
      </c>
      <c r="EJ133" s="147">
        <v>0</v>
      </c>
      <c r="EK133" s="147">
        <v>0</v>
      </c>
      <c r="EL133" s="147">
        <v>0</v>
      </c>
      <c r="EM133" s="147">
        <v>0</v>
      </c>
      <c r="EN133" s="147">
        <v>0</v>
      </c>
      <c r="EO133" s="147">
        <v>0</v>
      </c>
      <c r="EP133" s="147">
        <v>0</v>
      </c>
      <c r="EQ133" s="147">
        <v>0</v>
      </c>
      <c r="ER133" s="147">
        <v>0</v>
      </c>
      <c r="ES133" s="147">
        <v>0</v>
      </c>
      <c r="ET133" s="147">
        <v>0</v>
      </c>
      <c r="EU133" s="147">
        <v>0</v>
      </c>
      <c r="EV133" s="147">
        <v>0</v>
      </c>
      <c r="EW133" s="147">
        <v>0</v>
      </c>
      <c r="EX133" s="147">
        <v>0</v>
      </c>
      <c r="EY133" s="147">
        <v>0</v>
      </c>
      <c r="FU133" s="147">
        <v>3380</v>
      </c>
      <c r="FV133" s="147">
        <v>53640</v>
      </c>
      <c r="FW133" s="147">
        <v>21911</v>
      </c>
    </row>
    <row r="134" spans="1:179">
      <c r="A134" s="138">
        <v>5926</v>
      </c>
      <c r="B134" s="2">
        <v>2024</v>
      </c>
      <c r="C134" s="2" t="s">
        <v>694</v>
      </c>
      <c r="D134" s="2" t="s">
        <v>696</v>
      </c>
      <c r="E134" s="140">
        <v>10</v>
      </c>
      <c r="F134" s="141" t="s">
        <v>945</v>
      </c>
      <c r="G134" s="2" t="s">
        <v>3205</v>
      </c>
      <c r="H134" s="2" t="s">
        <v>2613</v>
      </c>
      <c r="I134" s="2" t="s">
        <v>1116</v>
      </c>
      <c r="J134" s="2" t="s">
        <v>1116</v>
      </c>
      <c r="K134" s="147">
        <v>0</v>
      </c>
      <c r="L134" s="147">
        <v>0</v>
      </c>
      <c r="M134" s="147">
        <v>1</v>
      </c>
      <c r="N134" s="147">
        <v>1</v>
      </c>
      <c r="O134" s="147">
        <v>0</v>
      </c>
      <c r="P134" s="147">
        <v>0</v>
      </c>
      <c r="Q134" s="147">
        <v>0</v>
      </c>
      <c r="R134" s="147">
        <v>0</v>
      </c>
      <c r="S134" s="147">
        <v>0</v>
      </c>
      <c r="T134" s="147">
        <v>0</v>
      </c>
      <c r="U134" s="147">
        <v>0</v>
      </c>
      <c r="V134" s="147">
        <v>0</v>
      </c>
      <c r="W134" s="147">
        <v>0</v>
      </c>
      <c r="X134" s="147">
        <v>0</v>
      </c>
      <c r="Y134" s="147">
        <v>0</v>
      </c>
      <c r="Z134" s="147">
        <v>0</v>
      </c>
      <c r="AA134" s="147">
        <v>0</v>
      </c>
      <c r="AB134" s="147">
        <v>0</v>
      </c>
      <c r="AC134" s="147">
        <v>0</v>
      </c>
      <c r="AD134" s="147">
        <v>0</v>
      </c>
      <c r="AE134" s="147">
        <v>0</v>
      </c>
      <c r="AF134" s="147">
        <v>0</v>
      </c>
      <c r="AG134" s="147">
        <v>0</v>
      </c>
      <c r="AH134" s="147">
        <v>0</v>
      </c>
      <c r="AI134" s="147">
        <v>0</v>
      </c>
      <c r="AJ134" s="147">
        <v>0</v>
      </c>
      <c r="AK134" s="147">
        <v>0</v>
      </c>
      <c r="AL134" s="147">
        <v>0</v>
      </c>
      <c r="AM134" s="147">
        <v>0</v>
      </c>
      <c r="AN134" s="147">
        <v>0</v>
      </c>
      <c r="AO134" s="147">
        <v>0</v>
      </c>
      <c r="AP134" s="147">
        <v>0</v>
      </c>
      <c r="AQ134" s="147">
        <v>0</v>
      </c>
      <c r="AR134" s="147">
        <v>0</v>
      </c>
      <c r="AS134" s="147">
        <v>0</v>
      </c>
      <c r="AT134" s="147">
        <v>0</v>
      </c>
      <c r="AU134" s="2"/>
      <c r="AV134" s="147">
        <v>0</v>
      </c>
      <c r="AW134" s="147">
        <v>0</v>
      </c>
      <c r="AX134" s="147">
        <v>0</v>
      </c>
      <c r="AY134" s="147">
        <v>0</v>
      </c>
      <c r="AZ134" s="147">
        <v>0</v>
      </c>
      <c r="BA134" s="2"/>
      <c r="BB134" s="147">
        <v>0</v>
      </c>
      <c r="BC134" s="147">
        <v>0</v>
      </c>
      <c r="BD134" s="147">
        <v>0</v>
      </c>
      <c r="BE134" s="147">
        <v>0</v>
      </c>
      <c r="BF134" s="147">
        <v>0</v>
      </c>
      <c r="BG134" s="2"/>
      <c r="BH134" s="147">
        <v>0</v>
      </c>
      <c r="BI134" s="147">
        <v>0</v>
      </c>
      <c r="BJ134" s="147">
        <v>0</v>
      </c>
      <c r="BK134" s="147">
        <v>0</v>
      </c>
      <c r="BL134" s="147">
        <v>0</v>
      </c>
      <c r="BM134" s="2"/>
      <c r="BN134" s="147">
        <v>0</v>
      </c>
      <c r="BO134" s="147">
        <v>0</v>
      </c>
      <c r="BP134" s="147">
        <v>0</v>
      </c>
      <c r="BQ134" s="147">
        <v>0</v>
      </c>
      <c r="BR134" s="147">
        <v>0</v>
      </c>
      <c r="BS134" s="2"/>
      <c r="BT134" s="147">
        <v>0</v>
      </c>
      <c r="BU134" s="147">
        <v>0</v>
      </c>
      <c r="BV134" s="147">
        <v>0</v>
      </c>
      <c r="BW134" s="147">
        <v>0</v>
      </c>
      <c r="BX134" s="147">
        <v>0</v>
      </c>
      <c r="BY134" s="2"/>
      <c r="BZ134" s="147">
        <v>0</v>
      </c>
      <c r="CA134" s="147">
        <v>0</v>
      </c>
      <c r="CB134" s="147">
        <v>0</v>
      </c>
      <c r="CC134" s="147">
        <v>0</v>
      </c>
      <c r="CD134" s="147">
        <v>0</v>
      </c>
      <c r="CF134" s="147">
        <v>7</v>
      </c>
      <c r="CG134" s="147">
        <v>0</v>
      </c>
      <c r="CH134" s="147">
        <v>251</v>
      </c>
      <c r="CI134" s="147">
        <v>8807</v>
      </c>
      <c r="CJ134" s="147">
        <v>0</v>
      </c>
      <c r="CK134" s="147">
        <v>0</v>
      </c>
      <c r="CL134" s="147">
        <v>0</v>
      </c>
      <c r="CM134" s="147">
        <v>1</v>
      </c>
      <c r="CN134" s="147">
        <v>0</v>
      </c>
      <c r="CO134" s="147">
        <v>0</v>
      </c>
      <c r="CP134" s="147">
        <v>8</v>
      </c>
      <c r="CQ134" s="147">
        <v>338</v>
      </c>
      <c r="CR134" s="147">
        <v>1</v>
      </c>
      <c r="CS134" s="147">
        <v>0</v>
      </c>
      <c r="CT134" s="147">
        <v>0</v>
      </c>
      <c r="CU134" s="147">
        <v>1621</v>
      </c>
      <c r="CV134" s="147">
        <v>0</v>
      </c>
      <c r="CW134" s="147">
        <v>0</v>
      </c>
      <c r="CX134" s="147">
        <v>2</v>
      </c>
      <c r="CY134" s="147">
        <v>0</v>
      </c>
      <c r="CZ134" s="147">
        <v>43</v>
      </c>
      <c r="DA134" s="147">
        <v>2985</v>
      </c>
      <c r="DB134" s="147">
        <v>0</v>
      </c>
      <c r="DC134" s="147">
        <v>0</v>
      </c>
      <c r="DD134" s="147">
        <v>0</v>
      </c>
      <c r="DE134" s="147">
        <v>0</v>
      </c>
      <c r="DF134" s="147">
        <v>0</v>
      </c>
      <c r="DG134" s="147">
        <v>0</v>
      </c>
      <c r="DH134" s="147">
        <v>0</v>
      </c>
      <c r="DI134" s="147">
        <v>0</v>
      </c>
      <c r="DJ134" s="147">
        <v>0</v>
      </c>
      <c r="DK134" s="147">
        <v>0</v>
      </c>
      <c r="DL134" s="147">
        <v>0</v>
      </c>
      <c r="DM134" s="147">
        <v>0</v>
      </c>
      <c r="DN134" s="147">
        <v>0</v>
      </c>
      <c r="DO134" s="147">
        <v>0</v>
      </c>
      <c r="DP134" s="147">
        <v>0</v>
      </c>
      <c r="DQ134" s="147">
        <v>0</v>
      </c>
      <c r="DR134" s="147">
        <v>0</v>
      </c>
      <c r="DS134" s="147">
        <v>0</v>
      </c>
      <c r="DT134" s="147">
        <v>1</v>
      </c>
      <c r="DU134" s="147">
        <v>0</v>
      </c>
      <c r="DV134" s="147">
        <v>196</v>
      </c>
      <c r="DW134" s="147">
        <v>6056</v>
      </c>
      <c r="DX134" s="147">
        <v>0</v>
      </c>
      <c r="DY134" s="147">
        <v>0</v>
      </c>
      <c r="DZ134" s="147">
        <v>1</v>
      </c>
      <c r="EA134" s="147">
        <v>0</v>
      </c>
      <c r="EB134" s="147">
        <v>27</v>
      </c>
      <c r="EC134" s="147">
        <v>1400</v>
      </c>
      <c r="ED134" s="147">
        <v>0</v>
      </c>
      <c r="EE134" s="147">
        <v>0</v>
      </c>
      <c r="EF134" s="147">
        <v>0</v>
      </c>
      <c r="EG134" s="147">
        <v>1</v>
      </c>
      <c r="EH134" s="147">
        <v>0</v>
      </c>
      <c r="EI134" s="147">
        <v>0</v>
      </c>
      <c r="EJ134" s="147">
        <v>0</v>
      </c>
      <c r="EK134" s="147">
        <v>0</v>
      </c>
      <c r="EL134" s="147">
        <v>0</v>
      </c>
      <c r="EM134" s="147">
        <v>0</v>
      </c>
      <c r="EN134" s="147">
        <v>0</v>
      </c>
      <c r="EO134" s="147">
        <v>0</v>
      </c>
      <c r="EP134" s="147">
        <v>0</v>
      </c>
      <c r="EQ134" s="147">
        <v>0</v>
      </c>
      <c r="ER134" s="147">
        <v>0</v>
      </c>
      <c r="ES134" s="147">
        <v>0</v>
      </c>
      <c r="ET134" s="147">
        <v>0</v>
      </c>
      <c r="EU134" s="147">
        <v>0</v>
      </c>
      <c r="EV134" s="147">
        <v>0</v>
      </c>
      <c r="EW134" s="147">
        <v>0</v>
      </c>
      <c r="EX134" s="147">
        <v>0</v>
      </c>
      <c r="EY134" s="147">
        <v>0</v>
      </c>
      <c r="FU134" s="147">
        <v>7769</v>
      </c>
      <c r="FV134" s="147">
        <v>129396</v>
      </c>
      <c r="FW134" s="147">
        <v>47467</v>
      </c>
    </row>
    <row r="135" spans="1:179">
      <c r="A135" s="138">
        <v>6312</v>
      </c>
      <c r="B135" s="2">
        <v>2024</v>
      </c>
      <c r="C135" s="2" t="s">
        <v>697</v>
      </c>
      <c r="D135" s="2" t="s">
        <v>687</v>
      </c>
      <c r="E135" s="140">
        <v>10</v>
      </c>
      <c r="F135" s="141" t="s">
        <v>945</v>
      </c>
      <c r="G135" s="2" t="s">
        <v>3204</v>
      </c>
      <c r="H135" s="2" t="s">
        <v>2613</v>
      </c>
      <c r="I135" s="2" t="s">
        <v>1116</v>
      </c>
      <c r="J135" s="2" t="s">
        <v>1116</v>
      </c>
      <c r="K135" s="147">
        <v>0</v>
      </c>
      <c r="L135" s="147">
        <v>0</v>
      </c>
      <c r="M135" s="147">
        <v>0</v>
      </c>
      <c r="N135" s="147">
        <v>0</v>
      </c>
      <c r="O135" s="147">
        <v>0</v>
      </c>
      <c r="P135" s="147">
        <v>0</v>
      </c>
      <c r="Q135" s="147">
        <v>0</v>
      </c>
      <c r="R135" s="147">
        <v>0</v>
      </c>
      <c r="S135" s="147">
        <v>0</v>
      </c>
      <c r="T135" s="147">
        <v>0</v>
      </c>
      <c r="U135" s="147">
        <v>0</v>
      </c>
      <c r="V135" s="147">
        <v>0</v>
      </c>
      <c r="W135" s="147">
        <v>0</v>
      </c>
      <c r="X135" s="147">
        <v>0</v>
      </c>
      <c r="Y135" s="147">
        <v>0</v>
      </c>
      <c r="Z135" s="147">
        <v>0</v>
      </c>
      <c r="AA135" s="147">
        <v>0</v>
      </c>
      <c r="AB135" s="147">
        <v>0</v>
      </c>
      <c r="AC135" s="147">
        <v>0</v>
      </c>
      <c r="AD135" s="147">
        <v>0</v>
      </c>
      <c r="AE135" s="147">
        <v>0</v>
      </c>
      <c r="AF135" s="147">
        <v>0</v>
      </c>
      <c r="AG135" s="147">
        <v>0</v>
      </c>
      <c r="AH135" s="147">
        <v>0</v>
      </c>
      <c r="AI135" s="147">
        <v>0</v>
      </c>
      <c r="AJ135" s="147">
        <v>0</v>
      </c>
      <c r="AK135" s="147">
        <v>0</v>
      </c>
      <c r="AL135" s="147">
        <v>0</v>
      </c>
      <c r="AM135" s="147">
        <v>0</v>
      </c>
      <c r="AN135" s="147">
        <v>0</v>
      </c>
      <c r="AO135" s="147">
        <v>0</v>
      </c>
      <c r="AP135" s="147">
        <v>0</v>
      </c>
      <c r="AQ135" s="147">
        <v>0</v>
      </c>
      <c r="AR135" s="147">
        <v>0</v>
      </c>
      <c r="AS135" s="147">
        <v>0</v>
      </c>
      <c r="AT135" s="147">
        <v>0</v>
      </c>
      <c r="AU135" s="2"/>
      <c r="AV135" s="147">
        <v>0</v>
      </c>
      <c r="AW135" s="147">
        <v>0</v>
      </c>
      <c r="AX135" s="147">
        <v>0</v>
      </c>
      <c r="AY135" s="147">
        <v>0</v>
      </c>
      <c r="AZ135" s="147">
        <v>0</v>
      </c>
      <c r="BA135" s="2"/>
      <c r="BB135" s="147">
        <v>0</v>
      </c>
      <c r="BC135" s="147">
        <v>0</v>
      </c>
      <c r="BD135" s="147">
        <v>0</v>
      </c>
      <c r="BE135" s="147">
        <v>0</v>
      </c>
      <c r="BF135" s="147">
        <v>0</v>
      </c>
      <c r="BG135" s="2"/>
      <c r="BH135" s="147">
        <v>0</v>
      </c>
      <c r="BI135" s="147">
        <v>0</v>
      </c>
      <c r="BJ135" s="147">
        <v>0</v>
      </c>
      <c r="BK135" s="147">
        <v>0</v>
      </c>
      <c r="BL135" s="147">
        <v>0</v>
      </c>
      <c r="BM135" s="2"/>
      <c r="BN135" s="147">
        <v>0</v>
      </c>
      <c r="BO135" s="147">
        <v>0</v>
      </c>
      <c r="BP135" s="147">
        <v>0</v>
      </c>
      <c r="BQ135" s="147">
        <v>0</v>
      </c>
      <c r="BR135" s="147">
        <v>0</v>
      </c>
      <c r="BS135" s="2"/>
      <c r="BT135" s="147">
        <v>0</v>
      </c>
      <c r="BU135" s="147">
        <v>0</v>
      </c>
      <c r="BV135" s="147">
        <v>0</v>
      </c>
      <c r="BW135" s="147">
        <v>0</v>
      </c>
      <c r="BX135" s="147">
        <v>0</v>
      </c>
      <c r="BY135" s="2"/>
      <c r="BZ135" s="147">
        <v>0</v>
      </c>
      <c r="CA135" s="147">
        <v>0</v>
      </c>
      <c r="CB135" s="147">
        <v>0</v>
      </c>
      <c r="CC135" s="147">
        <v>0</v>
      </c>
      <c r="CD135" s="147">
        <v>0</v>
      </c>
      <c r="CF135" s="147">
        <v>0</v>
      </c>
      <c r="CG135" s="147">
        <v>0</v>
      </c>
      <c r="CH135" s="147">
        <v>0</v>
      </c>
      <c r="CI135" s="147">
        <v>0</v>
      </c>
      <c r="CJ135" s="147">
        <v>145</v>
      </c>
      <c r="CK135" s="147">
        <v>0</v>
      </c>
      <c r="CL135" s="147">
        <v>0</v>
      </c>
      <c r="CM135" s="147">
        <v>0</v>
      </c>
      <c r="CN135" s="147">
        <v>0</v>
      </c>
      <c r="CO135" s="147">
        <v>0</v>
      </c>
      <c r="CP135" s="147">
        <v>0</v>
      </c>
      <c r="CQ135" s="147">
        <v>0</v>
      </c>
      <c r="CR135" s="147">
        <v>0</v>
      </c>
      <c r="CS135" s="147">
        <v>0</v>
      </c>
      <c r="CT135" s="147">
        <v>0</v>
      </c>
      <c r="CU135" s="147">
        <v>0</v>
      </c>
      <c r="CV135" s="147">
        <v>0</v>
      </c>
      <c r="CW135" s="147">
        <v>0</v>
      </c>
      <c r="CX135" s="147">
        <v>0</v>
      </c>
      <c r="CY135" s="147">
        <v>0</v>
      </c>
      <c r="CZ135" s="147">
        <v>0</v>
      </c>
      <c r="DA135" s="147">
        <v>0</v>
      </c>
      <c r="DB135" s="147">
        <v>16</v>
      </c>
      <c r="DC135" s="147">
        <v>0</v>
      </c>
      <c r="DD135" s="147">
        <v>0</v>
      </c>
      <c r="DE135" s="147">
        <v>0</v>
      </c>
      <c r="DF135" s="147">
        <v>0</v>
      </c>
      <c r="DG135" s="147">
        <v>0</v>
      </c>
      <c r="DH135" s="147">
        <v>0</v>
      </c>
      <c r="DI135" s="147">
        <v>0</v>
      </c>
      <c r="DJ135" s="147">
        <v>0</v>
      </c>
      <c r="DK135" s="147">
        <v>0</v>
      </c>
      <c r="DL135" s="147">
        <v>0</v>
      </c>
      <c r="DM135" s="147">
        <v>0</v>
      </c>
      <c r="DN135" s="147">
        <v>0</v>
      </c>
      <c r="DO135" s="147">
        <v>0</v>
      </c>
      <c r="DP135" s="147">
        <v>0</v>
      </c>
      <c r="DQ135" s="147">
        <v>0</v>
      </c>
      <c r="DR135" s="147">
        <v>0</v>
      </c>
      <c r="DS135" s="147">
        <v>0</v>
      </c>
      <c r="DT135" s="147">
        <v>0</v>
      </c>
      <c r="DU135" s="147">
        <v>0</v>
      </c>
      <c r="DV135" s="147">
        <v>0</v>
      </c>
      <c r="DW135" s="147">
        <v>0</v>
      </c>
      <c r="DX135" s="147">
        <v>0</v>
      </c>
      <c r="DY135" s="147">
        <v>0</v>
      </c>
      <c r="DZ135" s="147">
        <v>0</v>
      </c>
      <c r="EA135" s="147">
        <v>0</v>
      </c>
      <c r="EB135" s="147">
        <v>0</v>
      </c>
      <c r="EC135" s="147">
        <v>0</v>
      </c>
      <c r="ED135" s="147">
        <v>0</v>
      </c>
      <c r="EE135" s="147">
        <v>0</v>
      </c>
      <c r="EF135" s="147">
        <v>0</v>
      </c>
      <c r="EG135" s="147">
        <v>0</v>
      </c>
      <c r="EH135" s="147">
        <v>0</v>
      </c>
      <c r="EI135" s="147">
        <v>0</v>
      </c>
      <c r="EJ135" s="147">
        <v>0</v>
      </c>
      <c r="EK135" s="147">
        <v>0</v>
      </c>
      <c r="EL135" s="147">
        <v>0</v>
      </c>
      <c r="EM135" s="147">
        <v>0</v>
      </c>
      <c r="EN135" s="147">
        <v>0</v>
      </c>
      <c r="EO135" s="147">
        <v>0</v>
      </c>
      <c r="EP135" s="147">
        <v>0</v>
      </c>
      <c r="EQ135" s="147">
        <v>0</v>
      </c>
      <c r="ER135" s="147">
        <v>0</v>
      </c>
      <c r="ES135" s="147">
        <v>0</v>
      </c>
      <c r="ET135" s="147">
        <v>0</v>
      </c>
      <c r="EU135" s="147">
        <v>0</v>
      </c>
      <c r="EV135" s="147">
        <v>0</v>
      </c>
      <c r="EW135" s="147">
        <v>0</v>
      </c>
      <c r="EX135" s="147">
        <v>0</v>
      </c>
      <c r="EY135" s="147">
        <v>0</v>
      </c>
      <c r="FU135" s="147">
        <v>0</v>
      </c>
      <c r="FV135" s="147">
        <v>0</v>
      </c>
      <c r="FW135" s="147">
        <v>5487</v>
      </c>
    </row>
    <row r="136" spans="1:179">
      <c r="A136" s="138">
        <v>836</v>
      </c>
      <c r="B136" s="2">
        <v>2024</v>
      </c>
      <c r="C136" s="2" t="s">
        <v>699</v>
      </c>
      <c r="D136" s="2" t="s">
        <v>701</v>
      </c>
      <c r="E136" s="140">
        <v>4</v>
      </c>
      <c r="F136" s="141" t="s">
        <v>946</v>
      </c>
      <c r="G136" s="2" t="s">
        <v>3205</v>
      </c>
      <c r="H136" s="2" t="s">
        <v>2613</v>
      </c>
      <c r="I136" s="2" t="s">
        <v>1116</v>
      </c>
      <c r="J136" s="2" t="s">
        <v>1116</v>
      </c>
      <c r="K136" s="147">
        <v>0</v>
      </c>
      <c r="L136" s="147">
        <v>0</v>
      </c>
      <c r="M136" s="147">
        <v>0</v>
      </c>
      <c r="N136" s="147">
        <v>0</v>
      </c>
      <c r="O136" s="147">
        <v>0</v>
      </c>
      <c r="P136" s="147">
        <v>0</v>
      </c>
      <c r="Q136" s="147">
        <v>0</v>
      </c>
      <c r="R136" s="147">
        <v>0</v>
      </c>
      <c r="S136" s="147">
        <v>0</v>
      </c>
      <c r="T136" s="147">
        <v>0</v>
      </c>
      <c r="U136" s="147">
        <v>0</v>
      </c>
      <c r="V136" s="147">
        <v>0</v>
      </c>
      <c r="W136" s="147">
        <v>0</v>
      </c>
      <c r="X136" s="147">
        <v>0</v>
      </c>
      <c r="Y136" s="147">
        <v>0</v>
      </c>
      <c r="Z136" s="147">
        <v>0</v>
      </c>
      <c r="AA136" s="147">
        <v>0</v>
      </c>
      <c r="AB136" s="147">
        <v>0</v>
      </c>
      <c r="AC136" s="147">
        <v>0</v>
      </c>
      <c r="AD136" s="147">
        <v>0</v>
      </c>
      <c r="AE136" s="147">
        <v>0</v>
      </c>
      <c r="AF136" s="147">
        <v>0</v>
      </c>
      <c r="AG136" s="147">
        <v>0</v>
      </c>
      <c r="AH136" s="147">
        <v>0</v>
      </c>
      <c r="AI136" s="147">
        <v>0</v>
      </c>
      <c r="AJ136" s="147">
        <v>0</v>
      </c>
      <c r="AK136" s="147">
        <v>0</v>
      </c>
      <c r="AL136" s="147">
        <v>0</v>
      </c>
      <c r="AM136" s="147">
        <v>0</v>
      </c>
      <c r="AN136" s="147">
        <v>0</v>
      </c>
      <c r="AO136" s="147">
        <v>0</v>
      </c>
      <c r="AP136" s="147">
        <v>0</v>
      </c>
      <c r="AQ136" s="147">
        <v>0</v>
      </c>
      <c r="AR136" s="147">
        <v>0</v>
      </c>
      <c r="AS136" s="147">
        <v>0</v>
      </c>
      <c r="AT136" s="147">
        <v>0</v>
      </c>
      <c r="AU136" s="2" t="s">
        <v>3212</v>
      </c>
      <c r="AV136" s="147">
        <v>5</v>
      </c>
      <c r="AW136" s="147">
        <v>161</v>
      </c>
      <c r="AX136" s="147">
        <v>3</v>
      </c>
      <c r="AY136" s="147">
        <v>81</v>
      </c>
      <c r="AZ136" s="147">
        <v>84</v>
      </c>
      <c r="BA136" s="2" t="s">
        <v>3266</v>
      </c>
      <c r="BB136" s="147">
        <v>0</v>
      </c>
      <c r="BC136" s="147">
        <v>5</v>
      </c>
      <c r="BD136" s="147">
        <v>0</v>
      </c>
      <c r="BE136" s="147">
        <v>3</v>
      </c>
      <c r="BF136" s="147">
        <v>3</v>
      </c>
      <c r="BG136" s="2" t="s">
        <v>3267</v>
      </c>
      <c r="BH136" s="147">
        <v>41</v>
      </c>
      <c r="BI136" s="147">
        <v>524</v>
      </c>
      <c r="BJ136" s="147">
        <v>41</v>
      </c>
      <c r="BK136" s="147">
        <v>524</v>
      </c>
      <c r="BL136" s="147">
        <v>565</v>
      </c>
      <c r="BM136" s="2" t="s">
        <v>3244</v>
      </c>
      <c r="BN136" s="147">
        <v>4</v>
      </c>
      <c r="BO136" s="147">
        <v>33</v>
      </c>
      <c r="BP136" s="147">
        <v>4</v>
      </c>
      <c r="BQ136" s="147">
        <v>33</v>
      </c>
      <c r="BR136" s="147">
        <v>37</v>
      </c>
      <c r="BS136" s="2"/>
      <c r="BT136" s="147">
        <v>0</v>
      </c>
      <c r="BU136" s="147">
        <v>0</v>
      </c>
      <c r="BV136" s="147">
        <v>0</v>
      </c>
      <c r="BW136" s="147">
        <v>0</v>
      </c>
      <c r="BX136" s="147">
        <v>0</v>
      </c>
      <c r="BY136" s="2"/>
      <c r="BZ136" s="147">
        <v>0</v>
      </c>
      <c r="CA136" s="147">
        <v>0</v>
      </c>
      <c r="CB136" s="147">
        <v>0</v>
      </c>
      <c r="CC136" s="147">
        <v>0</v>
      </c>
      <c r="CD136" s="147">
        <v>0</v>
      </c>
      <c r="CF136" s="147">
        <v>12</v>
      </c>
      <c r="CG136" s="147">
        <v>0</v>
      </c>
      <c r="CH136" s="147">
        <v>607</v>
      </c>
      <c r="CI136" s="147">
        <v>14914</v>
      </c>
      <c r="CJ136" s="147">
        <v>0</v>
      </c>
      <c r="CK136" s="147">
        <v>0</v>
      </c>
      <c r="CL136" s="147">
        <v>1</v>
      </c>
      <c r="CM136" s="147">
        <v>0</v>
      </c>
      <c r="CN136" s="147">
        <v>8</v>
      </c>
      <c r="CO136" s="147">
        <v>419</v>
      </c>
      <c r="CP136" s="147">
        <v>0</v>
      </c>
      <c r="CQ136" s="147">
        <v>0</v>
      </c>
      <c r="CR136" s="147">
        <v>1</v>
      </c>
      <c r="CS136" s="147">
        <v>0</v>
      </c>
      <c r="CT136" s="147">
        <v>0</v>
      </c>
      <c r="CU136" s="147">
        <v>1828</v>
      </c>
      <c r="CV136" s="147">
        <v>0</v>
      </c>
      <c r="CW136" s="147">
        <v>0</v>
      </c>
      <c r="CX136" s="147">
        <v>7</v>
      </c>
      <c r="CY136" s="147">
        <v>0</v>
      </c>
      <c r="CZ136" s="147">
        <v>233</v>
      </c>
      <c r="DA136" s="147">
        <v>5108</v>
      </c>
      <c r="DB136" s="147">
        <v>0</v>
      </c>
      <c r="DC136" s="147">
        <v>0</v>
      </c>
      <c r="DD136" s="147">
        <v>0</v>
      </c>
      <c r="DE136" s="147">
        <v>0</v>
      </c>
      <c r="DF136" s="147">
        <v>0</v>
      </c>
      <c r="DG136" s="147">
        <v>0</v>
      </c>
      <c r="DH136" s="147">
        <v>0</v>
      </c>
      <c r="DI136" s="147">
        <v>0</v>
      </c>
      <c r="DJ136" s="147">
        <v>0</v>
      </c>
      <c r="DK136" s="147">
        <v>0</v>
      </c>
      <c r="DL136" s="147">
        <v>0</v>
      </c>
      <c r="DM136" s="147">
        <v>0</v>
      </c>
      <c r="DN136" s="147">
        <v>0</v>
      </c>
      <c r="DO136" s="147">
        <v>1</v>
      </c>
      <c r="DP136" s="147">
        <v>0</v>
      </c>
      <c r="DQ136" s="147">
        <v>0</v>
      </c>
      <c r="DR136" s="147">
        <v>0</v>
      </c>
      <c r="DS136" s="147">
        <v>80</v>
      </c>
      <c r="DT136" s="147">
        <v>2</v>
      </c>
      <c r="DU136" s="147">
        <v>0</v>
      </c>
      <c r="DV136" s="147">
        <v>160</v>
      </c>
      <c r="DW136" s="147">
        <v>6281</v>
      </c>
      <c r="DX136" s="147">
        <v>0</v>
      </c>
      <c r="DY136" s="147">
        <v>0</v>
      </c>
      <c r="DZ136" s="147">
        <v>1</v>
      </c>
      <c r="EA136" s="147">
        <v>0</v>
      </c>
      <c r="EB136" s="147">
        <v>33</v>
      </c>
      <c r="EC136" s="147">
        <v>1564</v>
      </c>
      <c r="ED136" s="147">
        <v>0</v>
      </c>
      <c r="EE136" s="147">
        <v>0</v>
      </c>
      <c r="EF136" s="147">
        <v>0</v>
      </c>
      <c r="EG136" s="147">
        <v>0</v>
      </c>
      <c r="EH136" s="147">
        <v>0</v>
      </c>
      <c r="EI136" s="147">
        <v>0</v>
      </c>
      <c r="EJ136" s="147">
        <v>0</v>
      </c>
      <c r="EK136" s="147">
        <v>0</v>
      </c>
      <c r="EL136" s="147">
        <v>0</v>
      </c>
      <c r="EM136" s="147">
        <v>0</v>
      </c>
      <c r="EN136" s="147">
        <v>0</v>
      </c>
      <c r="EO136" s="147">
        <v>0</v>
      </c>
      <c r="EP136" s="147">
        <v>0</v>
      </c>
      <c r="EQ136" s="147">
        <v>0</v>
      </c>
      <c r="ER136" s="147">
        <v>0</v>
      </c>
      <c r="ES136" s="147">
        <v>0</v>
      </c>
      <c r="ET136" s="147">
        <v>0</v>
      </c>
      <c r="EU136" s="147">
        <v>0</v>
      </c>
      <c r="EV136" s="147">
        <v>0</v>
      </c>
      <c r="EW136" s="147">
        <v>0</v>
      </c>
      <c r="EX136" s="147">
        <v>0</v>
      </c>
      <c r="EY136" s="147">
        <v>0</v>
      </c>
      <c r="FU136" s="147">
        <v>17221</v>
      </c>
      <c r="FV136" s="147">
        <v>178873</v>
      </c>
      <c r="FW136" s="147">
        <v>18790</v>
      </c>
    </row>
    <row r="137" spans="1:179">
      <c r="A137" s="138">
        <v>3798</v>
      </c>
      <c r="B137" s="2">
        <v>2024</v>
      </c>
      <c r="C137" s="2" t="s">
        <v>702</v>
      </c>
      <c r="D137" s="2" t="s">
        <v>704</v>
      </c>
      <c r="E137" s="140">
        <v>4</v>
      </c>
      <c r="F137" s="141" t="s">
        <v>946</v>
      </c>
      <c r="G137" s="2" t="s">
        <v>3203</v>
      </c>
      <c r="H137" s="2" t="s">
        <v>3201</v>
      </c>
      <c r="I137" s="2" t="s">
        <v>3208</v>
      </c>
      <c r="J137" s="2" t="s">
        <v>3208</v>
      </c>
      <c r="K137" s="147">
        <v>0</v>
      </c>
      <c r="L137" s="147">
        <v>0</v>
      </c>
      <c r="M137" s="147">
        <v>10</v>
      </c>
      <c r="N137" s="147">
        <v>10</v>
      </c>
      <c r="O137" s="147">
        <v>3102</v>
      </c>
      <c r="P137" s="147">
        <v>7439</v>
      </c>
      <c r="Q137" s="147">
        <v>2231</v>
      </c>
      <c r="R137" s="147">
        <v>4827</v>
      </c>
      <c r="S137" s="147">
        <v>7058</v>
      </c>
      <c r="T137" s="147">
        <v>0</v>
      </c>
      <c r="U137" s="147">
        <v>0</v>
      </c>
      <c r="V137" s="147">
        <v>0</v>
      </c>
      <c r="W137" s="147">
        <v>0</v>
      </c>
      <c r="X137" s="147">
        <v>0</v>
      </c>
      <c r="Y137" s="147">
        <v>0</v>
      </c>
      <c r="Z137" s="147">
        <v>0</v>
      </c>
      <c r="AA137" s="147">
        <v>0</v>
      </c>
      <c r="AB137" s="147">
        <v>0</v>
      </c>
      <c r="AC137" s="147">
        <v>0</v>
      </c>
      <c r="AD137" s="147">
        <v>1</v>
      </c>
      <c r="AE137" s="147">
        <v>0</v>
      </c>
      <c r="AF137" s="147">
        <v>1</v>
      </c>
      <c r="AG137" s="147">
        <v>0</v>
      </c>
      <c r="AH137" s="147">
        <v>1873</v>
      </c>
      <c r="AI137" s="147">
        <v>0</v>
      </c>
      <c r="AJ137" s="147">
        <v>624</v>
      </c>
      <c r="AK137" s="147">
        <v>624</v>
      </c>
      <c r="AL137" s="147">
        <v>0</v>
      </c>
      <c r="AM137" s="147">
        <v>0</v>
      </c>
      <c r="AN137" s="147">
        <v>0</v>
      </c>
      <c r="AO137" s="147">
        <v>0</v>
      </c>
      <c r="AP137" s="147">
        <v>0</v>
      </c>
      <c r="AQ137" s="147">
        <v>0</v>
      </c>
      <c r="AR137" s="147">
        <v>0</v>
      </c>
      <c r="AS137" s="147">
        <v>0</v>
      </c>
      <c r="AT137" s="147">
        <v>0</v>
      </c>
      <c r="AU137" s="2" t="s">
        <v>3238</v>
      </c>
      <c r="AV137" s="147">
        <v>2</v>
      </c>
      <c r="AW137" s="147">
        <v>10</v>
      </c>
      <c r="AX137" s="147">
        <v>4</v>
      </c>
      <c r="AY137" s="147">
        <v>21</v>
      </c>
      <c r="AZ137" s="147">
        <v>25</v>
      </c>
      <c r="BA137" s="2"/>
      <c r="BB137" s="147">
        <v>0</v>
      </c>
      <c r="BC137" s="147">
        <v>0</v>
      </c>
      <c r="BD137" s="147">
        <v>0</v>
      </c>
      <c r="BE137" s="147">
        <v>0</v>
      </c>
      <c r="BF137" s="147">
        <v>0</v>
      </c>
      <c r="BG137" s="2"/>
      <c r="BH137" s="147">
        <v>0</v>
      </c>
      <c r="BI137" s="147">
        <v>0</v>
      </c>
      <c r="BJ137" s="147">
        <v>0</v>
      </c>
      <c r="BK137" s="147">
        <v>0</v>
      </c>
      <c r="BL137" s="147">
        <v>0</v>
      </c>
      <c r="BM137" s="2"/>
      <c r="BN137" s="147">
        <v>0</v>
      </c>
      <c r="BO137" s="147">
        <v>0</v>
      </c>
      <c r="BP137" s="147">
        <v>0</v>
      </c>
      <c r="BQ137" s="147">
        <v>0</v>
      </c>
      <c r="BR137" s="147">
        <v>0</v>
      </c>
      <c r="BS137" s="2"/>
      <c r="BT137" s="147">
        <v>0</v>
      </c>
      <c r="BU137" s="147">
        <v>0</v>
      </c>
      <c r="BV137" s="147">
        <v>0</v>
      </c>
      <c r="BW137" s="147">
        <v>0</v>
      </c>
      <c r="BX137" s="147">
        <v>0</v>
      </c>
      <c r="BY137" s="2"/>
      <c r="BZ137" s="147">
        <v>0</v>
      </c>
      <c r="CA137" s="147">
        <v>0</v>
      </c>
      <c r="CB137" s="147">
        <v>0</v>
      </c>
      <c r="CC137" s="147">
        <v>0</v>
      </c>
      <c r="CD137" s="147">
        <v>0</v>
      </c>
      <c r="CF137" s="147">
        <v>25</v>
      </c>
      <c r="CG137" s="147">
        <v>0</v>
      </c>
      <c r="CH137" s="147">
        <v>29327</v>
      </c>
      <c r="CI137" s="147">
        <v>159783</v>
      </c>
      <c r="CJ137" s="147">
        <v>0</v>
      </c>
      <c r="CK137" s="147">
        <v>0</v>
      </c>
      <c r="CL137" s="147">
        <v>4</v>
      </c>
      <c r="CM137" s="147">
        <v>0</v>
      </c>
      <c r="CN137" s="147">
        <v>428</v>
      </c>
      <c r="CO137" s="147">
        <v>3960</v>
      </c>
      <c r="CP137" s="147">
        <v>0</v>
      </c>
      <c r="CQ137" s="147">
        <v>0</v>
      </c>
      <c r="CR137" s="147">
        <v>5</v>
      </c>
      <c r="CS137" s="147">
        <v>0</v>
      </c>
      <c r="CT137" s="147">
        <v>2</v>
      </c>
      <c r="CU137" s="147">
        <v>25941</v>
      </c>
      <c r="CV137" s="147">
        <v>0</v>
      </c>
      <c r="CW137" s="147">
        <v>0</v>
      </c>
      <c r="CX137" s="147">
        <v>60</v>
      </c>
      <c r="CY137" s="147">
        <v>0</v>
      </c>
      <c r="CZ137" s="147">
        <v>17267</v>
      </c>
      <c r="DA137" s="147">
        <v>58509</v>
      </c>
      <c r="DB137" s="147">
        <v>0</v>
      </c>
      <c r="DC137" s="147">
        <v>0</v>
      </c>
      <c r="DD137" s="147">
        <v>10</v>
      </c>
      <c r="DE137" s="147">
        <v>0</v>
      </c>
      <c r="DF137" s="147">
        <v>462</v>
      </c>
      <c r="DG137" s="147">
        <v>349</v>
      </c>
      <c r="DH137" s="147">
        <v>0</v>
      </c>
      <c r="DI137" s="147">
        <v>0</v>
      </c>
      <c r="DJ137" s="147">
        <v>740</v>
      </c>
      <c r="DK137" s="147">
        <v>680</v>
      </c>
      <c r="DL137" s="147">
        <v>0</v>
      </c>
      <c r="DM137" s="147">
        <v>0</v>
      </c>
      <c r="DN137" s="147">
        <v>1</v>
      </c>
      <c r="DO137" s="147">
        <v>0</v>
      </c>
      <c r="DP137" s="147">
        <v>84</v>
      </c>
      <c r="DQ137" s="147">
        <v>3648</v>
      </c>
      <c r="DR137" s="147">
        <v>0</v>
      </c>
      <c r="DS137" s="147">
        <v>0</v>
      </c>
      <c r="DT137" s="147">
        <v>8</v>
      </c>
      <c r="DU137" s="147">
        <v>0</v>
      </c>
      <c r="DV137" s="147">
        <v>11635</v>
      </c>
      <c r="DW137" s="147">
        <v>63646</v>
      </c>
      <c r="DX137" s="147">
        <v>0</v>
      </c>
      <c r="DY137" s="147">
        <v>0</v>
      </c>
      <c r="DZ137" s="147">
        <v>8</v>
      </c>
      <c r="EA137" s="147">
        <v>0</v>
      </c>
      <c r="EB137" s="147">
        <v>4733</v>
      </c>
      <c r="EC137" s="147">
        <v>20448</v>
      </c>
      <c r="ED137" s="147">
        <v>0</v>
      </c>
      <c r="EE137" s="147">
        <v>0</v>
      </c>
      <c r="EF137" s="147">
        <v>0</v>
      </c>
      <c r="EG137" s="147">
        <v>1</v>
      </c>
      <c r="EH137" s="147">
        <v>71</v>
      </c>
      <c r="EI137" s="147">
        <v>3</v>
      </c>
      <c r="EJ137" s="147">
        <v>0</v>
      </c>
      <c r="EK137" s="147">
        <v>13170</v>
      </c>
      <c r="EL137" s="147">
        <v>8260</v>
      </c>
      <c r="EM137" s="147">
        <v>7384</v>
      </c>
      <c r="EN137" s="147">
        <v>1</v>
      </c>
      <c r="EO137" s="147">
        <v>0</v>
      </c>
      <c r="EP137" s="147">
        <v>83</v>
      </c>
      <c r="EQ137" s="147">
        <v>0</v>
      </c>
      <c r="ER137" s="147">
        <v>0</v>
      </c>
      <c r="ES137" s="147">
        <v>0</v>
      </c>
      <c r="ET137" s="147">
        <v>0</v>
      </c>
      <c r="EU137" s="147">
        <v>0</v>
      </c>
      <c r="EV137" s="147">
        <v>0</v>
      </c>
      <c r="EW137" s="147">
        <v>0</v>
      </c>
      <c r="EX137" s="147">
        <v>0</v>
      </c>
      <c r="EY137" s="147">
        <v>0</v>
      </c>
      <c r="FU137" s="147">
        <v>37212</v>
      </c>
      <c r="FV137" s="147">
        <v>357086</v>
      </c>
      <c r="FW137" s="147">
        <v>38625</v>
      </c>
    </row>
    <row r="138" spans="1:179">
      <c r="A138" s="138">
        <v>4689</v>
      </c>
      <c r="B138" s="2">
        <v>2024</v>
      </c>
      <c r="C138" s="2" t="s">
        <v>705</v>
      </c>
      <c r="D138" s="2" t="s">
        <v>707</v>
      </c>
      <c r="E138" s="140">
        <v>4</v>
      </c>
      <c r="F138" s="141" t="s">
        <v>946</v>
      </c>
      <c r="G138" s="2" t="s">
        <v>1116</v>
      </c>
      <c r="H138" s="2" t="s">
        <v>1116</v>
      </c>
      <c r="I138" s="2" t="s">
        <v>1116</v>
      </c>
      <c r="J138" s="2" t="s">
        <v>1116</v>
      </c>
      <c r="K138" s="147">
        <v>0</v>
      </c>
      <c r="L138" s="147">
        <v>0</v>
      </c>
      <c r="M138" s="147">
        <v>0</v>
      </c>
      <c r="N138" s="147">
        <v>0</v>
      </c>
      <c r="O138" s="147">
        <v>0</v>
      </c>
      <c r="P138" s="147">
        <v>0</v>
      </c>
      <c r="Q138" s="147">
        <v>0</v>
      </c>
      <c r="R138" s="147">
        <v>0</v>
      </c>
      <c r="S138" s="147">
        <v>0</v>
      </c>
      <c r="T138" s="147">
        <v>0</v>
      </c>
      <c r="U138" s="147">
        <v>0</v>
      </c>
      <c r="V138" s="147">
        <v>0</v>
      </c>
      <c r="W138" s="147">
        <v>0</v>
      </c>
      <c r="X138" s="147">
        <v>0</v>
      </c>
      <c r="Y138" s="147">
        <v>0</v>
      </c>
      <c r="Z138" s="147">
        <v>0</v>
      </c>
      <c r="AA138" s="147">
        <v>0</v>
      </c>
      <c r="AB138" s="147">
        <v>0</v>
      </c>
      <c r="AC138" s="147">
        <v>0</v>
      </c>
      <c r="AD138" s="147">
        <v>0</v>
      </c>
      <c r="AE138" s="147">
        <v>0</v>
      </c>
      <c r="AF138" s="147">
        <v>0</v>
      </c>
      <c r="AG138" s="147">
        <v>0</v>
      </c>
      <c r="AH138" s="147">
        <v>0</v>
      </c>
      <c r="AI138" s="147">
        <v>0</v>
      </c>
      <c r="AJ138" s="147">
        <v>0</v>
      </c>
      <c r="AK138" s="147">
        <v>0</v>
      </c>
      <c r="AL138" s="147">
        <v>0</v>
      </c>
      <c r="AM138" s="147">
        <v>0</v>
      </c>
      <c r="AN138" s="147">
        <v>0</v>
      </c>
      <c r="AO138" s="147">
        <v>0</v>
      </c>
      <c r="AP138" s="147">
        <v>0</v>
      </c>
      <c r="AQ138" s="147">
        <v>0</v>
      </c>
      <c r="AR138" s="147">
        <v>0</v>
      </c>
      <c r="AS138" s="147">
        <v>0</v>
      </c>
      <c r="AT138" s="147">
        <v>0</v>
      </c>
      <c r="AU138" s="2"/>
      <c r="AV138" s="147">
        <v>0</v>
      </c>
      <c r="AW138" s="147">
        <v>0</v>
      </c>
      <c r="AX138" s="147">
        <v>0</v>
      </c>
      <c r="AY138" s="147">
        <v>0</v>
      </c>
      <c r="AZ138" s="147">
        <v>0</v>
      </c>
      <c r="BA138" s="2"/>
      <c r="BB138" s="147">
        <v>0</v>
      </c>
      <c r="BC138" s="147">
        <v>0</v>
      </c>
      <c r="BD138" s="147">
        <v>0</v>
      </c>
      <c r="BE138" s="147">
        <v>0</v>
      </c>
      <c r="BF138" s="147">
        <v>0</v>
      </c>
      <c r="BG138" s="2"/>
      <c r="BH138" s="147">
        <v>0</v>
      </c>
      <c r="BI138" s="147">
        <v>0</v>
      </c>
      <c r="BJ138" s="147">
        <v>0</v>
      </c>
      <c r="BK138" s="147">
        <v>0</v>
      </c>
      <c r="BL138" s="147">
        <v>0</v>
      </c>
      <c r="BM138" s="2"/>
      <c r="BN138" s="147">
        <v>0</v>
      </c>
      <c r="BO138" s="147">
        <v>0</v>
      </c>
      <c r="BP138" s="147">
        <v>0</v>
      </c>
      <c r="BQ138" s="147">
        <v>0</v>
      </c>
      <c r="BR138" s="147">
        <v>0</v>
      </c>
      <c r="BS138" s="2"/>
      <c r="BT138" s="147">
        <v>0</v>
      </c>
      <c r="BU138" s="147">
        <v>0</v>
      </c>
      <c r="BV138" s="147">
        <v>0</v>
      </c>
      <c r="BW138" s="147">
        <v>0</v>
      </c>
      <c r="BX138" s="147">
        <v>0</v>
      </c>
      <c r="BY138" s="2"/>
      <c r="BZ138" s="147">
        <v>0</v>
      </c>
      <c r="CA138" s="147">
        <v>0</v>
      </c>
      <c r="CB138" s="147">
        <v>0</v>
      </c>
      <c r="CC138" s="147">
        <v>0</v>
      </c>
      <c r="CD138" s="147">
        <v>0</v>
      </c>
      <c r="CF138" s="147">
        <v>0</v>
      </c>
      <c r="CG138" s="147">
        <v>0</v>
      </c>
      <c r="CH138" s="147">
        <v>0</v>
      </c>
      <c r="CI138" s="147">
        <v>0</v>
      </c>
      <c r="CJ138" s="147">
        <v>0</v>
      </c>
      <c r="CK138" s="147">
        <v>0</v>
      </c>
      <c r="CL138" s="147">
        <v>0</v>
      </c>
      <c r="CM138" s="147">
        <v>0</v>
      </c>
      <c r="CN138" s="147">
        <v>0</v>
      </c>
      <c r="CO138" s="147">
        <v>0</v>
      </c>
      <c r="CP138" s="147">
        <v>0</v>
      </c>
      <c r="CQ138" s="147">
        <v>0</v>
      </c>
      <c r="CR138" s="147">
        <v>0</v>
      </c>
      <c r="CS138" s="147">
        <v>0</v>
      </c>
      <c r="CT138" s="147">
        <v>0</v>
      </c>
      <c r="CU138" s="147">
        <v>0</v>
      </c>
      <c r="CV138" s="147">
        <v>0</v>
      </c>
      <c r="CW138" s="147">
        <v>0</v>
      </c>
      <c r="CX138" s="147">
        <v>0</v>
      </c>
      <c r="CY138" s="147">
        <v>0</v>
      </c>
      <c r="CZ138" s="147">
        <v>0</v>
      </c>
      <c r="DA138" s="147">
        <v>0</v>
      </c>
      <c r="DB138" s="147">
        <v>0</v>
      </c>
      <c r="DC138" s="147">
        <v>0</v>
      </c>
      <c r="DD138" s="147">
        <v>0</v>
      </c>
      <c r="DE138" s="147">
        <v>0</v>
      </c>
      <c r="DF138" s="147">
        <v>0</v>
      </c>
      <c r="DG138" s="147">
        <v>0</v>
      </c>
      <c r="DH138" s="147">
        <v>0</v>
      </c>
      <c r="DI138" s="147">
        <v>0</v>
      </c>
      <c r="DJ138" s="147">
        <v>0</v>
      </c>
      <c r="DK138" s="147">
        <v>0</v>
      </c>
      <c r="DL138" s="147">
        <v>0</v>
      </c>
      <c r="DM138" s="147">
        <v>0</v>
      </c>
      <c r="DN138" s="147">
        <v>0</v>
      </c>
      <c r="DO138" s="147">
        <v>0</v>
      </c>
      <c r="DP138" s="147">
        <v>0</v>
      </c>
      <c r="DQ138" s="147">
        <v>0</v>
      </c>
      <c r="DR138" s="147">
        <v>0</v>
      </c>
      <c r="DS138" s="147">
        <v>0</v>
      </c>
      <c r="DT138" s="147">
        <v>0</v>
      </c>
      <c r="DU138" s="147">
        <v>0</v>
      </c>
      <c r="DV138" s="147">
        <v>0</v>
      </c>
      <c r="DW138" s="147">
        <v>0</v>
      </c>
      <c r="DX138" s="147">
        <v>0</v>
      </c>
      <c r="DY138" s="147">
        <v>0</v>
      </c>
      <c r="DZ138" s="147">
        <v>0</v>
      </c>
      <c r="EA138" s="147">
        <v>0</v>
      </c>
      <c r="EB138" s="147">
        <v>0</v>
      </c>
      <c r="EC138" s="147">
        <v>0</v>
      </c>
      <c r="ED138" s="147">
        <v>0</v>
      </c>
      <c r="EE138" s="147">
        <v>0</v>
      </c>
      <c r="EF138" s="147">
        <v>0</v>
      </c>
      <c r="EG138" s="147">
        <v>0</v>
      </c>
      <c r="EH138" s="147">
        <v>0</v>
      </c>
      <c r="EI138" s="147">
        <v>0</v>
      </c>
      <c r="EJ138" s="147">
        <v>0</v>
      </c>
      <c r="EK138" s="147">
        <v>0</v>
      </c>
      <c r="EL138" s="147">
        <v>0</v>
      </c>
      <c r="EM138" s="147">
        <v>0</v>
      </c>
      <c r="EN138" s="147">
        <v>0</v>
      </c>
      <c r="EO138" s="147">
        <v>0</v>
      </c>
      <c r="EP138" s="147">
        <v>0</v>
      </c>
      <c r="EQ138" s="147">
        <v>0</v>
      </c>
      <c r="ER138" s="147">
        <v>0</v>
      </c>
      <c r="ES138" s="147">
        <v>0</v>
      </c>
      <c r="ET138" s="147">
        <v>0</v>
      </c>
      <c r="EU138" s="147">
        <v>0</v>
      </c>
      <c r="EV138" s="147">
        <v>0</v>
      </c>
      <c r="EW138" s="147">
        <v>0</v>
      </c>
      <c r="EX138" s="147">
        <v>0</v>
      </c>
      <c r="EY138" s="147">
        <v>0</v>
      </c>
      <c r="FU138" s="147">
        <v>0</v>
      </c>
      <c r="FV138" s="147">
        <v>0</v>
      </c>
      <c r="FW138" s="147">
        <v>0</v>
      </c>
    </row>
    <row r="139" spans="1:179">
      <c r="A139" s="138">
        <v>4861</v>
      </c>
      <c r="B139" s="2">
        <v>2024</v>
      </c>
      <c r="C139" s="2" t="s">
        <v>708</v>
      </c>
      <c r="D139" s="2" t="s">
        <v>704</v>
      </c>
      <c r="E139" s="140">
        <v>4</v>
      </c>
      <c r="F139" s="141" t="s">
        <v>946</v>
      </c>
      <c r="G139" s="2" t="s">
        <v>3205</v>
      </c>
      <c r="H139" s="2" t="s">
        <v>2613</v>
      </c>
      <c r="I139" s="2" t="s">
        <v>1116</v>
      </c>
      <c r="J139" s="2" t="s">
        <v>1116</v>
      </c>
      <c r="K139" s="147">
        <v>0</v>
      </c>
      <c r="L139" s="147">
        <v>0</v>
      </c>
      <c r="M139" s="147">
        <v>0</v>
      </c>
      <c r="N139" s="147">
        <v>0</v>
      </c>
      <c r="O139" s="147">
        <v>0</v>
      </c>
      <c r="P139" s="147">
        <v>0</v>
      </c>
      <c r="Q139" s="147">
        <v>0</v>
      </c>
      <c r="R139" s="147">
        <v>0</v>
      </c>
      <c r="S139" s="147">
        <v>0</v>
      </c>
      <c r="T139" s="147">
        <v>0</v>
      </c>
      <c r="U139" s="147">
        <v>0</v>
      </c>
      <c r="V139" s="147">
        <v>0</v>
      </c>
      <c r="W139" s="147">
        <v>0</v>
      </c>
      <c r="X139" s="147">
        <v>0</v>
      </c>
      <c r="Y139" s="147">
        <v>0</v>
      </c>
      <c r="Z139" s="147">
        <v>0</v>
      </c>
      <c r="AA139" s="147">
        <v>0</v>
      </c>
      <c r="AB139" s="147">
        <v>0</v>
      </c>
      <c r="AC139" s="147">
        <v>0</v>
      </c>
      <c r="AD139" s="147">
        <v>0</v>
      </c>
      <c r="AE139" s="147">
        <v>0</v>
      </c>
      <c r="AF139" s="147">
        <v>0</v>
      </c>
      <c r="AG139" s="147">
        <v>0</v>
      </c>
      <c r="AH139" s="147">
        <v>0</v>
      </c>
      <c r="AI139" s="147">
        <v>0</v>
      </c>
      <c r="AJ139" s="147">
        <v>0</v>
      </c>
      <c r="AK139" s="147">
        <v>0</v>
      </c>
      <c r="AL139" s="147">
        <v>0</v>
      </c>
      <c r="AM139" s="147">
        <v>0</v>
      </c>
      <c r="AN139" s="147">
        <v>0</v>
      </c>
      <c r="AO139" s="147">
        <v>0</v>
      </c>
      <c r="AP139" s="147">
        <v>0</v>
      </c>
      <c r="AQ139" s="147">
        <v>0</v>
      </c>
      <c r="AR139" s="147">
        <v>0</v>
      </c>
      <c r="AS139" s="147">
        <v>0</v>
      </c>
      <c r="AT139" s="147">
        <v>0</v>
      </c>
      <c r="AU139" s="2"/>
      <c r="AV139" s="147">
        <v>0</v>
      </c>
      <c r="AW139" s="147">
        <v>0</v>
      </c>
      <c r="AX139" s="147">
        <v>0</v>
      </c>
      <c r="AY139" s="147">
        <v>0</v>
      </c>
      <c r="AZ139" s="147">
        <v>0</v>
      </c>
      <c r="BA139" s="2"/>
      <c r="BB139" s="147">
        <v>0</v>
      </c>
      <c r="BC139" s="147">
        <v>0</v>
      </c>
      <c r="BD139" s="147">
        <v>0</v>
      </c>
      <c r="BE139" s="147">
        <v>0</v>
      </c>
      <c r="BF139" s="147">
        <v>0</v>
      </c>
      <c r="BG139" s="2"/>
      <c r="BH139" s="147">
        <v>0</v>
      </c>
      <c r="BI139" s="147">
        <v>0</v>
      </c>
      <c r="BJ139" s="147">
        <v>0</v>
      </c>
      <c r="BK139" s="147">
        <v>0</v>
      </c>
      <c r="BL139" s="147">
        <v>0</v>
      </c>
      <c r="BM139" s="2"/>
      <c r="BN139" s="147">
        <v>0</v>
      </c>
      <c r="BO139" s="147">
        <v>0</v>
      </c>
      <c r="BP139" s="147">
        <v>0</v>
      </c>
      <c r="BQ139" s="147">
        <v>0</v>
      </c>
      <c r="BR139" s="147">
        <v>0</v>
      </c>
      <c r="BS139" s="2"/>
      <c r="BT139" s="147">
        <v>0</v>
      </c>
      <c r="BU139" s="147">
        <v>0</v>
      </c>
      <c r="BV139" s="147">
        <v>0</v>
      </c>
      <c r="BW139" s="147">
        <v>0</v>
      </c>
      <c r="BX139" s="147">
        <v>0</v>
      </c>
      <c r="BY139" s="2"/>
      <c r="BZ139" s="147">
        <v>0</v>
      </c>
      <c r="CA139" s="147">
        <v>0</v>
      </c>
      <c r="CB139" s="147">
        <v>0</v>
      </c>
      <c r="CC139" s="147">
        <v>0</v>
      </c>
      <c r="CD139" s="147">
        <v>0</v>
      </c>
      <c r="CF139" s="147">
        <v>9</v>
      </c>
      <c r="CG139" s="147">
        <v>0</v>
      </c>
      <c r="CH139" s="147">
        <v>4230</v>
      </c>
      <c r="CI139" s="147">
        <v>7856</v>
      </c>
      <c r="CJ139" s="147">
        <v>0</v>
      </c>
      <c r="CK139" s="147">
        <v>0</v>
      </c>
      <c r="CL139" s="147">
        <v>1</v>
      </c>
      <c r="CM139" s="147">
        <v>0</v>
      </c>
      <c r="CN139" s="147">
        <v>41</v>
      </c>
      <c r="CO139" s="147">
        <v>262</v>
      </c>
      <c r="CP139" s="147">
        <v>0</v>
      </c>
      <c r="CQ139" s="147">
        <v>0</v>
      </c>
      <c r="CR139" s="147">
        <v>1</v>
      </c>
      <c r="CS139" s="147">
        <v>0</v>
      </c>
      <c r="CT139" s="147">
        <v>0</v>
      </c>
      <c r="CU139" s="147">
        <v>1291</v>
      </c>
      <c r="CV139" s="147">
        <v>0</v>
      </c>
      <c r="CW139" s="147">
        <v>0</v>
      </c>
      <c r="CX139" s="147">
        <v>7</v>
      </c>
      <c r="CY139" s="147">
        <v>0</v>
      </c>
      <c r="CZ139" s="147">
        <v>536</v>
      </c>
      <c r="DA139" s="147">
        <v>2464</v>
      </c>
      <c r="DB139" s="147">
        <v>0</v>
      </c>
      <c r="DC139" s="147">
        <v>0</v>
      </c>
      <c r="DD139" s="147">
        <v>0</v>
      </c>
      <c r="DE139" s="147">
        <v>0</v>
      </c>
      <c r="DF139" s="147">
        <v>0</v>
      </c>
      <c r="DG139" s="147">
        <v>0</v>
      </c>
      <c r="DH139" s="147">
        <v>0</v>
      </c>
      <c r="DI139" s="147">
        <v>0</v>
      </c>
      <c r="DJ139" s="147">
        <v>0</v>
      </c>
      <c r="DK139" s="147">
        <v>0</v>
      </c>
      <c r="DL139" s="147">
        <v>0</v>
      </c>
      <c r="DM139" s="147">
        <v>0</v>
      </c>
      <c r="DN139" s="147">
        <v>0</v>
      </c>
      <c r="DO139" s="147">
        <v>0</v>
      </c>
      <c r="DP139" s="147">
        <v>0</v>
      </c>
      <c r="DQ139" s="147">
        <v>0</v>
      </c>
      <c r="DR139" s="147">
        <v>0</v>
      </c>
      <c r="DS139" s="147">
        <v>0</v>
      </c>
      <c r="DT139" s="147">
        <v>2</v>
      </c>
      <c r="DU139" s="147">
        <v>0</v>
      </c>
      <c r="DV139" s="147">
        <v>1528</v>
      </c>
      <c r="DW139" s="147">
        <v>5040</v>
      </c>
      <c r="DX139" s="147">
        <v>0</v>
      </c>
      <c r="DY139" s="147">
        <v>0</v>
      </c>
      <c r="DZ139" s="147">
        <v>1</v>
      </c>
      <c r="EA139" s="147">
        <v>0</v>
      </c>
      <c r="EB139" s="147">
        <v>196</v>
      </c>
      <c r="EC139" s="147">
        <v>891</v>
      </c>
      <c r="ED139" s="147">
        <v>0</v>
      </c>
      <c r="EE139" s="147">
        <v>0</v>
      </c>
      <c r="EF139" s="147">
        <v>0</v>
      </c>
      <c r="EG139" s="147">
        <v>0</v>
      </c>
      <c r="EH139" s="147">
        <v>0</v>
      </c>
      <c r="EI139" s="147">
        <v>0</v>
      </c>
      <c r="EJ139" s="147">
        <v>0</v>
      </c>
      <c r="EK139" s="147">
        <v>0</v>
      </c>
      <c r="EL139" s="147">
        <v>0</v>
      </c>
      <c r="EM139" s="147">
        <v>0</v>
      </c>
      <c r="EN139" s="147">
        <v>0</v>
      </c>
      <c r="EO139" s="147">
        <v>0</v>
      </c>
      <c r="EP139" s="147">
        <v>0</v>
      </c>
      <c r="EQ139" s="147">
        <v>0</v>
      </c>
      <c r="ER139" s="147">
        <v>0</v>
      </c>
      <c r="ES139" s="147">
        <v>0</v>
      </c>
      <c r="ET139" s="147">
        <v>0</v>
      </c>
      <c r="EU139" s="147">
        <v>0</v>
      </c>
      <c r="EV139" s="147">
        <v>0</v>
      </c>
      <c r="EW139" s="147">
        <v>0</v>
      </c>
      <c r="EX139" s="147">
        <v>0</v>
      </c>
      <c r="EY139" s="147">
        <v>0</v>
      </c>
      <c r="FU139" s="147">
        <v>110168</v>
      </c>
      <c r="FV139" s="147">
        <v>106349</v>
      </c>
      <c r="FW139" s="147">
        <v>37892</v>
      </c>
    </row>
    <row r="140" spans="1:179">
      <c r="A140" s="138">
        <v>5785</v>
      </c>
      <c r="B140" s="2">
        <v>2024</v>
      </c>
      <c r="C140" s="2" t="s">
        <v>710</v>
      </c>
      <c r="D140" s="2" t="s">
        <v>712</v>
      </c>
      <c r="E140" s="140">
        <v>4</v>
      </c>
      <c r="F140" s="141" t="s">
        <v>946</v>
      </c>
      <c r="G140" s="2" t="s">
        <v>3205</v>
      </c>
      <c r="H140" s="2" t="s">
        <v>2613</v>
      </c>
      <c r="I140" s="2" t="s">
        <v>1116</v>
      </c>
      <c r="J140" s="2" t="s">
        <v>1116</v>
      </c>
      <c r="K140" s="147">
        <v>0</v>
      </c>
      <c r="L140" s="147">
        <v>0</v>
      </c>
      <c r="M140" s="147">
        <v>0</v>
      </c>
      <c r="N140" s="147">
        <v>0</v>
      </c>
      <c r="O140" s="147">
        <v>0</v>
      </c>
      <c r="P140" s="147">
        <v>505</v>
      </c>
      <c r="Q140" s="147">
        <v>0</v>
      </c>
      <c r="R140" s="147">
        <v>339</v>
      </c>
      <c r="S140" s="147">
        <v>339</v>
      </c>
      <c r="T140" s="147">
        <v>0</v>
      </c>
      <c r="U140" s="147">
        <v>0</v>
      </c>
      <c r="V140" s="147">
        <v>0</v>
      </c>
      <c r="W140" s="147">
        <v>0</v>
      </c>
      <c r="X140" s="147">
        <v>0</v>
      </c>
      <c r="Y140" s="147">
        <v>0</v>
      </c>
      <c r="Z140" s="147">
        <v>0</v>
      </c>
      <c r="AA140" s="147">
        <v>0</v>
      </c>
      <c r="AB140" s="147">
        <v>0</v>
      </c>
      <c r="AC140" s="147">
        <v>0</v>
      </c>
      <c r="AD140" s="147">
        <v>0</v>
      </c>
      <c r="AE140" s="147">
        <v>0</v>
      </c>
      <c r="AF140" s="147">
        <v>0</v>
      </c>
      <c r="AG140" s="147">
        <v>0</v>
      </c>
      <c r="AH140" s="147">
        <v>0</v>
      </c>
      <c r="AI140" s="147">
        <v>0</v>
      </c>
      <c r="AJ140" s="147">
        <v>0</v>
      </c>
      <c r="AK140" s="147">
        <v>0</v>
      </c>
      <c r="AL140" s="147">
        <v>0</v>
      </c>
      <c r="AM140" s="147">
        <v>0</v>
      </c>
      <c r="AN140" s="147">
        <v>0</v>
      </c>
      <c r="AO140" s="147">
        <v>0</v>
      </c>
      <c r="AP140" s="147">
        <v>0</v>
      </c>
      <c r="AQ140" s="147">
        <v>0</v>
      </c>
      <c r="AR140" s="147">
        <v>0</v>
      </c>
      <c r="AS140" s="147">
        <v>0</v>
      </c>
      <c r="AT140" s="147">
        <v>0</v>
      </c>
      <c r="AU140" s="2"/>
      <c r="AV140" s="147">
        <v>0</v>
      </c>
      <c r="AW140" s="147">
        <v>0</v>
      </c>
      <c r="AX140" s="147">
        <v>0</v>
      </c>
      <c r="AY140" s="147">
        <v>0</v>
      </c>
      <c r="AZ140" s="147">
        <v>0</v>
      </c>
      <c r="BA140" s="2"/>
      <c r="BB140" s="147">
        <v>0</v>
      </c>
      <c r="BC140" s="147">
        <v>0</v>
      </c>
      <c r="BD140" s="147">
        <v>0</v>
      </c>
      <c r="BE140" s="147">
        <v>0</v>
      </c>
      <c r="BF140" s="147">
        <v>0</v>
      </c>
      <c r="BG140" s="2"/>
      <c r="BH140" s="147">
        <v>0</v>
      </c>
      <c r="BI140" s="147">
        <v>0</v>
      </c>
      <c r="BJ140" s="147">
        <v>0</v>
      </c>
      <c r="BK140" s="147">
        <v>0</v>
      </c>
      <c r="BL140" s="147">
        <v>0</v>
      </c>
      <c r="BM140" s="2"/>
      <c r="BN140" s="147">
        <v>0</v>
      </c>
      <c r="BO140" s="147">
        <v>0</v>
      </c>
      <c r="BP140" s="147">
        <v>0</v>
      </c>
      <c r="BQ140" s="147">
        <v>0</v>
      </c>
      <c r="BR140" s="147">
        <v>0</v>
      </c>
      <c r="BS140" s="2"/>
      <c r="BT140" s="147">
        <v>0</v>
      </c>
      <c r="BU140" s="147">
        <v>0</v>
      </c>
      <c r="BV140" s="147">
        <v>0</v>
      </c>
      <c r="BW140" s="147">
        <v>0</v>
      </c>
      <c r="BX140" s="147">
        <v>0</v>
      </c>
      <c r="BY140" s="2"/>
      <c r="BZ140" s="147">
        <v>0</v>
      </c>
      <c r="CA140" s="147">
        <v>0</v>
      </c>
      <c r="CB140" s="147">
        <v>0</v>
      </c>
      <c r="CC140" s="147">
        <v>0</v>
      </c>
      <c r="CD140" s="147">
        <v>0</v>
      </c>
      <c r="CF140" s="147">
        <v>7</v>
      </c>
      <c r="CG140" s="147">
        <v>0</v>
      </c>
      <c r="CH140" s="147">
        <v>105</v>
      </c>
      <c r="CI140" s="147">
        <v>10749</v>
      </c>
      <c r="CJ140" s="147">
        <v>0</v>
      </c>
      <c r="CK140" s="147">
        <v>0</v>
      </c>
      <c r="CL140" s="147">
        <v>0</v>
      </c>
      <c r="CM140" s="147">
        <v>1</v>
      </c>
      <c r="CN140" s="147">
        <v>0</v>
      </c>
      <c r="CO140" s="147">
        <v>0</v>
      </c>
      <c r="CP140" s="147">
        <v>0</v>
      </c>
      <c r="CQ140" s="147">
        <v>91</v>
      </c>
      <c r="CR140" s="147">
        <v>1</v>
      </c>
      <c r="CS140" s="147">
        <v>0</v>
      </c>
      <c r="CT140" s="147">
        <v>0</v>
      </c>
      <c r="CU140" s="147">
        <v>1339</v>
      </c>
      <c r="CV140" s="147">
        <v>0</v>
      </c>
      <c r="CW140" s="147">
        <v>0</v>
      </c>
      <c r="CX140" s="147">
        <v>4</v>
      </c>
      <c r="CY140" s="147">
        <v>0</v>
      </c>
      <c r="CZ140" s="147">
        <v>27</v>
      </c>
      <c r="DA140" s="147">
        <v>1494</v>
      </c>
      <c r="DB140" s="147">
        <v>0</v>
      </c>
      <c r="DC140" s="147">
        <v>0</v>
      </c>
      <c r="DD140" s="147">
        <v>0</v>
      </c>
      <c r="DE140" s="147">
        <v>0</v>
      </c>
      <c r="DF140" s="147">
        <v>0</v>
      </c>
      <c r="DG140" s="147">
        <v>0</v>
      </c>
      <c r="DH140" s="147">
        <v>0</v>
      </c>
      <c r="DI140" s="147">
        <v>0</v>
      </c>
      <c r="DJ140" s="147">
        <v>0</v>
      </c>
      <c r="DK140" s="147">
        <v>0</v>
      </c>
      <c r="DL140" s="147">
        <v>0</v>
      </c>
      <c r="DM140" s="147">
        <v>0</v>
      </c>
      <c r="DN140" s="147">
        <v>0</v>
      </c>
      <c r="DO140" s="147">
        <v>1</v>
      </c>
      <c r="DP140" s="147">
        <v>0</v>
      </c>
      <c r="DQ140" s="147">
        <v>0</v>
      </c>
      <c r="DR140" s="147">
        <v>0</v>
      </c>
      <c r="DS140" s="147">
        <v>25</v>
      </c>
      <c r="DT140" s="147">
        <v>1</v>
      </c>
      <c r="DU140" s="147">
        <v>0</v>
      </c>
      <c r="DV140" s="147">
        <v>55</v>
      </c>
      <c r="DW140" s="147">
        <v>3775</v>
      </c>
      <c r="DX140" s="147"/>
      <c r="DY140" s="147"/>
      <c r="DZ140" s="147">
        <v>0</v>
      </c>
      <c r="EA140" s="147">
        <v>1</v>
      </c>
      <c r="EB140" s="147"/>
      <c r="EC140" s="147">
        <v>0</v>
      </c>
      <c r="ED140" s="147">
        <v>6</v>
      </c>
      <c r="EE140" s="147">
        <v>522</v>
      </c>
      <c r="EF140" s="147">
        <v>0</v>
      </c>
      <c r="EG140" s="147">
        <v>0</v>
      </c>
      <c r="EH140" s="147">
        <v>0</v>
      </c>
      <c r="EI140" s="147">
        <v>0</v>
      </c>
      <c r="EJ140" s="147">
        <v>0</v>
      </c>
      <c r="EK140" s="147">
        <v>0</v>
      </c>
      <c r="EL140" s="147">
        <v>0</v>
      </c>
      <c r="EM140" s="147">
        <v>0</v>
      </c>
      <c r="EN140" s="147">
        <v>0</v>
      </c>
      <c r="EO140" s="147">
        <v>0</v>
      </c>
      <c r="EP140" s="147">
        <v>0</v>
      </c>
      <c r="EQ140" s="147">
        <v>0</v>
      </c>
      <c r="ER140" s="147">
        <v>0</v>
      </c>
      <c r="ES140" s="147">
        <v>0</v>
      </c>
      <c r="ET140" s="147">
        <v>0</v>
      </c>
      <c r="EU140" s="147">
        <v>0</v>
      </c>
      <c r="EV140" s="147">
        <v>0</v>
      </c>
      <c r="EW140" s="147">
        <v>0</v>
      </c>
      <c r="EX140" s="147">
        <v>0</v>
      </c>
      <c r="EY140" s="147">
        <v>0</v>
      </c>
      <c r="FU140" s="147">
        <v>4487</v>
      </c>
      <c r="FV140" s="147">
        <v>118755</v>
      </c>
      <c r="FW140" s="147">
        <v>4832</v>
      </c>
    </row>
    <row r="141" spans="1:179">
      <c r="A141" s="138">
        <v>2535</v>
      </c>
      <c r="B141" s="2">
        <v>2024</v>
      </c>
      <c r="C141" s="2" t="s">
        <v>713</v>
      </c>
      <c r="D141" s="2" t="s">
        <v>715</v>
      </c>
      <c r="E141" s="140">
        <v>4</v>
      </c>
      <c r="F141" s="141" t="s">
        <v>947</v>
      </c>
      <c r="G141" s="2" t="s">
        <v>3203</v>
      </c>
      <c r="H141" s="2" t="s">
        <v>3201</v>
      </c>
      <c r="I141" s="2" t="s">
        <v>1116</v>
      </c>
      <c r="J141" s="2" t="s">
        <v>3206</v>
      </c>
      <c r="K141" s="147">
        <v>0</v>
      </c>
      <c r="L141" s="147">
        <v>0</v>
      </c>
      <c r="M141" s="147">
        <v>0</v>
      </c>
      <c r="N141" s="147">
        <v>0</v>
      </c>
      <c r="O141" s="147">
        <v>0</v>
      </c>
      <c r="P141" s="147">
        <v>0</v>
      </c>
      <c r="Q141" s="147">
        <v>0</v>
      </c>
      <c r="R141" s="147">
        <v>0</v>
      </c>
      <c r="S141" s="147">
        <v>0</v>
      </c>
      <c r="T141" s="147">
        <v>0</v>
      </c>
      <c r="U141" s="147">
        <v>0</v>
      </c>
      <c r="V141" s="147">
        <v>0</v>
      </c>
      <c r="W141" s="147">
        <v>0</v>
      </c>
      <c r="X141" s="147">
        <v>0</v>
      </c>
      <c r="Y141" s="147">
        <v>0</v>
      </c>
      <c r="Z141" s="147">
        <v>0</v>
      </c>
      <c r="AA141" s="147">
        <v>0</v>
      </c>
      <c r="AB141" s="147">
        <v>0</v>
      </c>
      <c r="AC141" s="147">
        <v>0</v>
      </c>
      <c r="AD141" s="147">
        <v>1</v>
      </c>
      <c r="AE141" s="147">
        <v>0</v>
      </c>
      <c r="AF141" s="147">
        <v>1</v>
      </c>
      <c r="AG141" s="147">
        <v>0</v>
      </c>
      <c r="AH141" s="147">
        <v>2532</v>
      </c>
      <c r="AI141" s="147">
        <v>0</v>
      </c>
      <c r="AJ141" s="147">
        <v>825</v>
      </c>
      <c r="AK141" s="147">
        <v>825</v>
      </c>
      <c r="AL141" s="147">
        <v>0</v>
      </c>
      <c r="AM141" s="147">
        <v>0</v>
      </c>
      <c r="AN141" s="147">
        <v>0</v>
      </c>
      <c r="AO141" s="147">
        <v>0</v>
      </c>
      <c r="AP141" s="147">
        <v>0</v>
      </c>
      <c r="AQ141" s="147">
        <v>0</v>
      </c>
      <c r="AR141" s="147">
        <v>0</v>
      </c>
      <c r="AS141" s="147">
        <v>0</v>
      </c>
      <c r="AT141" s="147">
        <v>0</v>
      </c>
      <c r="AU141" s="2"/>
      <c r="AV141" s="147">
        <v>0</v>
      </c>
      <c r="AW141" s="147">
        <v>0</v>
      </c>
      <c r="AX141" s="147">
        <v>0</v>
      </c>
      <c r="AY141" s="147">
        <v>0</v>
      </c>
      <c r="AZ141" s="147">
        <v>0</v>
      </c>
      <c r="BA141" s="2"/>
      <c r="BB141" s="147">
        <v>0</v>
      </c>
      <c r="BC141" s="147">
        <v>0</v>
      </c>
      <c r="BD141" s="147">
        <v>0</v>
      </c>
      <c r="BE141" s="147">
        <v>0</v>
      </c>
      <c r="BF141" s="147">
        <v>0</v>
      </c>
      <c r="BG141" s="2"/>
      <c r="BH141" s="147">
        <v>0</v>
      </c>
      <c r="BI141" s="147">
        <v>0</v>
      </c>
      <c r="BJ141" s="147">
        <v>0</v>
      </c>
      <c r="BK141" s="147">
        <v>0</v>
      </c>
      <c r="BL141" s="147">
        <v>0</v>
      </c>
      <c r="BM141" s="2"/>
      <c r="BN141" s="147">
        <v>0</v>
      </c>
      <c r="BO141" s="147">
        <v>0</v>
      </c>
      <c r="BP141" s="147">
        <v>0</v>
      </c>
      <c r="BQ141" s="147">
        <v>0</v>
      </c>
      <c r="BR141" s="147">
        <v>0</v>
      </c>
      <c r="BS141" s="2"/>
      <c r="BT141" s="147">
        <v>0</v>
      </c>
      <c r="BU141" s="147">
        <v>0</v>
      </c>
      <c r="BV141" s="147">
        <v>0</v>
      </c>
      <c r="BW141" s="147">
        <v>0</v>
      </c>
      <c r="BX141" s="147">
        <v>0</v>
      </c>
      <c r="BY141" s="2"/>
      <c r="BZ141" s="147">
        <v>0</v>
      </c>
      <c r="CA141" s="147">
        <v>0</v>
      </c>
      <c r="CB141" s="147">
        <v>0</v>
      </c>
      <c r="CC141" s="147">
        <v>0</v>
      </c>
      <c r="CD141" s="147">
        <v>0</v>
      </c>
      <c r="CF141" s="147">
        <v>16</v>
      </c>
      <c r="CG141" s="147">
        <v>0</v>
      </c>
      <c r="CH141" s="147">
        <v>11653</v>
      </c>
      <c r="CI141" s="147">
        <v>29970</v>
      </c>
      <c r="CJ141" s="147">
        <v>0</v>
      </c>
      <c r="CK141" s="147">
        <v>0</v>
      </c>
      <c r="CL141" s="147">
        <v>3</v>
      </c>
      <c r="CM141" s="147">
        <v>0</v>
      </c>
      <c r="CN141" s="147">
        <v>226</v>
      </c>
      <c r="CO141" s="147">
        <v>1617</v>
      </c>
      <c r="CP141" s="147">
        <v>0</v>
      </c>
      <c r="CQ141" s="147">
        <v>0</v>
      </c>
      <c r="CR141" s="147">
        <v>3</v>
      </c>
      <c r="CS141" s="147">
        <v>0</v>
      </c>
      <c r="CT141" s="147">
        <v>2</v>
      </c>
      <c r="CU141" s="147">
        <v>8359</v>
      </c>
      <c r="CV141" s="147">
        <v>0</v>
      </c>
      <c r="CW141" s="147">
        <v>0</v>
      </c>
      <c r="CX141" s="147">
        <v>6</v>
      </c>
      <c r="CY141" s="147">
        <v>0</v>
      </c>
      <c r="CZ141" s="147">
        <v>2564</v>
      </c>
      <c r="DA141" s="147">
        <v>13850</v>
      </c>
      <c r="DB141" s="147">
        <v>0</v>
      </c>
      <c r="DC141" s="147">
        <v>0</v>
      </c>
      <c r="DD141" s="147">
        <v>1</v>
      </c>
      <c r="DE141" s="147">
        <v>0</v>
      </c>
      <c r="DF141" s="147">
        <v>348</v>
      </c>
      <c r="DG141" s="147">
        <v>361</v>
      </c>
      <c r="DH141" s="147">
        <v>0</v>
      </c>
      <c r="DI141" s="147">
        <v>0</v>
      </c>
      <c r="DJ141" s="147">
        <v>297</v>
      </c>
      <c r="DK141" s="147">
        <v>266</v>
      </c>
      <c r="DL141" s="147">
        <v>0</v>
      </c>
      <c r="DM141" s="147">
        <v>0</v>
      </c>
      <c r="DN141" s="147">
        <v>1</v>
      </c>
      <c r="DO141" s="147">
        <v>0</v>
      </c>
      <c r="DP141" s="147">
        <v>0</v>
      </c>
      <c r="DQ141" s="147">
        <v>173</v>
      </c>
      <c r="DR141" s="147">
        <v>0</v>
      </c>
      <c r="DS141" s="147">
        <v>0</v>
      </c>
      <c r="DT141" s="147">
        <v>3</v>
      </c>
      <c r="DU141" s="147">
        <v>0</v>
      </c>
      <c r="DV141" s="147">
        <v>7704</v>
      </c>
      <c r="DW141" s="147">
        <v>19986</v>
      </c>
      <c r="DX141" s="147">
        <v>0</v>
      </c>
      <c r="DY141" s="147">
        <v>0</v>
      </c>
      <c r="DZ141" s="147">
        <v>1</v>
      </c>
      <c r="EA141" s="147">
        <v>1</v>
      </c>
      <c r="EB141" s="147">
        <v>1155</v>
      </c>
      <c r="EC141" s="147">
        <v>4093</v>
      </c>
      <c r="ED141" s="147">
        <v>14</v>
      </c>
      <c r="EE141" s="147">
        <v>1213</v>
      </c>
      <c r="EF141" s="147">
        <v>0</v>
      </c>
      <c r="EG141" s="147">
        <v>1</v>
      </c>
      <c r="EH141" s="147">
        <v>3</v>
      </c>
      <c r="EI141" s="147">
        <v>1</v>
      </c>
      <c r="EJ141" s="147">
        <v>0</v>
      </c>
      <c r="EK141" s="147">
        <v>5113</v>
      </c>
      <c r="EL141" s="147">
        <v>624</v>
      </c>
      <c r="EM141" s="147">
        <v>3086</v>
      </c>
      <c r="EN141" s="147">
        <v>0</v>
      </c>
      <c r="EO141" s="147">
        <v>0</v>
      </c>
      <c r="EP141" s="147">
        <v>0</v>
      </c>
      <c r="EQ141" s="147">
        <v>0</v>
      </c>
      <c r="ER141" s="147">
        <v>0</v>
      </c>
      <c r="ES141" s="147">
        <v>0</v>
      </c>
      <c r="ET141" s="147">
        <v>0</v>
      </c>
      <c r="EU141" s="147">
        <v>0</v>
      </c>
      <c r="EV141" s="147">
        <v>0</v>
      </c>
      <c r="EW141" s="147">
        <v>0</v>
      </c>
      <c r="EX141" s="147">
        <v>0</v>
      </c>
      <c r="EY141" s="147">
        <v>0</v>
      </c>
      <c r="FU141" s="147">
        <v>297806</v>
      </c>
      <c r="FV141" s="147">
        <v>539800</v>
      </c>
      <c r="FW141" s="147">
        <v>159612</v>
      </c>
    </row>
    <row r="142" spans="1:179">
      <c r="A142" s="138">
        <v>5264</v>
      </c>
      <c r="B142" s="2">
        <v>2024</v>
      </c>
      <c r="C142" s="2" t="s">
        <v>716</v>
      </c>
      <c r="D142" s="2" t="s">
        <v>718</v>
      </c>
      <c r="E142" s="140">
        <v>4</v>
      </c>
      <c r="F142" s="141" t="s">
        <v>947</v>
      </c>
      <c r="G142" s="2" t="s">
        <v>3205</v>
      </c>
      <c r="H142" s="2" t="s">
        <v>2613</v>
      </c>
      <c r="I142" s="2" t="s">
        <v>1116</v>
      </c>
      <c r="J142" s="2" t="s">
        <v>1116</v>
      </c>
      <c r="K142" s="147">
        <v>0</v>
      </c>
      <c r="L142" s="147">
        <v>0</v>
      </c>
      <c r="M142" s="147">
        <v>1</v>
      </c>
      <c r="N142" s="147">
        <v>1</v>
      </c>
      <c r="O142" s="147">
        <v>0</v>
      </c>
      <c r="P142" s="147">
        <v>1068</v>
      </c>
      <c r="Q142" s="147">
        <v>0</v>
      </c>
      <c r="R142" s="147">
        <v>1183</v>
      </c>
      <c r="S142" s="147">
        <v>1183</v>
      </c>
      <c r="T142" s="147">
        <v>0</v>
      </c>
      <c r="U142" s="147">
        <v>0</v>
      </c>
      <c r="V142" s="147">
        <v>1</v>
      </c>
      <c r="W142" s="147">
        <v>1</v>
      </c>
      <c r="X142" s="147">
        <v>0</v>
      </c>
      <c r="Y142" s="147">
        <v>71</v>
      </c>
      <c r="Z142" s="147">
        <v>0</v>
      </c>
      <c r="AA142" s="147">
        <v>68</v>
      </c>
      <c r="AB142" s="147">
        <v>68</v>
      </c>
      <c r="AC142" s="147">
        <v>0</v>
      </c>
      <c r="AD142" s="147">
        <v>0</v>
      </c>
      <c r="AE142" s="147">
        <v>1</v>
      </c>
      <c r="AF142" s="147">
        <v>1</v>
      </c>
      <c r="AG142" s="147">
        <v>0</v>
      </c>
      <c r="AH142" s="147">
        <v>681</v>
      </c>
      <c r="AI142" s="147">
        <v>0</v>
      </c>
      <c r="AJ142" s="147">
        <v>510</v>
      </c>
      <c r="AK142" s="147">
        <v>510</v>
      </c>
      <c r="AL142" s="147">
        <v>0</v>
      </c>
      <c r="AM142" s="147">
        <v>0</v>
      </c>
      <c r="AN142" s="147">
        <v>0</v>
      </c>
      <c r="AO142" s="147">
        <v>0</v>
      </c>
      <c r="AP142" s="147">
        <v>0</v>
      </c>
      <c r="AQ142" s="147">
        <v>0</v>
      </c>
      <c r="AR142" s="147">
        <v>0</v>
      </c>
      <c r="AS142" s="147">
        <v>0</v>
      </c>
      <c r="AT142" s="147">
        <v>0</v>
      </c>
      <c r="AU142" s="2"/>
      <c r="AV142" s="147">
        <v>0</v>
      </c>
      <c r="AW142" s="147">
        <v>0</v>
      </c>
      <c r="AX142" s="147">
        <v>0</v>
      </c>
      <c r="AY142" s="147">
        <v>0</v>
      </c>
      <c r="AZ142" s="147">
        <v>0</v>
      </c>
      <c r="BA142" s="2"/>
      <c r="BB142" s="147">
        <v>0</v>
      </c>
      <c r="BC142" s="147">
        <v>0</v>
      </c>
      <c r="BD142" s="147">
        <v>0</v>
      </c>
      <c r="BE142" s="147">
        <v>0</v>
      </c>
      <c r="BF142" s="147">
        <v>0</v>
      </c>
      <c r="BG142" s="2"/>
      <c r="BH142" s="147">
        <v>0</v>
      </c>
      <c r="BI142" s="147">
        <v>0</v>
      </c>
      <c r="BJ142" s="147">
        <v>0</v>
      </c>
      <c r="BK142" s="147">
        <v>0</v>
      </c>
      <c r="BL142" s="147">
        <v>0</v>
      </c>
      <c r="BM142" s="2"/>
      <c r="BN142" s="147">
        <v>0</v>
      </c>
      <c r="BO142" s="147">
        <v>0</v>
      </c>
      <c r="BP142" s="147">
        <v>0</v>
      </c>
      <c r="BQ142" s="147">
        <v>0</v>
      </c>
      <c r="BR142" s="147">
        <v>0</v>
      </c>
      <c r="BS142" s="2"/>
      <c r="BT142" s="147">
        <v>0</v>
      </c>
      <c r="BU142" s="147">
        <v>0</v>
      </c>
      <c r="BV142" s="147">
        <v>0</v>
      </c>
      <c r="BW142" s="147">
        <v>0</v>
      </c>
      <c r="BX142" s="147">
        <v>0</v>
      </c>
      <c r="BY142" s="2"/>
      <c r="BZ142" s="147">
        <v>0</v>
      </c>
      <c r="CA142" s="147">
        <v>0</v>
      </c>
      <c r="CB142" s="147">
        <v>0</v>
      </c>
      <c r="CC142" s="147">
        <v>0</v>
      </c>
      <c r="CD142" s="147">
        <v>0</v>
      </c>
      <c r="CF142" s="147">
        <v>6</v>
      </c>
      <c r="CG142" s="147">
        <v>0</v>
      </c>
      <c r="CH142" s="147">
        <v>1347</v>
      </c>
      <c r="CI142" s="147">
        <v>15159</v>
      </c>
      <c r="CJ142" s="147">
        <v>0</v>
      </c>
      <c r="CK142" s="147">
        <v>0</v>
      </c>
      <c r="CL142" s="147">
        <v>1</v>
      </c>
      <c r="CM142" s="147">
        <v>0</v>
      </c>
      <c r="CN142" s="147">
        <v>36</v>
      </c>
      <c r="CO142" s="147">
        <v>595</v>
      </c>
      <c r="CP142" s="147">
        <v>0</v>
      </c>
      <c r="CQ142" s="147">
        <v>0</v>
      </c>
      <c r="CR142" s="147">
        <v>1</v>
      </c>
      <c r="CS142" s="147">
        <v>0</v>
      </c>
      <c r="CT142" s="147">
        <v>0</v>
      </c>
      <c r="CU142" s="147">
        <v>3203</v>
      </c>
      <c r="CV142" s="147">
        <v>0</v>
      </c>
      <c r="CW142" s="147">
        <v>0</v>
      </c>
      <c r="CX142" s="147">
        <v>3</v>
      </c>
      <c r="CY142" s="147">
        <v>0</v>
      </c>
      <c r="CZ142" s="147">
        <v>231</v>
      </c>
      <c r="DA142" s="147">
        <v>5125</v>
      </c>
      <c r="DB142" s="147">
        <v>0</v>
      </c>
      <c r="DC142" s="147">
        <v>0</v>
      </c>
      <c r="DD142" s="147">
        <v>0</v>
      </c>
      <c r="DE142" s="147">
        <v>0</v>
      </c>
      <c r="DF142" s="147">
        <v>0</v>
      </c>
      <c r="DG142" s="147">
        <v>0</v>
      </c>
      <c r="DH142" s="147">
        <v>0</v>
      </c>
      <c r="DI142" s="147">
        <v>0</v>
      </c>
      <c r="DJ142" s="147">
        <v>0</v>
      </c>
      <c r="DK142" s="147">
        <v>0</v>
      </c>
      <c r="DL142" s="147">
        <v>0</v>
      </c>
      <c r="DM142" s="147">
        <v>0</v>
      </c>
      <c r="DN142" s="147">
        <v>0</v>
      </c>
      <c r="DO142" s="147">
        <v>1</v>
      </c>
      <c r="DP142" s="147">
        <v>0</v>
      </c>
      <c r="DQ142" s="147">
        <v>0</v>
      </c>
      <c r="DR142" s="147">
        <v>0</v>
      </c>
      <c r="DS142" s="147">
        <v>209</v>
      </c>
      <c r="DT142" s="147">
        <v>1</v>
      </c>
      <c r="DU142" s="147">
        <v>0</v>
      </c>
      <c r="DV142" s="147">
        <v>1040</v>
      </c>
      <c r="DW142" s="147">
        <v>7193</v>
      </c>
      <c r="DX142" s="147">
        <v>0</v>
      </c>
      <c r="DY142" s="147">
        <v>0</v>
      </c>
      <c r="DZ142" s="147">
        <v>1</v>
      </c>
      <c r="EA142" s="147">
        <v>0</v>
      </c>
      <c r="EB142" s="147">
        <v>138</v>
      </c>
      <c r="EC142" s="147">
        <v>2235</v>
      </c>
      <c r="ED142" s="147">
        <v>0</v>
      </c>
      <c r="EE142" s="147">
        <v>0</v>
      </c>
      <c r="EF142" s="147">
        <v>0</v>
      </c>
      <c r="EG142" s="147">
        <v>0</v>
      </c>
      <c r="EH142" s="147">
        <v>0</v>
      </c>
      <c r="EI142" s="147">
        <v>0</v>
      </c>
      <c r="EJ142" s="147">
        <v>0</v>
      </c>
      <c r="EK142" s="147">
        <v>0</v>
      </c>
      <c r="EL142" s="147">
        <v>0</v>
      </c>
      <c r="EM142" s="147">
        <v>0</v>
      </c>
      <c r="EN142" s="147">
        <v>0</v>
      </c>
      <c r="EO142" s="147">
        <v>0</v>
      </c>
      <c r="EP142" s="147">
        <v>0</v>
      </c>
      <c r="EQ142" s="147">
        <v>0</v>
      </c>
      <c r="ER142" s="147">
        <v>0</v>
      </c>
      <c r="ES142" s="147">
        <v>0</v>
      </c>
      <c r="ET142" s="147">
        <v>0</v>
      </c>
      <c r="EU142" s="147">
        <v>0</v>
      </c>
      <c r="EV142" s="147">
        <v>0</v>
      </c>
      <c r="EW142" s="147">
        <v>0</v>
      </c>
      <c r="EX142" s="147">
        <v>0</v>
      </c>
      <c r="EY142" s="147">
        <v>0</v>
      </c>
      <c r="FU142" s="147">
        <v>35975</v>
      </c>
      <c r="FV142" s="147">
        <v>204863</v>
      </c>
      <c r="FW142" s="147">
        <v>70478</v>
      </c>
    </row>
    <row r="143" spans="1:179">
      <c r="A143" s="138">
        <v>6189</v>
      </c>
      <c r="B143" s="2">
        <v>2024</v>
      </c>
      <c r="C143" s="2" t="s">
        <v>719</v>
      </c>
      <c r="D143" s="2" t="s">
        <v>721</v>
      </c>
      <c r="E143" s="140">
        <v>4</v>
      </c>
      <c r="F143" s="141" t="s">
        <v>947</v>
      </c>
      <c r="G143" s="2" t="s">
        <v>3203</v>
      </c>
      <c r="H143" s="2" t="s">
        <v>3201</v>
      </c>
      <c r="I143" s="2" t="s">
        <v>1116</v>
      </c>
      <c r="J143" s="2" t="s">
        <v>3206</v>
      </c>
      <c r="K143" s="147">
        <v>0</v>
      </c>
      <c r="L143" s="147">
        <v>0</v>
      </c>
      <c r="M143" s="147">
        <v>0</v>
      </c>
      <c r="N143" s="147">
        <v>0</v>
      </c>
      <c r="O143" s="147">
        <v>0</v>
      </c>
      <c r="P143" s="147">
        <v>0</v>
      </c>
      <c r="Q143" s="147">
        <v>0</v>
      </c>
      <c r="R143" s="147">
        <v>0</v>
      </c>
      <c r="S143" s="147">
        <v>0</v>
      </c>
      <c r="T143" s="147">
        <v>0</v>
      </c>
      <c r="U143" s="147">
        <v>0</v>
      </c>
      <c r="V143" s="147">
        <v>0</v>
      </c>
      <c r="W143" s="147">
        <v>0</v>
      </c>
      <c r="X143" s="147">
        <v>0</v>
      </c>
      <c r="Y143" s="147">
        <v>0</v>
      </c>
      <c r="Z143" s="147">
        <v>0</v>
      </c>
      <c r="AA143" s="147">
        <v>0</v>
      </c>
      <c r="AB143" s="147">
        <v>0</v>
      </c>
      <c r="AC143" s="147">
        <v>0</v>
      </c>
      <c r="AD143" s="147">
        <v>0</v>
      </c>
      <c r="AE143" s="147">
        <v>0</v>
      </c>
      <c r="AF143" s="147">
        <v>0</v>
      </c>
      <c r="AG143" s="147">
        <v>0</v>
      </c>
      <c r="AH143" s="147">
        <v>0</v>
      </c>
      <c r="AI143" s="147">
        <v>0</v>
      </c>
      <c r="AJ143" s="147">
        <v>0</v>
      </c>
      <c r="AK143" s="147">
        <v>0</v>
      </c>
      <c r="AL143" s="147">
        <v>0</v>
      </c>
      <c r="AM143" s="147">
        <v>0</v>
      </c>
      <c r="AN143" s="147">
        <v>0</v>
      </c>
      <c r="AO143" s="147">
        <v>0</v>
      </c>
      <c r="AP143" s="147">
        <v>0</v>
      </c>
      <c r="AQ143" s="147">
        <v>0</v>
      </c>
      <c r="AR143" s="147">
        <v>0</v>
      </c>
      <c r="AS143" s="147">
        <v>0</v>
      </c>
      <c r="AT143" s="147">
        <v>0</v>
      </c>
      <c r="AU143" s="2" t="s">
        <v>3239</v>
      </c>
      <c r="AV143" s="147">
        <v>15</v>
      </c>
      <c r="AW143" s="147">
        <v>70</v>
      </c>
      <c r="AX143" s="147">
        <v>13</v>
      </c>
      <c r="AY143" s="147">
        <v>113</v>
      </c>
      <c r="AZ143" s="147">
        <v>126</v>
      </c>
      <c r="BA143" s="2" t="s">
        <v>3268</v>
      </c>
      <c r="BB143" s="147">
        <v>98</v>
      </c>
      <c r="BC143" s="147">
        <v>4</v>
      </c>
      <c r="BD143" s="147">
        <v>82</v>
      </c>
      <c r="BE143" s="147">
        <v>4</v>
      </c>
      <c r="BF143" s="147">
        <v>86</v>
      </c>
      <c r="BG143" s="2"/>
      <c r="BH143" s="147">
        <v>0</v>
      </c>
      <c r="BI143" s="147">
        <v>0</v>
      </c>
      <c r="BJ143" s="147">
        <v>0</v>
      </c>
      <c r="BK143" s="147">
        <v>0</v>
      </c>
      <c r="BL143" s="147">
        <v>0</v>
      </c>
      <c r="BM143" s="2"/>
      <c r="BN143" s="147">
        <v>0</v>
      </c>
      <c r="BO143" s="147">
        <v>0</v>
      </c>
      <c r="BP143" s="147">
        <v>0</v>
      </c>
      <c r="BQ143" s="147">
        <v>0</v>
      </c>
      <c r="BR143" s="147">
        <v>0</v>
      </c>
      <c r="BS143" s="2"/>
      <c r="BT143" s="147">
        <v>0</v>
      </c>
      <c r="BU143" s="147">
        <v>0</v>
      </c>
      <c r="BV143" s="147">
        <v>0</v>
      </c>
      <c r="BW143" s="147">
        <v>0</v>
      </c>
      <c r="BX143" s="147">
        <v>0</v>
      </c>
      <c r="BY143" s="2"/>
      <c r="BZ143" s="147">
        <v>0</v>
      </c>
      <c r="CA143" s="147">
        <v>0</v>
      </c>
      <c r="CB143" s="147">
        <v>0</v>
      </c>
      <c r="CC143" s="147">
        <v>0</v>
      </c>
      <c r="CD143" s="147">
        <v>0</v>
      </c>
      <c r="CF143" s="147">
        <v>14</v>
      </c>
      <c r="CG143" s="147">
        <v>0</v>
      </c>
      <c r="CH143" s="147">
        <v>9370</v>
      </c>
      <c r="CI143" s="147">
        <v>16836</v>
      </c>
      <c r="CJ143" s="147">
        <v>0</v>
      </c>
      <c r="CK143" s="147">
        <v>0</v>
      </c>
      <c r="CL143" s="147">
        <v>2</v>
      </c>
      <c r="CM143" s="147">
        <v>0</v>
      </c>
      <c r="CN143" s="147">
        <v>391</v>
      </c>
      <c r="CO143" s="147">
        <v>1543</v>
      </c>
      <c r="CP143" s="147">
        <v>0</v>
      </c>
      <c r="CQ143" s="147">
        <v>0</v>
      </c>
      <c r="CR143" s="147">
        <v>3</v>
      </c>
      <c r="CS143" s="147">
        <v>0</v>
      </c>
      <c r="CT143" s="147">
        <v>0</v>
      </c>
      <c r="CU143" s="147">
        <v>8367</v>
      </c>
      <c r="CV143" s="147">
        <v>0</v>
      </c>
      <c r="CW143" s="147">
        <v>0</v>
      </c>
      <c r="CX143" s="147">
        <v>5</v>
      </c>
      <c r="CY143" s="147">
        <v>0</v>
      </c>
      <c r="CZ143" s="147">
        <v>2114</v>
      </c>
      <c r="DA143" s="147">
        <v>9383</v>
      </c>
      <c r="DB143" s="147">
        <v>0</v>
      </c>
      <c r="DC143" s="147">
        <v>0</v>
      </c>
      <c r="DD143" s="147">
        <v>3</v>
      </c>
      <c r="DE143" s="147">
        <v>0</v>
      </c>
      <c r="DF143" s="147">
        <v>1981</v>
      </c>
      <c r="DG143" s="147">
        <v>2563</v>
      </c>
      <c r="DH143" s="147">
        <v>0</v>
      </c>
      <c r="DI143" s="147">
        <v>0</v>
      </c>
      <c r="DJ143" s="147">
        <v>26</v>
      </c>
      <c r="DK143" s="147">
        <v>29</v>
      </c>
      <c r="DL143" s="147">
        <v>0</v>
      </c>
      <c r="DM143" s="147">
        <v>0</v>
      </c>
      <c r="DN143" s="147">
        <v>1</v>
      </c>
      <c r="DO143" s="147">
        <v>0</v>
      </c>
      <c r="DP143" s="147">
        <v>0</v>
      </c>
      <c r="DQ143" s="147">
        <v>567</v>
      </c>
      <c r="DR143" s="147">
        <v>0</v>
      </c>
      <c r="DS143" s="147">
        <v>0</v>
      </c>
      <c r="DT143" s="147">
        <v>3</v>
      </c>
      <c r="DU143" s="147">
        <v>0</v>
      </c>
      <c r="DV143" s="147">
        <v>7565</v>
      </c>
      <c r="DW143" s="147">
        <v>16171</v>
      </c>
      <c r="DX143" s="147">
        <v>0</v>
      </c>
      <c r="DY143" s="147">
        <v>0</v>
      </c>
      <c r="DZ143" s="147">
        <v>2</v>
      </c>
      <c r="EA143" s="147">
        <v>0</v>
      </c>
      <c r="EB143" s="147">
        <v>1440</v>
      </c>
      <c r="EC143" s="147">
        <v>4868</v>
      </c>
      <c r="ED143" s="147">
        <v>0</v>
      </c>
      <c r="EE143" s="147">
        <v>0</v>
      </c>
      <c r="EF143" s="147">
        <v>0</v>
      </c>
      <c r="EG143" s="147">
        <v>2</v>
      </c>
      <c r="EH143" s="147">
        <v>94</v>
      </c>
      <c r="EI143" s="147">
        <v>1</v>
      </c>
      <c r="EJ143" s="147">
        <v>0</v>
      </c>
      <c r="EK143" s="147">
        <v>6024</v>
      </c>
      <c r="EL143" s="147">
        <v>0</v>
      </c>
      <c r="EM143" s="147">
        <v>0</v>
      </c>
      <c r="EN143" s="147">
        <v>0</v>
      </c>
      <c r="EO143" s="147">
        <v>0</v>
      </c>
      <c r="EP143" s="147">
        <v>0</v>
      </c>
      <c r="EQ143" s="147">
        <v>0</v>
      </c>
      <c r="ER143" s="147">
        <v>0</v>
      </c>
      <c r="ES143" s="147">
        <v>0</v>
      </c>
      <c r="ET143" s="147">
        <v>0</v>
      </c>
      <c r="EU143" s="147">
        <v>0</v>
      </c>
      <c r="EV143" s="147">
        <v>0</v>
      </c>
      <c r="EW143" s="147">
        <v>0</v>
      </c>
      <c r="EX143" s="147">
        <v>0</v>
      </c>
      <c r="EY143" s="147">
        <v>0</v>
      </c>
      <c r="FU143" s="147">
        <v>191112</v>
      </c>
      <c r="FV143" s="147">
        <v>312125</v>
      </c>
      <c r="FW143" s="147">
        <v>21542</v>
      </c>
    </row>
    <row r="144" spans="1:179">
      <c r="A144" s="138">
        <v>1107</v>
      </c>
      <c r="B144" s="2">
        <v>2024</v>
      </c>
      <c r="C144" s="2" t="s">
        <v>722</v>
      </c>
      <c r="D144" s="2" t="s">
        <v>724</v>
      </c>
      <c r="E144" s="140">
        <v>4</v>
      </c>
      <c r="F144" s="141" t="s">
        <v>948</v>
      </c>
      <c r="G144" s="2" t="s">
        <v>3205</v>
      </c>
      <c r="H144" s="2" t="s">
        <v>2613</v>
      </c>
      <c r="I144" s="2" t="s">
        <v>1116</v>
      </c>
      <c r="J144" s="2" t="s">
        <v>1116</v>
      </c>
      <c r="K144" s="147">
        <v>0</v>
      </c>
      <c r="L144" s="147">
        <v>0</v>
      </c>
      <c r="M144" s="147">
        <v>0</v>
      </c>
      <c r="N144" s="147">
        <v>0</v>
      </c>
      <c r="O144" s="147">
        <v>0</v>
      </c>
      <c r="P144" s="147">
        <v>175</v>
      </c>
      <c r="Q144" s="147">
        <v>0</v>
      </c>
      <c r="R144" s="147">
        <v>175</v>
      </c>
      <c r="S144" s="147">
        <v>175</v>
      </c>
      <c r="T144" s="147">
        <v>0</v>
      </c>
      <c r="U144" s="147">
        <v>0</v>
      </c>
      <c r="V144" s="147">
        <v>0</v>
      </c>
      <c r="W144" s="147">
        <v>0</v>
      </c>
      <c r="X144" s="147">
        <v>0</v>
      </c>
      <c r="Y144" s="147">
        <v>0</v>
      </c>
      <c r="Z144" s="147">
        <v>0</v>
      </c>
      <c r="AA144" s="147">
        <v>0</v>
      </c>
      <c r="AB144" s="147">
        <v>0</v>
      </c>
      <c r="AC144" s="147">
        <v>0</v>
      </c>
      <c r="AD144" s="147">
        <v>0</v>
      </c>
      <c r="AE144" s="147">
        <v>0</v>
      </c>
      <c r="AF144" s="147">
        <v>0</v>
      </c>
      <c r="AG144" s="147">
        <v>0</v>
      </c>
      <c r="AH144" s="147">
        <v>0</v>
      </c>
      <c r="AI144" s="147">
        <v>0</v>
      </c>
      <c r="AJ144" s="147">
        <v>0</v>
      </c>
      <c r="AK144" s="147">
        <v>0</v>
      </c>
      <c r="AL144" s="147">
        <v>0</v>
      </c>
      <c r="AM144" s="147">
        <v>0</v>
      </c>
      <c r="AN144" s="147">
        <v>0</v>
      </c>
      <c r="AO144" s="147">
        <v>0</v>
      </c>
      <c r="AP144" s="147">
        <v>0</v>
      </c>
      <c r="AQ144" s="147">
        <v>0</v>
      </c>
      <c r="AR144" s="147">
        <v>0</v>
      </c>
      <c r="AS144" s="147">
        <v>0</v>
      </c>
      <c r="AT144" s="147">
        <v>0</v>
      </c>
      <c r="AU144" s="2" t="s">
        <v>3233</v>
      </c>
      <c r="AV144" s="147">
        <v>0</v>
      </c>
      <c r="AW144" s="147">
        <v>32</v>
      </c>
      <c r="AX144" s="147">
        <v>0</v>
      </c>
      <c r="AY144" s="147">
        <v>32</v>
      </c>
      <c r="AZ144" s="147">
        <v>32</v>
      </c>
      <c r="BA144" s="2"/>
      <c r="BB144" s="147">
        <v>0</v>
      </c>
      <c r="BC144" s="147">
        <v>0</v>
      </c>
      <c r="BD144" s="147">
        <v>0</v>
      </c>
      <c r="BE144" s="147">
        <v>0</v>
      </c>
      <c r="BF144" s="147">
        <v>0</v>
      </c>
      <c r="BG144" s="2"/>
      <c r="BH144" s="147">
        <v>0</v>
      </c>
      <c r="BI144" s="147">
        <v>0</v>
      </c>
      <c r="BJ144" s="147">
        <v>0</v>
      </c>
      <c r="BK144" s="147">
        <v>0</v>
      </c>
      <c r="BL144" s="147">
        <v>0</v>
      </c>
      <c r="BM144" s="2"/>
      <c r="BN144" s="147">
        <v>0</v>
      </c>
      <c r="BO144" s="147">
        <v>0</v>
      </c>
      <c r="BP144" s="147">
        <v>0</v>
      </c>
      <c r="BQ144" s="147">
        <v>0</v>
      </c>
      <c r="BR144" s="147">
        <v>0</v>
      </c>
      <c r="BS144" s="2"/>
      <c r="BT144" s="147">
        <v>0</v>
      </c>
      <c r="BU144" s="147">
        <v>0</v>
      </c>
      <c r="BV144" s="147">
        <v>0</v>
      </c>
      <c r="BW144" s="147">
        <v>0</v>
      </c>
      <c r="BX144" s="147">
        <v>0</v>
      </c>
      <c r="BY144" s="2"/>
      <c r="BZ144" s="147">
        <v>0</v>
      </c>
      <c r="CA144" s="147">
        <v>0</v>
      </c>
      <c r="CB144" s="147">
        <v>0</v>
      </c>
      <c r="CC144" s="147">
        <v>0</v>
      </c>
      <c r="CD144" s="147">
        <v>0</v>
      </c>
      <c r="CF144" s="147">
        <v>3</v>
      </c>
      <c r="CG144" s="147">
        <v>0</v>
      </c>
      <c r="CH144" s="147">
        <v>153</v>
      </c>
      <c r="CI144" s="147">
        <v>5717</v>
      </c>
      <c r="CJ144" s="147">
        <v>0</v>
      </c>
      <c r="CK144" s="147">
        <v>0</v>
      </c>
      <c r="CL144" s="147">
        <v>1</v>
      </c>
      <c r="CM144" s="147">
        <v>0</v>
      </c>
      <c r="CN144" s="147">
        <v>10</v>
      </c>
      <c r="CO144" s="147">
        <v>139</v>
      </c>
      <c r="CP144" s="147">
        <v>0</v>
      </c>
      <c r="CQ144" s="147">
        <v>0</v>
      </c>
      <c r="CR144" s="147">
        <v>1</v>
      </c>
      <c r="CS144" s="147">
        <v>0</v>
      </c>
      <c r="CT144" s="147">
        <v>0</v>
      </c>
      <c r="CU144" s="147">
        <v>855</v>
      </c>
      <c r="CV144" s="147">
        <v>0</v>
      </c>
      <c r="CW144" s="147">
        <v>0</v>
      </c>
      <c r="CX144" s="147">
        <v>1</v>
      </c>
      <c r="CY144" s="147">
        <v>0</v>
      </c>
      <c r="CZ144" s="147">
        <v>60</v>
      </c>
      <c r="DA144" s="147">
        <v>1454</v>
      </c>
      <c r="DB144" s="147">
        <v>0</v>
      </c>
      <c r="DC144" s="147">
        <v>0</v>
      </c>
      <c r="DD144" s="147">
        <v>0</v>
      </c>
      <c r="DE144" s="147">
        <v>0</v>
      </c>
      <c r="DF144" s="147">
        <v>0</v>
      </c>
      <c r="DG144" s="147">
        <v>0</v>
      </c>
      <c r="DH144" s="147">
        <v>0</v>
      </c>
      <c r="DI144" s="147">
        <v>0</v>
      </c>
      <c r="DJ144" s="147">
        <v>0</v>
      </c>
      <c r="DK144" s="147">
        <v>0</v>
      </c>
      <c r="DL144" s="147">
        <v>0</v>
      </c>
      <c r="DM144" s="147">
        <v>0</v>
      </c>
      <c r="DN144" s="147">
        <v>0</v>
      </c>
      <c r="DO144" s="147">
        <v>0</v>
      </c>
      <c r="DP144" s="147">
        <v>0</v>
      </c>
      <c r="DQ144" s="147">
        <v>0</v>
      </c>
      <c r="DR144" s="147">
        <v>0</v>
      </c>
      <c r="DS144" s="147">
        <v>0</v>
      </c>
      <c r="DT144" s="147">
        <v>1</v>
      </c>
      <c r="DU144" s="147">
        <v>0</v>
      </c>
      <c r="DV144" s="147">
        <v>95</v>
      </c>
      <c r="DW144" s="147">
        <v>2973</v>
      </c>
      <c r="DX144" s="147">
        <v>0</v>
      </c>
      <c r="DY144" s="147">
        <v>0</v>
      </c>
      <c r="DZ144" s="147">
        <v>0</v>
      </c>
      <c r="EA144" s="147">
        <v>1</v>
      </c>
      <c r="EB144" s="147">
        <v>0</v>
      </c>
      <c r="EC144" s="147">
        <v>0</v>
      </c>
      <c r="ED144" s="147">
        <v>8</v>
      </c>
      <c r="EE144" s="147">
        <v>309</v>
      </c>
      <c r="EF144" s="147">
        <v>0</v>
      </c>
      <c r="EG144" s="147">
        <v>1</v>
      </c>
      <c r="EH144" s="147">
        <v>20</v>
      </c>
      <c r="EI144" s="147">
        <v>0</v>
      </c>
      <c r="EJ144" s="147">
        <v>0</v>
      </c>
      <c r="EK144" s="147">
        <v>0</v>
      </c>
      <c r="EL144" s="147">
        <v>0</v>
      </c>
      <c r="EM144" s="147">
        <v>0</v>
      </c>
      <c r="EN144" s="147">
        <v>0</v>
      </c>
      <c r="EO144" s="147">
        <v>0</v>
      </c>
      <c r="EP144" s="147">
        <v>0</v>
      </c>
      <c r="EQ144" s="147">
        <v>0</v>
      </c>
      <c r="ER144" s="147">
        <v>0</v>
      </c>
      <c r="ES144" s="147">
        <v>0</v>
      </c>
      <c r="ET144" s="147">
        <v>0</v>
      </c>
      <c r="EU144" s="147">
        <v>0</v>
      </c>
      <c r="EV144" s="147">
        <v>0</v>
      </c>
      <c r="EW144" s="147">
        <v>0</v>
      </c>
      <c r="EX144" s="147">
        <v>0</v>
      </c>
      <c r="EY144" s="147">
        <v>0</v>
      </c>
      <c r="FU144" s="147">
        <v>148</v>
      </c>
      <c r="FV144" s="147">
        <v>16727</v>
      </c>
      <c r="FW144" s="147">
        <v>6873</v>
      </c>
    </row>
    <row r="145" spans="1:179">
      <c r="A145" s="138">
        <v>4200</v>
      </c>
      <c r="B145" s="2">
        <v>2024</v>
      </c>
      <c r="C145" s="2" t="s">
        <v>725</v>
      </c>
      <c r="D145" s="2" t="s">
        <v>727</v>
      </c>
      <c r="E145" s="140">
        <v>4</v>
      </c>
      <c r="F145" s="141" t="s">
        <v>948</v>
      </c>
      <c r="G145" s="2" t="s">
        <v>3205</v>
      </c>
      <c r="H145" s="2" t="s">
        <v>2613</v>
      </c>
      <c r="I145" s="2" t="s">
        <v>1116</v>
      </c>
      <c r="J145" s="2" t="s">
        <v>1116</v>
      </c>
      <c r="K145" s="147">
        <v>0</v>
      </c>
      <c r="L145" s="147">
        <v>0</v>
      </c>
      <c r="M145" s="147">
        <v>0</v>
      </c>
      <c r="N145" s="147">
        <v>0</v>
      </c>
      <c r="O145" s="147">
        <v>0</v>
      </c>
      <c r="P145" s="147">
        <v>0</v>
      </c>
      <c r="Q145" s="147">
        <v>0</v>
      </c>
      <c r="R145" s="147">
        <v>0</v>
      </c>
      <c r="S145" s="147">
        <v>0</v>
      </c>
      <c r="T145" s="147">
        <v>0</v>
      </c>
      <c r="U145" s="147">
        <v>0</v>
      </c>
      <c r="V145" s="147">
        <v>0</v>
      </c>
      <c r="W145" s="147">
        <v>0</v>
      </c>
      <c r="X145" s="147">
        <v>0</v>
      </c>
      <c r="Y145" s="147">
        <v>0</v>
      </c>
      <c r="Z145" s="147">
        <v>0</v>
      </c>
      <c r="AA145" s="147">
        <v>0</v>
      </c>
      <c r="AB145" s="147">
        <v>0</v>
      </c>
      <c r="AC145" s="147">
        <v>0</v>
      </c>
      <c r="AD145" s="147">
        <v>0</v>
      </c>
      <c r="AE145" s="147">
        <v>0</v>
      </c>
      <c r="AF145" s="147">
        <v>0</v>
      </c>
      <c r="AG145" s="147">
        <v>0</v>
      </c>
      <c r="AH145" s="147">
        <v>0</v>
      </c>
      <c r="AI145" s="147">
        <v>0</v>
      </c>
      <c r="AJ145" s="147">
        <v>0</v>
      </c>
      <c r="AK145" s="147">
        <v>0</v>
      </c>
      <c r="AL145" s="147">
        <v>0</v>
      </c>
      <c r="AM145" s="147">
        <v>0</v>
      </c>
      <c r="AN145" s="147">
        <v>0</v>
      </c>
      <c r="AO145" s="147">
        <v>0</v>
      </c>
      <c r="AP145" s="147">
        <v>0</v>
      </c>
      <c r="AQ145" s="147">
        <v>0</v>
      </c>
      <c r="AR145" s="147">
        <v>0</v>
      </c>
      <c r="AS145" s="147">
        <v>0</v>
      </c>
      <c r="AT145" s="147">
        <v>0</v>
      </c>
      <c r="AU145" s="2"/>
      <c r="AV145" s="147">
        <v>0</v>
      </c>
      <c r="AW145" s="147">
        <v>0</v>
      </c>
      <c r="AX145" s="147">
        <v>0</v>
      </c>
      <c r="AY145" s="147">
        <v>0</v>
      </c>
      <c r="AZ145" s="147">
        <v>0</v>
      </c>
      <c r="BA145" s="2"/>
      <c r="BB145" s="147">
        <v>0</v>
      </c>
      <c r="BC145" s="147">
        <v>0</v>
      </c>
      <c r="BD145" s="147">
        <v>0</v>
      </c>
      <c r="BE145" s="147">
        <v>0</v>
      </c>
      <c r="BF145" s="147">
        <v>0</v>
      </c>
      <c r="BG145" s="2"/>
      <c r="BH145" s="147">
        <v>0</v>
      </c>
      <c r="BI145" s="147">
        <v>0</v>
      </c>
      <c r="BJ145" s="147">
        <v>0</v>
      </c>
      <c r="BK145" s="147">
        <v>0</v>
      </c>
      <c r="BL145" s="147">
        <v>0</v>
      </c>
      <c r="BM145" s="2"/>
      <c r="BN145" s="147">
        <v>0</v>
      </c>
      <c r="BO145" s="147">
        <v>0</v>
      </c>
      <c r="BP145" s="147">
        <v>0</v>
      </c>
      <c r="BQ145" s="147">
        <v>0</v>
      </c>
      <c r="BR145" s="147">
        <v>0</v>
      </c>
      <c r="BS145" s="2"/>
      <c r="BT145" s="147">
        <v>0</v>
      </c>
      <c r="BU145" s="147">
        <v>0</v>
      </c>
      <c r="BV145" s="147">
        <v>0</v>
      </c>
      <c r="BW145" s="147">
        <v>0</v>
      </c>
      <c r="BX145" s="147">
        <v>0</v>
      </c>
      <c r="BY145" s="2"/>
      <c r="BZ145" s="147">
        <v>0</v>
      </c>
      <c r="CA145" s="147">
        <v>0</v>
      </c>
      <c r="CB145" s="147">
        <v>0</v>
      </c>
      <c r="CC145" s="147">
        <v>0</v>
      </c>
      <c r="CD145" s="147">
        <v>0</v>
      </c>
      <c r="CF145" s="147">
        <v>4</v>
      </c>
      <c r="CG145" s="147">
        <v>0</v>
      </c>
      <c r="CH145" s="147">
        <v>146</v>
      </c>
      <c r="CI145" s="147">
        <v>7319</v>
      </c>
      <c r="CJ145" s="147">
        <v>0</v>
      </c>
      <c r="CK145" s="147">
        <v>0</v>
      </c>
      <c r="CL145" s="147">
        <v>0</v>
      </c>
      <c r="CM145" s="147">
        <v>1</v>
      </c>
      <c r="CN145" s="147">
        <v>0</v>
      </c>
      <c r="CO145" s="147">
        <v>0</v>
      </c>
      <c r="CP145" s="147">
        <v>3</v>
      </c>
      <c r="CQ145" s="147">
        <v>133</v>
      </c>
      <c r="CR145" s="147">
        <v>1</v>
      </c>
      <c r="CS145" s="147">
        <v>0</v>
      </c>
      <c r="CT145" s="147">
        <v>0</v>
      </c>
      <c r="CU145" s="147">
        <v>1245</v>
      </c>
      <c r="CV145" s="147">
        <v>0</v>
      </c>
      <c r="CW145" s="147">
        <v>0</v>
      </c>
      <c r="CX145" s="147">
        <v>3</v>
      </c>
      <c r="CY145" s="147">
        <v>0</v>
      </c>
      <c r="CZ145" s="147">
        <v>73</v>
      </c>
      <c r="DA145" s="147">
        <v>2318</v>
      </c>
      <c r="DB145" s="147">
        <v>0</v>
      </c>
      <c r="DC145" s="147">
        <v>0</v>
      </c>
      <c r="DD145" s="147">
        <v>0</v>
      </c>
      <c r="DE145" s="147">
        <v>0</v>
      </c>
      <c r="DF145" s="147">
        <v>0</v>
      </c>
      <c r="DG145" s="147">
        <v>0</v>
      </c>
      <c r="DH145" s="147">
        <v>0</v>
      </c>
      <c r="DI145" s="147">
        <v>0</v>
      </c>
      <c r="DJ145" s="147">
        <v>0</v>
      </c>
      <c r="DK145" s="147">
        <v>0</v>
      </c>
      <c r="DL145" s="147">
        <v>0</v>
      </c>
      <c r="DM145" s="147">
        <v>0</v>
      </c>
      <c r="DN145" s="147">
        <v>0</v>
      </c>
      <c r="DO145" s="147">
        <v>0</v>
      </c>
      <c r="DP145" s="147">
        <v>0</v>
      </c>
      <c r="DQ145" s="147">
        <v>0</v>
      </c>
      <c r="DR145" s="147">
        <v>0</v>
      </c>
      <c r="DS145" s="147">
        <v>0</v>
      </c>
      <c r="DT145" s="147">
        <v>1</v>
      </c>
      <c r="DU145" s="147">
        <v>0</v>
      </c>
      <c r="DV145" s="147">
        <v>55</v>
      </c>
      <c r="DW145" s="147">
        <v>4673</v>
      </c>
      <c r="DX145" s="147">
        <v>0</v>
      </c>
      <c r="DY145" s="147">
        <v>0</v>
      </c>
      <c r="DZ145" s="147">
        <v>0</v>
      </c>
      <c r="EA145" s="147">
        <v>1</v>
      </c>
      <c r="EB145" s="147">
        <v>0</v>
      </c>
      <c r="EC145" s="147">
        <v>0</v>
      </c>
      <c r="ED145" s="147">
        <v>1</v>
      </c>
      <c r="EE145" s="147">
        <v>793</v>
      </c>
      <c r="EF145" s="147">
        <v>0</v>
      </c>
      <c r="EG145" s="147">
        <v>0</v>
      </c>
      <c r="EH145" s="147">
        <v>0</v>
      </c>
      <c r="EI145" s="147">
        <v>0</v>
      </c>
      <c r="EJ145" s="147">
        <v>0</v>
      </c>
      <c r="EK145" s="147">
        <v>0</v>
      </c>
      <c r="EL145" s="147">
        <v>0</v>
      </c>
      <c r="EM145" s="147">
        <v>0</v>
      </c>
      <c r="EN145" s="147">
        <v>0</v>
      </c>
      <c r="EO145" s="147">
        <v>0</v>
      </c>
      <c r="EP145" s="147">
        <v>0</v>
      </c>
      <c r="EQ145" s="147">
        <v>0</v>
      </c>
      <c r="ER145" s="147">
        <v>0</v>
      </c>
      <c r="ES145" s="147">
        <v>0</v>
      </c>
      <c r="ET145" s="147">
        <v>0</v>
      </c>
      <c r="EU145" s="147">
        <v>0</v>
      </c>
      <c r="EV145" s="147">
        <v>0</v>
      </c>
      <c r="EW145" s="147">
        <v>0</v>
      </c>
      <c r="EX145" s="147">
        <v>0</v>
      </c>
      <c r="EY145" s="147">
        <v>0</v>
      </c>
      <c r="FU145" s="147">
        <v>6694</v>
      </c>
      <c r="FV145" s="147">
        <v>136517</v>
      </c>
      <c r="FW145" s="147">
        <v>14188</v>
      </c>
    </row>
    <row r="146" spans="1:179">
      <c r="A146" s="138">
        <v>4853</v>
      </c>
      <c r="B146" s="2">
        <v>2024</v>
      </c>
      <c r="C146" s="2" t="s">
        <v>728</v>
      </c>
      <c r="D146" s="2" t="s">
        <v>730</v>
      </c>
      <c r="E146" s="140">
        <v>4</v>
      </c>
      <c r="F146" s="141" t="s">
        <v>948</v>
      </c>
      <c r="G146" s="2" t="s">
        <v>3203</v>
      </c>
      <c r="H146" s="2" t="s">
        <v>2613</v>
      </c>
      <c r="I146" s="2" t="s">
        <v>1116</v>
      </c>
      <c r="J146" s="2" t="s">
        <v>1116</v>
      </c>
      <c r="K146" s="147">
        <v>0</v>
      </c>
      <c r="L146" s="147">
        <v>0</v>
      </c>
      <c r="M146" s="147">
        <v>0</v>
      </c>
      <c r="N146" s="147">
        <v>0</v>
      </c>
      <c r="O146" s="147">
        <v>0</v>
      </c>
      <c r="P146" s="147">
        <v>0</v>
      </c>
      <c r="Q146" s="147">
        <v>0</v>
      </c>
      <c r="R146" s="147">
        <v>0</v>
      </c>
      <c r="S146" s="147">
        <v>0</v>
      </c>
      <c r="T146" s="147">
        <v>0</v>
      </c>
      <c r="U146" s="147">
        <v>0</v>
      </c>
      <c r="V146" s="147">
        <v>0</v>
      </c>
      <c r="W146" s="147">
        <v>0</v>
      </c>
      <c r="X146" s="147">
        <v>0</v>
      </c>
      <c r="Y146" s="147">
        <v>0</v>
      </c>
      <c r="Z146" s="147">
        <v>0</v>
      </c>
      <c r="AA146" s="147">
        <v>0</v>
      </c>
      <c r="AB146" s="147">
        <v>0</v>
      </c>
      <c r="AC146" s="147">
        <v>0</v>
      </c>
      <c r="AD146" s="147">
        <v>0</v>
      </c>
      <c r="AE146" s="147">
        <v>0</v>
      </c>
      <c r="AF146" s="147">
        <v>0</v>
      </c>
      <c r="AG146" s="147">
        <v>0</v>
      </c>
      <c r="AH146" s="147">
        <v>0</v>
      </c>
      <c r="AI146" s="147">
        <v>0</v>
      </c>
      <c r="AJ146" s="147">
        <v>0</v>
      </c>
      <c r="AK146" s="147">
        <v>0</v>
      </c>
      <c r="AL146" s="147">
        <v>0</v>
      </c>
      <c r="AM146" s="147">
        <v>0</v>
      </c>
      <c r="AN146" s="147">
        <v>0</v>
      </c>
      <c r="AO146" s="147">
        <v>0</v>
      </c>
      <c r="AP146" s="147">
        <v>0</v>
      </c>
      <c r="AQ146" s="147">
        <v>0</v>
      </c>
      <c r="AR146" s="147">
        <v>0</v>
      </c>
      <c r="AS146" s="147">
        <v>0</v>
      </c>
      <c r="AT146" s="147">
        <v>0</v>
      </c>
      <c r="AU146" s="2"/>
      <c r="AV146" s="147">
        <v>0</v>
      </c>
      <c r="AW146" s="147">
        <v>0</v>
      </c>
      <c r="AX146" s="147">
        <v>0</v>
      </c>
      <c r="AY146" s="147">
        <v>0</v>
      </c>
      <c r="AZ146" s="147">
        <v>0</v>
      </c>
      <c r="BA146" s="2"/>
      <c r="BB146" s="147">
        <v>0</v>
      </c>
      <c r="BC146" s="147">
        <v>0</v>
      </c>
      <c r="BD146" s="147">
        <v>0</v>
      </c>
      <c r="BE146" s="147">
        <v>0</v>
      </c>
      <c r="BF146" s="147">
        <v>0</v>
      </c>
      <c r="BG146" s="2"/>
      <c r="BH146" s="147">
        <v>0</v>
      </c>
      <c r="BI146" s="147">
        <v>0</v>
      </c>
      <c r="BJ146" s="147">
        <v>0</v>
      </c>
      <c r="BK146" s="147">
        <v>0</v>
      </c>
      <c r="BL146" s="147">
        <v>0</v>
      </c>
      <c r="BM146" s="2"/>
      <c r="BN146" s="147">
        <v>0</v>
      </c>
      <c r="BO146" s="147">
        <v>0</v>
      </c>
      <c r="BP146" s="147">
        <v>0</v>
      </c>
      <c r="BQ146" s="147">
        <v>0</v>
      </c>
      <c r="BR146" s="147">
        <v>0</v>
      </c>
      <c r="BS146" s="2"/>
      <c r="BT146" s="147">
        <v>0</v>
      </c>
      <c r="BU146" s="147">
        <v>0</v>
      </c>
      <c r="BV146" s="147">
        <v>0</v>
      </c>
      <c r="BW146" s="147">
        <v>0</v>
      </c>
      <c r="BX146" s="147">
        <v>0</v>
      </c>
      <c r="BY146" s="2"/>
      <c r="BZ146" s="147">
        <v>0</v>
      </c>
      <c r="CA146" s="147">
        <v>0</v>
      </c>
      <c r="CB146" s="147">
        <v>0</v>
      </c>
      <c r="CC146" s="147">
        <v>0</v>
      </c>
      <c r="CD146" s="147">
        <v>0</v>
      </c>
      <c r="CF146" s="147">
        <v>12</v>
      </c>
      <c r="CG146" s="147">
        <v>0</v>
      </c>
      <c r="CH146" s="147">
        <v>3616</v>
      </c>
      <c r="CI146" s="147">
        <v>14637</v>
      </c>
      <c r="CJ146" s="147">
        <v>0</v>
      </c>
      <c r="CK146" s="147">
        <v>0</v>
      </c>
      <c r="CL146" s="147">
        <v>2</v>
      </c>
      <c r="CM146" s="147">
        <v>0</v>
      </c>
      <c r="CN146" s="147">
        <v>46</v>
      </c>
      <c r="CO146" s="147">
        <v>213</v>
      </c>
      <c r="CP146" s="147">
        <v>0</v>
      </c>
      <c r="CQ146" s="147">
        <v>0</v>
      </c>
      <c r="CR146" s="147">
        <v>1</v>
      </c>
      <c r="CS146" s="147">
        <v>0</v>
      </c>
      <c r="CT146" s="147">
        <v>0</v>
      </c>
      <c r="CU146" s="147">
        <v>2677</v>
      </c>
      <c r="CV146" s="147">
        <v>0</v>
      </c>
      <c r="CW146" s="147">
        <v>0</v>
      </c>
      <c r="CX146" s="147">
        <v>2</v>
      </c>
      <c r="CY146" s="147">
        <v>0</v>
      </c>
      <c r="CZ146" s="147">
        <v>570</v>
      </c>
      <c r="DA146" s="147">
        <v>4988</v>
      </c>
      <c r="DB146" s="147">
        <v>0</v>
      </c>
      <c r="DC146" s="147">
        <v>0</v>
      </c>
      <c r="DD146" s="147">
        <v>0</v>
      </c>
      <c r="DE146" s="147">
        <v>0</v>
      </c>
      <c r="DF146" s="147">
        <v>0</v>
      </c>
      <c r="DG146" s="147">
        <v>0</v>
      </c>
      <c r="DH146" s="147">
        <v>0</v>
      </c>
      <c r="DI146" s="147">
        <v>0</v>
      </c>
      <c r="DJ146" s="147">
        <v>0</v>
      </c>
      <c r="DK146" s="147">
        <v>0</v>
      </c>
      <c r="DL146" s="147">
        <v>0</v>
      </c>
      <c r="DM146" s="147">
        <v>0</v>
      </c>
      <c r="DN146" s="147">
        <v>0</v>
      </c>
      <c r="DO146" s="147">
        <v>1</v>
      </c>
      <c r="DP146" s="147">
        <v>0</v>
      </c>
      <c r="DQ146" s="147">
        <v>0</v>
      </c>
      <c r="DR146" s="147">
        <v>2</v>
      </c>
      <c r="DS146" s="147">
        <v>334</v>
      </c>
      <c r="DT146" s="147">
        <v>2</v>
      </c>
      <c r="DU146" s="147">
        <v>0</v>
      </c>
      <c r="DV146" s="147">
        <v>2644</v>
      </c>
      <c r="DW146" s="147">
        <v>11713</v>
      </c>
      <c r="DX146" s="147">
        <v>0</v>
      </c>
      <c r="DY146" s="147">
        <v>0</v>
      </c>
      <c r="DZ146" s="147">
        <v>1</v>
      </c>
      <c r="EA146" s="147">
        <v>0</v>
      </c>
      <c r="EB146" s="147">
        <v>395</v>
      </c>
      <c r="EC146" s="147">
        <v>1308</v>
      </c>
      <c r="ED146" s="147">
        <v>0</v>
      </c>
      <c r="EE146" s="147">
        <v>0</v>
      </c>
      <c r="EF146" s="147">
        <v>0</v>
      </c>
      <c r="EG146" s="147">
        <v>0</v>
      </c>
      <c r="EH146" s="147">
        <v>0</v>
      </c>
      <c r="EI146" s="147">
        <v>1</v>
      </c>
      <c r="EJ146" s="147">
        <v>0</v>
      </c>
      <c r="EK146" s="147">
        <v>4163</v>
      </c>
      <c r="EL146" s="147">
        <v>0</v>
      </c>
      <c r="EM146" s="147">
        <v>0</v>
      </c>
      <c r="EN146" s="147">
        <v>0</v>
      </c>
      <c r="EO146" s="147">
        <v>0</v>
      </c>
      <c r="EP146" s="147">
        <v>0</v>
      </c>
      <c r="EQ146" s="147">
        <v>0</v>
      </c>
      <c r="ER146" s="147">
        <v>0</v>
      </c>
      <c r="ES146" s="147">
        <v>0</v>
      </c>
      <c r="ET146" s="147">
        <v>0</v>
      </c>
      <c r="EU146" s="147">
        <v>0</v>
      </c>
      <c r="EV146" s="147">
        <v>0</v>
      </c>
      <c r="EW146" s="147">
        <v>0</v>
      </c>
      <c r="EX146" s="147">
        <v>0</v>
      </c>
      <c r="EY146" s="147">
        <v>0</v>
      </c>
      <c r="FU146" s="147">
        <v>87136</v>
      </c>
      <c r="FV146" s="147">
        <v>220587</v>
      </c>
      <c r="FW146" s="147">
        <v>68489</v>
      </c>
    </row>
    <row r="147" spans="1:179">
      <c r="A147" s="138">
        <v>471</v>
      </c>
      <c r="B147" s="2">
        <v>2024</v>
      </c>
      <c r="C147" s="2" t="s">
        <v>731</v>
      </c>
      <c r="D147" s="2" t="s">
        <v>733</v>
      </c>
      <c r="E147" s="140">
        <v>4</v>
      </c>
      <c r="F147" s="141" t="s">
        <v>949</v>
      </c>
      <c r="G147" s="2" t="s">
        <v>3203</v>
      </c>
      <c r="H147" s="2" t="s">
        <v>3201</v>
      </c>
      <c r="I147" s="2" t="s">
        <v>1116</v>
      </c>
      <c r="J147" s="2" t="s">
        <v>3206</v>
      </c>
      <c r="K147" s="147">
        <v>0</v>
      </c>
      <c r="L147" s="147">
        <v>0</v>
      </c>
      <c r="M147" s="147">
        <v>7</v>
      </c>
      <c r="N147" s="147">
        <v>7</v>
      </c>
      <c r="O147" s="147">
        <v>636</v>
      </c>
      <c r="P147" s="147">
        <v>4380</v>
      </c>
      <c r="Q147" s="147">
        <v>374</v>
      </c>
      <c r="R147" s="147">
        <v>2421</v>
      </c>
      <c r="S147" s="147">
        <v>2795</v>
      </c>
      <c r="T147" s="147">
        <v>0</v>
      </c>
      <c r="U147" s="147">
        <v>0</v>
      </c>
      <c r="V147" s="147">
        <v>0</v>
      </c>
      <c r="W147" s="147">
        <v>0</v>
      </c>
      <c r="X147" s="147">
        <v>0</v>
      </c>
      <c r="Y147" s="147">
        <v>0</v>
      </c>
      <c r="Z147" s="147">
        <v>0</v>
      </c>
      <c r="AA147" s="147">
        <v>0</v>
      </c>
      <c r="AB147" s="147">
        <v>0</v>
      </c>
      <c r="AC147" s="147">
        <v>0</v>
      </c>
      <c r="AD147" s="147">
        <v>7</v>
      </c>
      <c r="AE147" s="147">
        <v>0</v>
      </c>
      <c r="AF147" s="147">
        <v>7</v>
      </c>
      <c r="AG147" s="147">
        <v>0</v>
      </c>
      <c r="AH147" s="147">
        <v>1654</v>
      </c>
      <c r="AI147" s="147">
        <v>0</v>
      </c>
      <c r="AJ147" s="147">
        <v>800</v>
      </c>
      <c r="AK147" s="147">
        <v>800</v>
      </c>
      <c r="AL147" s="147">
        <v>0</v>
      </c>
      <c r="AM147" s="147">
        <v>0</v>
      </c>
      <c r="AN147" s="147">
        <v>2</v>
      </c>
      <c r="AO147" s="147">
        <v>2</v>
      </c>
      <c r="AP147" s="147">
        <v>172</v>
      </c>
      <c r="AQ147" s="147">
        <v>726</v>
      </c>
      <c r="AR147" s="147">
        <v>313</v>
      </c>
      <c r="AS147" s="147">
        <v>1172</v>
      </c>
      <c r="AT147" s="147">
        <v>1485</v>
      </c>
      <c r="AU147" s="2" t="s">
        <v>3240</v>
      </c>
      <c r="AV147" s="147">
        <v>14</v>
      </c>
      <c r="AW147" s="147">
        <v>99</v>
      </c>
      <c r="AX147" s="147">
        <v>16</v>
      </c>
      <c r="AY147" s="147">
        <v>119</v>
      </c>
      <c r="AZ147" s="147">
        <v>135</v>
      </c>
      <c r="BA147" s="2" t="s">
        <v>3269</v>
      </c>
      <c r="BB147" s="147">
        <v>0</v>
      </c>
      <c r="BC147" s="147">
        <v>106</v>
      </c>
      <c r="BD147" s="147">
        <v>0</v>
      </c>
      <c r="BE147" s="147">
        <v>53</v>
      </c>
      <c r="BF147" s="147">
        <v>53</v>
      </c>
      <c r="BG147" s="2" t="s">
        <v>3270</v>
      </c>
      <c r="BH147" s="147">
        <v>0</v>
      </c>
      <c r="BI147" s="147">
        <v>281</v>
      </c>
      <c r="BJ147" s="147">
        <v>0</v>
      </c>
      <c r="BK147" s="147">
        <v>140.5</v>
      </c>
      <c r="BL147" s="147">
        <v>140.5</v>
      </c>
      <c r="BM147" s="2" t="s">
        <v>3271</v>
      </c>
      <c r="BN147" s="147">
        <v>0</v>
      </c>
      <c r="BO147" s="147">
        <v>35</v>
      </c>
      <c r="BP147" s="147">
        <v>0</v>
      </c>
      <c r="BQ147" s="147">
        <v>17.5</v>
      </c>
      <c r="BR147" s="147">
        <v>17.5</v>
      </c>
      <c r="BS147" s="2" t="s">
        <v>3272</v>
      </c>
      <c r="BT147" s="147">
        <v>0</v>
      </c>
      <c r="BU147" s="147">
        <v>102</v>
      </c>
      <c r="BV147" s="147">
        <v>0</v>
      </c>
      <c r="BW147" s="147">
        <v>29.5</v>
      </c>
      <c r="BX147" s="147">
        <v>29.5</v>
      </c>
      <c r="BY147" s="2" t="s">
        <v>3273</v>
      </c>
      <c r="BZ147" s="147">
        <v>0</v>
      </c>
      <c r="CA147" s="147">
        <v>3</v>
      </c>
      <c r="CB147" s="147">
        <v>0</v>
      </c>
      <c r="CC147" s="147">
        <v>0.75</v>
      </c>
      <c r="CD147" s="147">
        <v>0.75</v>
      </c>
      <c r="CF147" s="147">
        <v>8</v>
      </c>
      <c r="CG147" s="147">
        <v>0</v>
      </c>
      <c r="CH147" s="147">
        <v>5327</v>
      </c>
      <c r="CI147" s="147">
        <v>31140</v>
      </c>
      <c r="CJ147" s="147">
        <v>0</v>
      </c>
      <c r="CK147" s="147">
        <v>0</v>
      </c>
      <c r="CL147" s="147">
        <v>2</v>
      </c>
      <c r="CM147" s="147">
        <v>0</v>
      </c>
      <c r="CN147" s="147">
        <v>118</v>
      </c>
      <c r="CO147" s="147">
        <v>1198</v>
      </c>
      <c r="CP147" s="147">
        <v>0</v>
      </c>
      <c r="CQ147" s="147">
        <v>0</v>
      </c>
      <c r="CR147" s="147">
        <v>3</v>
      </c>
      <c r="CS147" s="147">
        <v>0</v>
      </c>
      <c r="CT147" s="147">
        <v>5</v>
      </c>
      <c r="CU147" s="147">
        <v>11286</v>
      </c>
      <c r="CV147" s="147">
        <v>0</v>
      </c>
      <c r="CW147" s="147">
        <v>0</v>
      </c>
      <c r="CX147" s="147">
        <v>7</v>
      </c>
      <c r="CY147" s="147">
        <v>0</v>
      </c>
      <c r="CZ147" s="147">
        <v>2134</v>
      </c>
      <c r="DA147" s="147">
        <v>11714</v>
      </c>
      <c r="DB147" s="147">
        <v>0</v>
      </c>
      <c r="DC147" s="147">
        <v>0</v>
      </c>
      <c r="DD147" s="147">
        <v>2</v>
      </c>
      <c r="DE147" s="147">
        <v>0</v>
      </c>
      <c r="DF147" s="147">
        <v>166</v>
      </c>
      <c r="DG147" s="147">
        <v>1106</v>
      </c>
      <c r="DH147" s="147">
        <v>0</v>
      </c>
      <c r="DI147" s="147">
        <v>0</v>
      </c>
      <c r="DJ147" s="147">
        <v>820</v>
      </c>
      <c r="DK147" s="147">
        <v>1638</v>
      </c>
      <c r="DL147" s="147">
        <v>0</v>
      </c>
      <c r="DM147" s="147">
        <v>0</v>
      </c>
      <c r="DN147" s="147">
        <v>1</v>
      </c>
      <c r="DO147" s="147">
        <v>0</v>
      </c>
      <c r="DP147" s="147">
        <v>3</v>
      </c>
      <c r="DQ147" s="147">
        <v>658</v>
      </c>
      <c r="DR147" s="147">
        <v>0</v>
      </c>
      <c r="DS147" s="147">
        <v>0</v>
      </c>
      <c r="DT147" s="147">
        <v>3</v>
      </c>
      <c r="DU147" s="147">
        <v>0</v>
      </c>
      <c r="DV147" s="147">
        <v>2496</v>
      </c>
      <c r="DW147" s="147">
        <v>27027</v>
      </c>
      <c r="DX147" s="147">
        <v>0</v>
      </c>
      <c r="DY147" s="147">
        <v>0</v>
      </c>
      <c r="DZ147" s="147">
        <v>2</v>
      </c>
      <c r="EA147" s="147">
        <v>0</v>
      </c>
      <c r="EB147" s="147">
        <v>944</v>
      </c>
      <c r="EC147" s="147">
        <v>4903</v>
      </c>
      <c r="ED147" s="147">
        <v>0</v>
      </c>
      <c r="EE147" s="147">
        <v>0</v>
      </c>
      <c r="EF147" s="147">
        <v>0</v>
      </c>
      <c r="EG147" s="147">
        <v>0</v>
      </c>
      <c r="EH147" s="147">
        <v>1</v>
      </c>
      <c r="EI147" s="147">
        <v>2</v>
      </c>
      <c r="EJ147" s="147">
        <v>0</v>
      </c>
      <c r="EK147" s="147">
        <v>6749</v>
      </c>
      <c r="EL147" s="147">
        <v>4620</v>
      </c>
      <c r="EM147" s="147">
        <v>3941</v>
      </c>
      <c r="EN147" s="147">
        <v>0</v>
      </c>
      <c r="EO147" s="147">
        <v>0</v>
      </c>
      <c r="EP147" s="147">
        <v>0</v>
      </c>
      <c r="EQ147" s="147">
        <v>0</v>
      </c>
      <c r="ER147" s="147">
        <v>0</v>
      </c>
      <c r="ES147" s="147">
        <v>0</v>
      </c>
      <c r="ET147" s="147">
        <v>0</v>
      </c>
      <c r="EU147" s="147">
        <v>0</v>
      </c>
      <c r="EV147" s="147">
        <v>0</v>
      </c>
      <c r="EW147" s="147">
        <v>0</v>
      </c>
      <c r="EX147" s="147">
        <v>0</v>
      </c>
      <c r="EY147" s="147">
        <v>0</v>
      </c>
      <c r="FU147" s="147">
        <v>390390</v>
      </c>
      <c r="FV147" s="147">
        <v>545014</v>
      </c>
      <c r="FW147" s="147">
        <v>33861</v>
      </c>
    </row>
    <row r="148" spans="1:179">
      <c r="A148" s="138">
        <v>1164</v>
      </c>
      <c r="B148" s="2">
        <v>2024</v>
      </c>
      <c r="C148" s="2" t="s">
        <v>734</v>
      </c>
      <c r="D148" s="2" t="s">
        <v>736</v>
      </c>
      <c r="E148" s="140">
        <v>4</v>
      </c>
      <c r="F148" s="141" t="s">
        <v>949</v>
      </c>
      <c r="G148" s="2" t="s">
        <v>3205</v>
      </c>
      <c r="H148" s="2" t="s">
        <v>2613</v>
      </c>
      <c r="I148" s="2" t="s">
        <v>1116</v>
      </c>
      <c r="J148" s="2" t="s">
        <v>1116</v>
      </c>
      <c r="K148" s="147">
        <v>0</v>
      </c>
      <c r="L148" s="147">
        <v>0</v>
      </c>
      <c r="M148" s="147">
        <v>1</v>
      </c>
      <c r="N148" s="147">
        <v>1</v>
      </c>
      <c r="O148" s="147">
        <v>1</v>
      </c>
      <c r="P148" s="147">
        <v>211</v>
      </c>
      <c r="Q148" s="147">
        <v>0.01</v>
      </c>
      <c r="R148" s="147">
        <v>90</v>
      </c>
      <c r="S148" s="147">
        <v>90.01</v>
      </c>
      <c r="T148" s="147">
        <v>0</v>
      </c>
      <c r="U148" s="147">
        <v>0</v>
      </c>
      <c r="V148" s="147">
        <v>0</v>
      </c>
      <c r="W148" s="147">
        <v>0</v>
      </c>
      <c r="X148" s="147">
        <v>0</v>
      </c>
      <c r="Y148" s="147">
        <v>0</v>
      </c>
      <c r="Z148" s="147">
        <v>0</v>
      </c>
      <c r="AA148" s="147">
        <v>0</v>
      </c>
      <c r="AB148" s="147">
        <v>0</v>
      </c>
      <c r="AC148" s="147">
        <v>0</v>
      </c>
      <c r="AD148" s="147">
        <v>0</v>
      </c>
      <c r="AE148" s="147">
        <v>0</v>
      </c>
      <c r="AF148" s="147">
        <v>0</v>
      </c>
      <c r="AG148" s="147">
        <v>0</v>
      </c>
      <c r="AH148" s="147">
        <v>0</v>
      </c>
      <c r="AI148" s="147">
        <v>0</v>
      </c>
      <c r="AJ148" s="147">
        <v>0</v>
      </c>
      <c r="AK148" s="147">
        <v>0</v>
      </c>
      <c r="AL148" s="147">
        <v>0</v>
      </c>
      <c r="AM148" s="147">
        <v>0</v>
      </c>
      <c r="AN148" s="147">
        <v>0</v>
      </c>
      <c r="AO148" s="147">
        <v>0</v>
      </c>
      <c r="AP148" s="147">
        <v>0</v>
      </c>
      <c r="AQ148" s="147">
        <v>0</v>
      </c>
      <c r="AR148" s="147">
        <v>0</v>
      </c>
      <c r="AS148" s="147">
        <v>0</v>
      </c>
      <c r="AT148" s="147">
        <v>0</v>
      </c>
      <c r="AU148" s="2"/>
      <c r="AV148" s="147">
        <v>0</v>
      </c>
      <c r="AW148" s="147">
        <v>0</v>
      </c>
      <c r="AX148" s="147">
        <v>0</v>
      </c>
      <c r="AY148" s="147">
        <v>0</v>
      </c>
      <c r="AZ148" s="147">
        <v>0</v>
      </c>
      <c r="BA148" s="2"/>
      <c r="BB148" s="147">
        <v>0</v>
      </c>
      <c r="BC148" s="147">
        <v>0</v>
      </c>
      <c r="BD148" s="147">
        <v>0</v>
      </c>
      <c r="BE148" s="147">
        <v>0</v>
      </c>
      <c r="BF148" s="147">
        <v>0</v>
      </c>
      <c r="BG148" s="2"/>
      <c r="BH148" s="147">
        <v>0</v>
      </c>
      <c r="BI148" s="147">
        <v>0</v>
      </c>
      <c r="BJ148" s="147">
        <v>0</v>
      </c>
      <c r="BK148" s="147">
        <v>0</v>
      </c>
      <c r="BL148" s="147">
        <v>0</v>
      </c>
      <c r="BM148" s="2"/>
      <c r="BN148" s="147">
        <v>0</v>
      </c>
      <c r="BO148" s="147">
        <v>0</v>
      </c>
      <c r="BP148" s="147">
        <v>0</v>
      </c>
      <c r="BQ148" s="147">
        <v>0</v>
      </c>
      <c r="BR148" s="147">
        <v>0</v>
      </c>
      <c r="BS148" s="2"/>
      <c r="BT148" s="147">
        <v>0</v>
      </c>
      <c r="BU148" s="147">
        <v>0</v>
      </c>
      <c r="BV148" s="147">
        <v>0</v>
      </c>
      <c r="BW148" s="147">
        <v>0</v>
      </c>
      <c r="BX148" s="147">
        <v>0</v>
      </c>
      <c r="BY148" s="2"/>
      <c r="BZ148" s="147">
        <v>0</v>
      </c>
      <c r="CA148" s="147">
        <v>0</v>
      </c>
      <c r="CB148" s="147">
        <v>0</v>
      </c>
      <c r="CC148" s="147">
        <v>0</v>
      </c>
      <c r="CD148" s="147">
        <v>0</v>
      </c>
      <c r="CF148" s="147">
        <v>1</v>
      </c>
      <c r="CG148" s="147">
        <v>0</v>
      </c>
      <c r="CH148" s="147">
        <v>35</v>
      </c>
      <c r="CI148" s="147">
        <v>4328</v>
      </c>
      <c r="CJ148" s="147">
        <v>0</v>
      </c>
      <c r="CK148" s="147">
        <v>0</v>
      </c>
      <c r="CL148" s="147">
        <v>0</v>
      </c>
      <c r="CM148" s="147">
        <v>1</v>
      </c>
      <c r="CN148" s="147">
        <v>0</v>
      </c>
      <c r="CO148" s="147">
        <v>0</v>
      </c>
      <c r="CP148" s="147">
        <v>0</v>
      </c>
      <c r="CQ148" s="147">
        <v>125</v>
      </c>
      <c r="CR148" s="147">
        <v>1</v>
      </c>
      <c r="CS148" s="147">
        <v>0</v>
      </c>
      <c r="CT148" s="147">
        <v>0</v>
      </c>
      <c r="CU148" s="147">
        <v>445</v>
      </c>
      <c r="CV148" s="147">
        <v>0</v>
      </c>
      <c r="CW148" s="147">
        <v>0</v>
      </c>
      <c r="CX148" s="147">
        <v>0</v>
      </c>
      <c r="CY148" s="147">
        <v>1</v>
      </c>
      <c r="CZ148" s="147">
        <v>0</v>
      </c>
      <c r="DA148" s="147">
        <v>0</v>
      </c>
      <c r="DB148" s="147">
        <v>24</v>
      </c>
      <c r="DC148" s="147">
        <v>858</v>
      </c>
      <c r="DD148" s="147">
        <v>0</v>
      </c>
      <c r="DE148" s="147">
        <v>0</v>
      </c>
      <c r="DF148" s="147">
        <v>0</v>
      </c>
      <c r="DG148" s="147">
        <v>0</v>
      </c>
      <c r="DH148" s="147">
        <v>0</v>
      </c>
      <c r="DI148" s="147">
        <v>0</v>
      </c>
      <c r="DJ148" s="147">
        <v>0</v>
      </c>
      <c r="DK148" s="147">
        <v>0</v>
      </c>
      <c r="DL148" s="147">
        <v>0</v>
      </c>
      <c r="DM148" s="147">
        <v>0</v>
      </c>
      <c r="DN148" s="147">
        <v>0</v>
      </c>
      <c r="DO148" s="147">
        <v>0</v>
      </c>
      <c r="DP148" s="147">
        <v>0</v>
      </c>
      <c r="DQ148" s="147">
        <v>0</v>
      </c>
      <c r="DR148" s="147">
        <v>0</v>
      </c>
      <c r="DS148" s="147">
        <v>0</v>
      </c>
      <c r="DT148" s="147">
        <v>1</v>
      </c>
      <c r="DU148" s="147">
        <v>0</v>
      </c>
      <c r="DV148" s="147">
        <v>23</v>
      </c>
      <c r="DW148" s="147">
        <v>2224</v>
      </c>
      <c r="DX148" s="147">
        <v>0</v>
      </c>
      <c r="DY148" s="147">
        <v>0</v>
      </c>
      <c r="DZ148" s="147">
        <v>0</v>
      </c>
      <c r="EA148" s="147">
        <v>1</v>
      </c>
      <c r="EB148" s="147">
        <v>0</v>
      </c>
      <c r="EC148" s="147">
        <v>0</v>
      </c>
      <c r="ED148" s="147">
        <v>0</v>
      </c>
      <c r="EE148" s="147">
        <v>186</v>
      </c>
      <c r="EF148" s="147">
        <v>0</v>
      </c>
      <c r="EG148" s="147">
        <v>0</v>
      </c>
      <c r="EH148" s="147">
        <v>0</v>
      </c>
      <c r="EI148" s="147">
        <v>0</v>
      </c>
      <c r="EJ148" s="147">
        <v>0</v>
      </c>
      <c r="EK148" s="147">
        <v>0</v>
      </c>
      <c r="EL148" s="147">
        <v>0</v>
      </c>
      <c r="EM148" s="147">
        <v>0</v>
      </c>
      <c r="EN148" s="147">
        <v>0</v>
      </c>
      <c r="EO148" s="147">
        <v>0</v>
      </c>
      <c r="EP148" s="147">
        <v>0</v>
      </c>
      <c r="EQ148" s="147">
        <v>0</v>
      </c>
      <c r="ER148" s="147">
        <v>0</v>
      </c>
      <c r="ES148" s="147">
        <v>0</v>
      </c>
      <c r="ET148" s="147">
        <v>0</v>
      </c>
      <c r="EU148" s="147">
        <v>0</v>
      </c>
      <c r="EV148" s="147">
        <v>0</v>
      </c>
      <c r="EW148" s="147">
        <v>0</v>
      </c>
      <c r="EX148" s="147">
        <v>0</v>
      </c>
      <c r="EY148" s="147">
        <v>0</v>
      </c>
      <c r="FU148" s="147">
        <v>2086</v>
      </c>
      <c r="FV148" s="147">
        <v>33142</v>
      </c>
      <c r="FW148" s="147">
        <v>3210</v>
      </c>
    </row>
    <row r="149" spans="1:179">
      <c r="A149" s="138">
        <v>2154</v>
      </c>
      <c r="B149" s="2">
        <v>2024</v>
      </c>
      <c r="C149" s="2" t="s">
        <v>737</v>
      </c>
      <c r="D149" s="2" t="s">
        <v>739</v>
      </c>
      <c r="E149" s="140">
        <v>4</v>
      </c>
      <c r="F149" s="141" t="s">
        <v>949</v>
      </c>
      <c r="G149" s="2" t="s">
        <v>3205</v>
      </c>
      <c r="H149" s="2" t="s">
        <v>2613</v>
      </c>
      <c r="I149" s="2" t="s">
        <v>1116</v>
      </c>
      <c r="J149" s="2" t="s">
        <v>1116</v>
      </c>
      <c r="K149" s="147">
        <v>0</v>
      </c>
      <c r="L149" s="147">
        <v>0</v>
      </c>
      <c r="M149" s="147">
        <v>0</v>
      </c>
      <c r="N149" s="147">
        <v>0</v>
      </c>
      <c r="O149" s="147">
        <v>0</v>
      </c>
      <c r="P149" s="147">
        <v>28</v>
      </c>
      <c r="Q149" s="147">
        <v>0</v>
      </c>
      <c r="R149" s="147">
        <v>28</v>
      </c>
      <c r="S149" s="147">
        <v>28</v>
      </c>
      <c r="T149" s="147">
        <v>0</v>
      </c>
      <c r="U149" s="147">
        <v>0</v>
      </c>
      <c r="V149" s="147">
        <v>0</v>
      </c>
      <c r="W149" s="147">
        <v>0</v>
      </c>
      <c r="X149" s="147">
        <v>0</v>
      </c>
      <c r="Y149" s="147">
        <v>0</v>
      </c>
      <c r="Z149" s="147">
        <v>0</v>
      </c>
      <c r="AA149" s="147">
        <v>0</v>
      </c>
      <c r="AB149" s="147">
        <v>0</v>
      </c>
      <c r="AC149" s="147">
        <v>0</v>
      </c>
      <c r="AD149" s="147">
        <v>0</v>
      </c>
      <c r="AE149" s="147">
        <v>0</v>
      </c>
      <c r="AF149" s="147">
        <v>0</v>
      </c>
      <c r="AG149" s="147">
        <v>0</v>
      </c>
      <c r="AH149" s="147">
        <v>0</v>
      </c>
      <c r="AI149" s="147">
        <v>0</v>
      </c>
      <c r="AJ149" s="147">
        <v>0</v>
      </c>
      <c r="AK149" s="147">
        <v>0</v>
      </c>
      <c r="AL149" s="147">
        <v>0</v>
      </c>
      <c r="AM149" s="147">
        <v>0</v>
      </c>
      <c r="AN149" s="147">
        <v>0</v>
      </c>
      <c r="AO149" s="147">
        <v>0</v>
      </c>
      <c r="AP149" s="147">
        <v>0</v>
      </c>
      <c r="AQ149" s="147">
        <v>0</v>
      </c>
      <c r="AR149" s="147">
        <v>0</v>
      </c>
      <c r="AS149" s="147">
        <v>0</v>
      </c>
      <c r="AT149" s="147">
        <v>0</v>
      </c>
      <c r="AU149" s="2"/>
      <c r="AV149" s="147">
        <v>0</v>
      </c>
      <c r="AW149" s="147">
        <v>0</v>
      </c>
      <c r="AX149" s="147">
        <v>0</v>
      </c>
      <c r="AY149" s="147">
        <v>0</v>
      </c>
      <c r="AZ149" s="147">
        <v>0</v>
      </c>
      <c r="BA149" s="2"/>
      <c r="BB149" s="147">
        <v>0</v>
      </c>
      <c r="BC149" s="147">
        <v>0</v>
      </c>
      <c r="BD149" s="147">
        <v>0</v>
      </c>
      <c r="BE149" s="147">
        <v>0</v>
      </c>
      <c r="BF149" s="147">
        <v>0</v>
      </c>
      <c r="BG149" s="2"/>
      <c r="BH149" s="147">
        <v>0</v>
      </c>
      <c r="BI149" s="147">
        <v>0</v>
      </c>
      <c r="BJ149" s="147">
        <v>0</v>
      </c>
      <c r="BK149" s="147">
        <v>0</v>
      </c>
      <c r="BL149" s="147">
        <v>0</v>
      </c>
      <c r="BM149" s="2"/>
      <c r="BN149" s="147">
        <v>0</v>
      </c>
      <c r="BO149" s="147">
        <v>0</v>
      </c>
      <c r="BP149" s="147">
        <v>0</v>
      </c>
      <c r="BQ149" s="147">
        <v>0</v>
      </c>
      <c r="BR149" s="147">
        <v>0</v>
      </c>
      <c r="BS149" s="2"/>
      <c r="BT149" s="147">
        <v>0</v>
      </c>
      <c r="BU149" s="147">
        <v>0</v>
      </c>
      <c r="BV149" s="147">
        <v>0</v>
      </c>
      <c r="BW149" s="147">
        <v>0</v>
      </c>
      <c r="BX149" s="147">
        <v>0</v>
      </c>
      <c r="BY149" s="2"/>
      <c r="BZ149" s="147">
        <v>0</v>
      </c>
      <c r="CA149" s="147">
        <v>0</v>
      </c>
      <c r="CB149" s="147">
        <v>0</v>
      </c>
      <c r="CC149" s="147">
        <v>0</v>
      </c>
      <c r="CD149" s="147">
        <v>0</v>
      </c>
      <c r="CF149" s="147">
        <v>2</v>
      </c>
      <c r="CG149" s="147">
        <v>0</v>
      </c>
      <c r="CH149" s="147">
        <v>149</v>
      </c>
      <c r="CI149" s="147">
        <v>4195</v>
      </c>
      <c r="CJ149" s="147">
        <v>0</v>
      </c>
      <c r="CK149" s="147">
        <v>0</v>
      </c>
      <c r="CL149" s="147">
        <v>1</v>
      </c>
      <c r="CM149" s="147">
        <v>0</v>
      </c>
      <c r="CN149" s="147">
        <v>1</v>
      </c>
      <c r="CO149" s="147">
        <v>123</v>
      </c>
      <c r="CP149" s="147">
        <v>0</v>
      </c>
      <c r="CQ149" s="147">
        <v>0</v>
      </c>
      <c r="CR149" s="147">
        <v>1</v>
      </c>
      <c r="CS149" s="147">
        <v>0</v>
      </c>
      <c r="CT149" s="147">
        <v>0</v>
      </c>
      <c r="CU149" s="147">
        <v>1247</v>
      </c>
      <c r="CV149" s="147">
        <v>0</v>
      </c>
      <c r="CW149" s="147">
        <v>0</v>
      </c>
      <c r="CX149" s="147">
        <v>1</v>
      </c>
      <c r="CY149" s="147">
        <v>0</v>
      </c>
      <c r="CZ149" s="147">
        <v>10</v>
      </c>
      <c r="DA149" s="147">
        <v>657</v>
      </c>
      <c r="DB149" s="147">
        <v>0</v>
      </c>
      <c r="DC149" s="147">
        <v>0</v>
      </c>
      <c r="DD149" s="147">
        <v>0</v>
      </c>
      <c r="DE149" s="147">
        <v>0</v>
      </c>
      <c r="DF149" s="147">
        <v>10</v>
      </c>
      <c r="DG149" s="147">
        <v>129</v>
      </c>
      <c r="DH149" s="147">
        <v>0</v>
      </c>
      <c r="DI149" s="147">
        <v>0</v>
      </c>
      <c r="DJ149" s="147">
        <v>0</v>
      </c>
      <c r="DK149" s="147">
        <v>0</v>
      </c>
      <c r="DL149" s="147">
        <v>0</v>
      </c>
      <c r="DM149" s="147">
        <v>0</v>
      </c>
      <c r="DN149" s="147">
        <v>0</v>
      </c>
      <c r="DO149" s="147">
        <v>0</v>
      </c>
      <c r="DP149" s="147">
        <v>0</v>
      </c>
      <c r="DQ149" s="147">
        <v>0</v>
      </c>
      <c r="DR149" s="147">
        <v>0</v>
      </c>
      <c r="DS149" s="147">
        <v>0</v>
      </c>
      <c r="DT149" s="147">
        <v>1</v>
      </c>
      <c r="DU149" s="147">
        <v>0</v>
      </c>
      <c r="DV149" s="147">
        <v>67</v>
      </c>
      <c r="DW149" s="147">
        <v>2429</v>
      </c>
      <c r="DX149" s="147">
        <v>0</v>
      </c>
      <c r="DY149" s="147">
        <v>0</v>
      </c>
      <c r="DZ149" s="147">
        <v>0</v>
      </c>
      <c r="EA149" s="147">
        <v>1</v>
      </c>
      <c r="EB149" s="147">
        <v>6</v>
      </c>
      <c r="EC149" s="147">
        <v>352</v>
      </c>
      <c r="ED149" s="147">
        <v>0</v>
      </c>
      <c r="EE149" s="147">
        <v>0</v>
      </c>
      <c r="EF149" s="147">
        <v>0</v>
      </c>
      <c r="EG149" s="147">
        <v>0</v>
      </c>
      <c r="EH149" s="147">
        <v>0</v>
      </c>
      <c r="EI149" s="147">
        <v>0</v>
      </c>
      <c r="EJ149" s="147">
        <v>0</v>
      </c>
      <c r="EK149" s="147">
        <v>0</v>
      </c>
      <c r="EL149" s="147">
        <v>0</v>
      </c>
      <c r="EM149" s="147">
        <v>0</v>
      </c>
      <c r="EN149" s="147">
        <v>0</v>
      </c>
      <c r="EO149" s="147">
        <v>0</v>
      </c>
      <c r="EP149" s="147">
        <v>0</v>
      </c>
      <c r="EQ149" s="147">
        <v>0</v>
      </c>
      <c r="ER149" s="147">
        <v>0</v>
      </c>
      <c r="ES149" s="147">
        <v>0</v>
      </c>
      <c r="ET149" s="147">
        <v>0</v>
      </c>
      <c r="EU149" s="147">
        <v>0</v>
      </c>
      <c r="EV149" s="147">
        <v>0</v>
      </c>
      <c r="EW149" s="147">
        <v>0</v>
      </c>
      <c r="EX149" s="147">
        <v>0</v>
      </c>
      <c r="EY149" s="147">
        <v>0</v>
      </c>
      <c r="FU149" s="147">
        <v>6472</v>
      </c>
      <c r="FV149" s="147">
        <v>62896</v>
      </c>
      <c r="FW149" s="147">
        <v>2843</v>
      </c>
    </row>
    <row r="150" spans="1:179">
      <c r="A150" s="138">
        <v>2592</v>
      </c>
      <c r="B150" s="2">
        <v>2024</v>
      </c>
      <c r="C150" s="2" t="s">
        <v>740</v>
      </c>
      <c r="D150" s="2" t="s">
        <v>742</v>
      </c>
      <c r="E150" s="140">
        <v>4</v>
      </c>
      <c r="F150" s="141" t="s">
        <v>949</v>
      </c>
      <c r="G150" s="2" t="s">
        <v>3203</v>
      </c>
      <c r="H150" s="2" t="s">
        <v>2613</v>
      </c>
      <c r="I150" s="2" t="s">
        <v>1116</v>
      </c>
      <c r="J150" s="2" t="s">
        <v>1116</v>
      </c>
      <c r="K150" s="147">
        <v>0</v>
      </c>
      <c r="L150" s="147">
        <v>0</v>
      </c>
      <c r="M150" s="147">
        <v>3</v>
      </c>
      <c r="N150" s="147">
        <v>3</v>
      </c>
      <c r="O150" s="147">
        <v>121</v>
      </c>
      <c r="P150" s="147">
        <v>1851</v>
      </c>
      <c r="Q150" s="147">
        <v>126</v>
      </c>
      <c r="R150" s="147">
        <v>1985</v>
      </c>
      <c r="S150" s="147">
        <v>2111</v>
      </c>
      <c r="T150" s="147">
        <v>0</v>
      </c>
      <c r="U150" s="147">
        <v>0</v>
      </c>
      <c r="V150" s="147">
        <v>0</v>
      </c>
      <c r="W150" s="147">
        <v>0</v>
      </c>
      <c r="X150" s="147">
        <v>0</v>
      </c>
      <c r="Y150" s="147">
        <v>24</v>
      </c>
      <c r="Z150" s="147">
        <v>0</v>
      </c>
      <c r="AA150" s="147">
        <v>19</v>
      </c>
      <c r="AB150" s="147">
        <v>19</v>
      </c>
      <c r="AC150" s="147">
        <v>0</v>
      </c>
      <c r="AD150" s="147">
        <v>0</v>
      </c>
      <c r="AE150" s="147">
        <v>1</v>
      </c>
      <c r="AF150" s="147">
        <v>1</v>
      </c>
      <c r="AG150" s="147">
        <v>0</v>
      </c>
      <c r="AH150" s="147">
        <v>123</v>
      </c>
      <c r="AI150" s="147">
        <v>0</v>
      </c>
      <c r="AJ150" s="147">
        <v>139</v>
      </c>
      <c r="AK150" s="147">
        <v>139</v>
      </c>
      <c r="AL150" s="147">
        <v>0</v>
      </c>
      <c r="AM150" s="147">
        <v>0</v>
      </c>
      <c r="AN150" s="147">
        <v>0</v>
      </c>
      <c r="AO150" s="147">
        <v>0</v>
      </c>
      <c r="AP150" s="147">
        <v>0</v>
      </c>
      <c r="AQ150" s="147">
        <v>0</v>
      </c>
      <c r="AR150" s="147">
        <v>0</v>
      </c>
      <c r="AS150" s="147">
        <v>0</v>
      </c>
      <c r="AT150" s="147">
        <v>0</v>
      </c>
      <c r="AU150" s="2"/>
      <c r="AV150" s="147">
        <v>0</v>
      </c>
      <c r="AW150" s="147">
        <v>0</v>
      </c>
      <c r="AX150" s="147">
        <v>0</v>
      </c>
      <c r="AY150" s="147">
        <v>0</v>
      </c>
      <c r="AZ150" s="147">
        <v>0</v>
      </c>
      <c r="BA150" s="2"/>
      <c r="BB150" s="147">
        <v>0</v>
      </c>
      <c r="BC150" s="147">
        <v>0</v>
      </c>
      <c r="BD150" s="147">
        <v>0</v>
      </c>
      <c r="BE150" s="147">
        <v>0</v>
      </c>
      <c r="BF150" s="147">
        <v>0</v>
      </c>
      <c r="BG150" s="2"/>
      <c r="BH150" s="147">
        <v>0</v>
      </c>
      <c r="BI150" s="147">
        <v>0</v>
      </c>
      <c r="BJ150" s="147">
        <v>0</v>
      </c>
      <c r="BK150" s="147">
        <v>0</v>
      </c>
      <c r="BL150" s="147">
        <v>0</v>
      </c>
      <c r="BM150" s="2"/>
      <c r="BN150" s="147">
        <v>0</v>
      </c>
      <c r="BO150" s="147">
        <v>0</v>
      </c>
      <c r="BP150" s="147">
        <v>0</v>
      </c>
      <c r="BQ150" s="147">
        <v>0</v>
      </c>
      <c r="BR150" s="147">
        <v>0</v>
      </c>
      <c r="BS150" s="2"/>
      <c r="BT150" s="147">
        <v>0</v>
      </c>
      <c r="BU150" s="147">
        <v>0</v>
      </c>
      <c r="BV150" s="147">
        <v>0</v>
      </c>
      <c r="BW150" s="147">
        <v>0</v>
      </c>
      <c r="BX150" s="147">
        <v>0</v>
      </c>
      <c r="BY150" s="2"/>
      <c r="BZ150" s="147">
        <v>0</v>
      </c>
      <c r="CA150" s="147">
        <v>0</v>
      </c>
      <c r="CB150" s="147">
        <v>0</v>
      </c>
      <c r="CC150" s="147">
        <v>0</v>
      </c>
      <c r="CD150" s="147">
        <v>0</v>
      </c>
      <c r="CF150" s="147">
        <v>5</v>
      </c>
      <c r="CG150" s="147">
        <v>0</v>
      </c>
      <c r="CH150" s="147">
        <v>3767</v>
      </c>
      <c r="CI150" s="147">
        <v>14459</v>
      </c>
      <c r="CJ150" s="147">
        <v>0</v>
      </c>
      <c r="CK150" s="147">
        <v>0</v>
      </c>
      <c r="CL150" s="147">
        <v>3</v>
      </c>
      <c r="CM150" s="147">
        <v>0</v>
      </c>
      <c r="CN150" s="147">
        <v>90</v>
      </c>
      <c r="CO150" s="147">
        <v>1833</v>
      </c>
      <c r="CP150" s="147">
        <v>0</v>
      </c>
      <c r="CQ150" s="147">
        <v>0</v>
      </c>
      <c r="CR150" s="147">
        <v>2</v>
      </c>
      <c r="CS150" s="147">
        <v>0</v>
      </c>
      <c r="CT150" s="147">
        <v>2</v>
      </c>
      <c r="CU150" s="147">
        <v>8398</v>
      </c>
      <c r="CV150" s="147">
        <v>0</v>
      </c>
      <c r="CW150" s="147">
        <v>0</v>
      </c>
      <c r="CX150" s="147">
        <v>5</v>
      </c>
      <c r="CY150" s="147">
        <v>0</v>
      </c>
      <c r="CZ150" s="147">
        <v>267</v>
      </c>
      <c r="DA150" s="147">
        <v>3615</v>
      </c>
      <c r="DB150" s="147">
        <v>0</v>
      </c>
      <c r="DC150" s="147">
        <v>0</v>
      </c>
      <c r="DD150" s="147">
        <v>3</v>
      </c>
      <c r="DE150" s="147">
        <v>0</v>
      </c>
      <c r="DF150" s="147">
        <v>380</v>
      </c>
      <c r="DG150" s="147">
        <v>1317</v>
      </c>
      <c r="DH150" s="147">
        <v>0</v>
      </c>
      <c r="DI150" s="147">
        <v>0</v>
      </c>
      <c r="DJ150" s="147">
        <v>0</v>
      </c>
      <c r="DK150" s="147">
        <v>0</v>
      </c>
      <c r="DL150" s="147">
        <v>0</v>
      </c>
      <c r="DM150" s="147">
        <v>0</v>
      </c>
      <c r="DN150" s="147">
        <v>1</v>
      </c>
      <c r="DO150" s="147">
        <v>0</v>
      </c>
      <c r="DP150" s="147">
        <v>1</v>
      </c>
      <c r="DQ150" s="147">
        <v>163</v>
      </c>
      <c r="DR150" s="147">
        <v>0</v>
      </c>
      <c r="DS150" s="147">
        <v>0</v>
      </c>
      <c r="DT150" s="147">
        <v>2</v>
      </c>
      <c r="DU150" s="147">
        <v>0</v>
      </c>
      <c r="DV150" s="147">
        <v>2115</v>
      </c>
      <c r="DW150" s="147">
        <v>10631</v>
      </c>
      <c r="DX150" s="147">
        <v>0</v>
      </c>
      <c r="DY150" s="147">
        <v>0</v>
      </c>
      <c r="DZ150" s="147">
        <v>1</v>
      </c>
      <c r="EA150" s="147">
        <v>0</v>
      </c>
      <c r="EB150" s="147">
        <v>319</v>
      </c>
      <c r="EC150" s="147">
        <v>2609</v>
      </c>
      <c r="ED150" s="147">
        <v>0</v>
      </c>
      <c r="EE150" s="147">
        <v>0</v>
      </c>
      <c r="EF150" s="147">
        <v>0</v>
      </c>
      <c r="EG150" s="147">
        <v>1</v>
      </c>
      <c r="EH150" s="147">
        <v>19</v>
      </c>
      <c r="EI150" s="147">
        <v>1</v>
      </c>
      <c r="EJ150" s="147">
        <v>0</v>
      </c>
      <c r="EK150" s="147">
        <v>460</v>
      </c>
      <c r="EL150" s="147">
        <v>459</v>
      </c>
      <c r="EM150" s="147">
        <v>850</v>
      </c>
      <c r="EN150" s="147">
        <v>0</v>
      </c>
      <c r="EO150" s="147">
        <v>0</v>
      </c>
      <c r="EP150" s="147">
        <v>0</v>
      </c>
      <c r="EQ150" s="147">
        <v>0</v>
      </c>
      <c r="ER150" s="147">
        <v>0</v>
      </c>
      <c r="ES150" s="147">
        <v>0</v>
      </c>
      <c r="ET150" s="147">
        <v>0</v>
      </c>
      <c r="EU150" s="147">
        <v>0</v>
      </c>
      <c r="EV150" s="147">
        <v>0</v>
      </c>
      <c r="EW150" s="147">
        <v>0</v>
      </c>
      <c r="EX150" s="147">
        <v>0</v>
      </c>
      <c r="EY150" s="147">
        <v>0</v>
      </c>
      <c r="FU150" s="147">
        <v>109926</v>
      </c>
      <c r="FV150" s="147">
        <v>254162</v>
      </c>
      <c r="FW150" s="147">
        <v>23557</v>
      </c>
    </row>
    <row r="151" spans="1:179">
      <c r="A151" s="138">
        <v>1784</v>
      </c>
      <c r="B151" s="2">
        <v>2024</v>
      </c>
      <c r="C151" s="2" t="s">
        <v>743</v>
      </c>
      <c r="D151" s="2" t="s">
        <v>745</v>
      </c>
      <c r="E151" s="140">
        <v>4</v>
      </c>
      <c r="F151" s="141" t="s">
        <v>950</v>
      </c>
      <c r="G151" s="2" t="s">
        <v>3205</v>
      </c>
      <c r="H151" s="2" t="s">
        <v>2613</v>
      </c>
      <c r="I151" s="2" t="s">
        <v>1116</v>
      </c>
      <c r="J151" s="2" t="s">
        <v>1116</v>
      </c>
      <c r="K151" s="147">
        <v>0</v>
      </c>
      <c r="L151" s="147">
        <v>0</v>
      </c>
      <c r="M151" s="147">
        <v>0</v>
      </c>
      <c r="N151" s="147">
        <v>0</v>
      </c>
      <c r="O151" s="147">
        <v>0</v>
      </c>
      <c r="P151" s="147">
        <v>0</v>
      </c>
      <c r="Q151" s="147">
        <v>0</v>
      </c>
      <c r="R151" s="147">
        <v>0</v>
      </c>
      <c r="S151" s="147">
        <v>0</v>
      </c>
      <c r="T151" s="147">
        <v>0</v>
      </c>
      <c r="U151" s="147">
        <v>0</v>
      </c>
      <c r="V151" s="147">
        <v>0</v>
      </c>
      <c r="W151" s="147">
        <v>0</v>
      </c>
      <c r="X151" s="147">
        <v>0</v>
      </c>
      <c r="Y151" s="147">
        <v>0</v>
      </c>
      <c r="Z151" s="147">
        <v>0</v>
      </c>
      <c r="AA151" s="147">
        <v>0</v>
      </c>
      <c r="AB151" s="147">
        <v>0</v>
      </c>
      <c r="AC151" s="147">
        <v>0</v>
      </c>
      <c r="AD151" s="147">
        <v>0</v>
      </c>
      <c r="AE151" s="147">
        <v>0</v>
      </c>
      <c r="AF151" s="147">
        <v>0</v>
      </c>
      <c r="AG151" s="147">
        <v>0</v>
      </c>
      <c r="AH151" s="147">
        <v>0</v>
      </c>
      <c r="AI151" s="147">
        <v>0</v>
      </c>
      <c r="AJ151" s="147">
        <v>0</v>
      </c>
      <c r="AK151" s="147">
        <v>0</v>
      </c>
      <c r="AL151" s="147">
        <v>0</v>
      </c>
      <c r="AM151" s="147">
        <v>0</v>
      </c>
      <c r="AN151" s="147">
        <v>0</v>
      </c>
      <c r="AO151" s="147">
        <v>0</v>
      </c>
      <c r="AP151" s="147">
        <v>0</v>
      </c>
      <c r="AQ151" s="147">
        <v>0</v>
      </c>
      <c r="AR151" s="147">
        <v>0</v>
      </c>
      <c r="AS151" s="147">
        <v>0</v>
      </c>
      <c r="AT151" s="147">
        <v>0</v>
      </c>
      <c r="AU151" s="2" t="s">
        <v>3241</v>
      </c>
      <c r="AV151" s="147">
        <v>20</v>
      </c>
      <c r="AW151" s="147">
        <v>971</v>
      </c>
      <c r="AX151" s="147">
        <v>23</v>
      </c>
      <c r="AY151" s="147">
        <v>772</v>
      </c>
      <c r="AZ151" s="147">
        <v>795</v>
      </c>
      <c r="BA151" s="2" t="s">
        <v>3258</v>
      </c>
      <c r="BB151" s="147">
        <v>1</v>
      </c>
      <c r="BC151" s="147">
        <v>70</v>
      </c>
      <c r="BD151" s="147">
        <v>2</v>
      </c>
      <c r="BE151" s="147">
        <v>210</v>
      </c>
      <c r="BF151" s="147">
        <v>212</v>
      </c>
      <c r="BG151" s="2" t="s">
        <v>3274</v>
      </c>
      <c r="BH151" s="147">
        <v>0</v>
      </c>
      <c r="BI151" s="147">
        <v>75</v>
      </c>
      <c r="BJ151" s="147">
        <v>0</v>
      </c>
      <c r="BK151" s="147">
        <v>72</v>
      </c>
      <c r="BL151" s="147">
        <v>72</v>
      </c>
      <c r="BM151" s="2" t="s">
        <v>3216</v>
      </c>
      <c r="BN151" s="147">
        <v>1</v>
      </c>
      <c r="BO151" s="147">
        <v>338</v>
      </c>
      <c r="BP151" s="147">
        <v>2</v>
      </c>
      <c r="BQ151" s="147">
        <v>615</v>
      </c>
      <c r="BR151" s="147">
        <v>617</v>
      </c>
      <c r="BS151" s="2" t="s">
        <v>3263</v>
      </c>
      <c r="BT151" s="147">
        <v>14</v>
      </c>
      <c r="BU151" s="147">
        <v>270</v>
      </c>
      <c r="BV151" s="147">
        <v>18</v>
      </c>
      <c r="BW151" s="147">
        <v>743</v>
      </c>
      <c r="BX151" s="147">
        <v>761</v>
      </c>
      <c r="BY151" s="2" t="s">
        <v>3275</v>
      </c>
      <c r="BZ151" s="147">
        <v>8</v>
      </c>
      <c r="CA151" s="147">
        <v>16</v>
      </c>
      <c r="CB151" s="147">
        <v>11</v>
      </c>
      <c r="CC151" s="147">
        <v>18</v>
      </c>
      <c r="CD151" s="147">
        <v>29</v>
      </c>
      <c r="CF151" s="147">
        <v>4</v>
      </c>
      <c r="CG151" s="147">
        <v>0</v>
      </c>
      <c r="CH151" s="147">
        <v>212</v>
      </c>
      <c r="CI151" s="147">
        <v>15587</v>
      </c>
      <c r="CJ151" s="147">
        <v>0</v>
      </c>
      <c r="CK151" s="147">
        <v>0</v>
      </c>
      <c r="CL151" s="147">
        <v>0</v>
      </c>
      <c r="CM151" s="147">
        <v>1</v>
      </c>
      <c r="CN151" s="147">
        <v>0</v>
      </c>
      <c r="CO151" s="147">
        <v>0</v>
      </c>
      <c r="CP151" s="147">
        <v>2</v>
      </c>
      <c r="CQ151" s="147">
        <v>522</v>
      </c>
      <c r="CR151" s="147">
        <v>1</v>
      </c>
      <c r="CS151" s="147">
        <v>0</v>
      </c>
      <c r="CT151" s="147">
        <v>0</v>
      </c>
      <c r="CU151" s="147">
        <v>1605</v>
      </c>
      <c r="CV151" s="147">
        <v>0</v>
      </c>
      <c r="CW151" s="147">
        <v>0</v>
      </c>
      <c r="CX151" s="147">
        <v>3</v>
      </c>
      <c r="CY151" s="147">
        <v>0</v>
      </c>
      <c r="CZ151" s="147">
        <v>20</v>
      </c>
      <c r="DA151" s="147">
        <v>2575</v>
      </c>
      <c r="DB151" s="147">
        <v>0</v>
      </c>
      <c r="DC151" s="147">
        <v>0</v>
      </c>
      <c r="DD151" s="147">
        <v>0</v>
      </c>
      <c r="DE151" s="147">
        <v>0</v>
      </c>
      <c r="DF151" s="147">
        <v>0</v>
      </c>
      <c r="DG151" s="147">
        <v>0</v>
      </c>
      <c r="DH151" s="147">
        <v>0</v>
      </c>
      <c r="DI151" s="147">
        <v>0</v>
      </c>
      <c r="DJ151" s="147">
        <v>0</v>
      </c>
      <c r="DK151" s="147">
        <v>0</v>
      </c>
      <c r="DL151" s="147">
        <v>0</v>
      </c>
      <c r="DM151" s="147">
        <v>0</v>
      </c>
      <c r="DN151" s="147">
        <v>0</v>
      </c>
      <c r="DO151" s="147">
        <v>0</v>
      </c>
      <c r="DP151" s="147">
        <v>0</v>
      </c>
      <c r="DQ151" s="147">
        <v>0</v>
      </c>
      <c r="DR151" s="147">
        <v>0</v>
      </c>
      <c r="DS151" s="147">
        <v>0</v>
      </c>
      <c r="DT151" s="147">
        <v>2</v>
      </c>
      <c r="DU151" s="147">
        <v>0</v>
      </c>
      <c r="DV151" s="147">
        <v>112</v>
      </c>
      <c r="DW151" s="147">
        <v>8001</v>
      </c>
      <c r="DX151" s="147">
        <v>0</v>
      </c>
      <c r="DY151" s="147">
        <v>0</v>
      </c>
      <c r="DZ151" s="147">
        <v>1</v>
      </c>
      <c r="EA151" s="147">
        <v>0</v>
      </c>
      <c r="EB151" s="147">
        <v>25</v>
      </c>
      <c r="EC151" s="147">
        <v>1876</v>
      </c>
      <c r="ED151" s="147">
        <v>0</v>
      </c>
      <c r="EE151" s="147">
        <v>0</v>
      </c>
      <c r="EF151" s="147">
        <v>0</v>
      </c>
      <c r="EG151" s="147">
        <v>0</v>
      </c>
      <c r="EH151" s="147">
        <v>0</v>
      </c>
      <c r="EI151" s="147">
        <v>0</v>
      </c>
      <c r="EJ151" s="147">
        <v>0</v>
      </c>
      <c r="EK151" s="147">
        <v>0</v>
      </c>
      <c r="EL151" s="147">
        <v>0</v>
      </c>
      <c r="EM151" s="147">
        <v>0</v>
      </c>
      <c r="EN151" s="147">
        <v>0</v>
      </c>
      <c r="EO151" s="147">
        <v>0</v>
      </c>
      <c r="EP151" s="147">
        <v>0</v>
      </c>
      <c r="EQ151" s="147">
        <v>0</v>
      </c>
      <c r="ER151" s="147">
        <v>0</v>
      </c>
      <c r="ES151" s="147">
        <v>0</v>
      </c>
      <c r="ET151" s="147">
        <v>0</v>
      </c>
      <c r="EU151" s="147">
        <v>0</v>
      </c>
      <c r="EV151" s="147">
        <v>0</v>
      </c>
      <c r="EW151" s="147">
        <v>0</v>
      </c>
      <c r="EX151" s="147">
        <v>0</v>
      </c>
      <c r="EY151" s="147">
        <v>0</v>
      </c>
      <c r="FU151" s="147">
        <v>12285</v>
      </c>
      <c r="FV151" s="147">
        <v>165090</v>
      </c>
      <c r="FW151" s="147">
        <v>17408</v>
      </c>
    </row>
    <row r="152" spans="1:179">
      <c r="A152" s="138">
        <v>3392</v>
      </c>
      <c r="B152" s="2">
        <v>2024</v>
      </c>
      <c r="C152" s="2" t="s">
        <v>746</v>
      </c>
      <c r="D152" s="2" t="s">
        <v>748</v>
      </c>
      <c r="E152" s="140">
        <v>4</v>
      </c>
      <c r="F152" s="141" t="s">
        <v>950</v>
      </c>
      <c r="G152" s="2" t="s">
        <v>3203</v>
      </c>
      <c r="H152" s="2" t="s">
        <v>2613</v>
      </c>
      <c r="I152" s="2" t="s">
        <v>1116</v>
      </c>
      <c r="J152" s="2" t="s">
        <v>1116</v>
      </c>
      <c r="K152" s="147">
        <v>0</v>
      </c>
      <c r="L152" s="147">
        <v>0</v>
      </c>
      <c r="M152" s="147">
        <v>4</v>
      </c>
      <c r="N152" s="147">
        <v>4</v>
      </c>
      <c r="O152" s="147">
        <v>416</v>
      </c>
      <c r="P152" s="147">
        <v>4493</v>
      </c>
      <c r="Q152" s="147">
        <v>199</v>
      </c>
      <c r="R152" s="147">
        <v>2246</v>
      </c>
      <c r="S152" s="147">
        <v>2445</v>
      </c>
      <c r="T152" s="147">
        <v>0</v>
      </c>
      <c r="U152" s="147">
        <v>1</v>
      </c>
      <c r="V152" s="147">
        <v>0</v>
      </c>
      <c r="W152" s="147">
        <v>1</v>
      </c>
      <c r="X152" s="147">
        <v>0</v>
      </c>
      <c r="Y152" s="147">
        <v>7</v>
      </c>
      <c r="Z152" s="147">
        <v>0</v>
      </c>
      <c r="AA152" s="147">
        <v>5</v>
      </c>
      <c r="AB152" s="147">
        <v>5</v>
      </c>
      <c r="AC152" s="147">
        <v>0</v>
      </c>
      <c r="AD152" s="147">
        <v>0</v>
      </c>
      <c r="AE152" s="147">
        <v>2</v>
      </c>
      <c r="AF152" s="147">
        <v>2</v>
      </c>
      <c r="AG152" s="147">
        <v>30</v>
      </c>
      <c r="AH152" s="147">
        <v>3608</v>
      </c>
      <c r="AI152" s="147">
        <v>23</v>
      </c>
      <c r="AJ152" s="147">
        <v>1458</v>
      </c>
      <c r="AK152" s="147">
        <v>1481</v>
      </c>
      <c r="AL152" s="147">
        <v>0</v>
      </c>
      <c r="AM152" s="147">
        <v>0</v>
      </c>
      <c r="AN152" s="147">
        <v>0</v>
      </c>
      <c r="AO152" s="147">
        <v>0</v>
      </c>
      <c r="AP152" s="147">
        <v>0</v>
      </c>
      <c r="AQ152" s="147">
        <v>0</v>
      </c>
      <c r="AR152" s="147">
        <v>0</v>
      </c>
      <c r="AS152" s="147">
        <v>0</v>
      </c>
      <c r="AT152" s="147">
        <v>0</v>
      </c>
      <c r="AU152" s="2" t="s">
        <v>3224</v>
      </c>
      <c r="AV152" s="147">
        <v>2</v>
      </c>
      <c r="AW152" s="147">
        <v>5</v>
      </c>
      <c r="AX152" s="147">
        <v>1</v>
      </c>
      <c r="AY152" s="147">
        <v>5</v>
      </c>
      <c r="AZ152" s="147">
        <v>6</v>
      </c>
      <c r="BA152" s="2" t="s">
        <v>3236</v>
      </c>
      <c r="BB152" s="147">
        <v>52</v>
      </c>
      <c r="BC152" s="147">
        <v>130</v>
      </c>
      <c r="BD152" s="147">
        <v>173</v>
      </c>
      <c r="BE152" s="147">
        <v>166</v>
      </c>
      <c r="BF152" s="147">
        <v>339</v>
      </c>
      <c r="BG152" s="2"/>
      <c r="BH152" s="147">
        <v>0</v>
      </c>
      <c r="BI152" s="147">
        <v>0</v>
      </c>
      <c r="BJ152" s="147">
        <v>0</v>
      </c>
      <c r="BK152" s="147">
        <v>0</v>
      </c>
      <c r="BL152" s="147">
        <v>0</v>
      </c>
      <c r="BM152" s="2"/>
      <c r="BN152" s="147">
        <v>0</v>
      </c>
      <c r="BO152" s="147">
        <v>0</v>
      </c>
      <c r="BP152" s="147">
        <v>0</v>
      </c>
      <c r="BQ152" s="147">
        <v>0</v>
      </c>
      <c r="BR152" s="147">
        <v>0</v>
      </c>
      <c r="BS152" s="2"/>
      <c r="BT152" s="147">
        <v>0</v>
      </c>
      <c r="BU152" s="147">
        <v>0</v>
      </c>
      <c r="BV152" s="147">
        <v>0</v>
      </c>
      <c r="BW152" s="147">
        <v>0</v>
      </c>
      <c r="BX152" s="147">
        <v>0</v>
      </c>
      <c r="BY152" s="2"/>
      <c r="BZ152" s="147">
        <v>0</v>
      </c>
      <c r="CA152" s="147">
        <v>0</v>
      </c>
      <c r="CB152" s="147">
        <v>0</v>
      </c>
      <c r="CC152" s="147">
        <v>0</v>
      </c>
      <c r="CD152" s="147">
        <v>0</v>
      </c>
      <c r="CF152" s="147">
        <v>45</v>
      </c>
      <c r="CG152" s="147">
        <v>0</v>
      </c>
      <c r="CH152" s="147">
        <v>10899</v>
      </c>
      <c r="CI152" s="147">
        <v>72971</v>
      </c>
      <c r="CJ152" s="147">
        <v>0</v>
      </c>
      <c r="CK152" s="147">
        <v>0</v>
      </c>
      <c r="CL152" s="147">
        <v>3</v>
      </c>
      <c r="CM152" s="147">
        <v>0</v>
      </c>
      <c r="CN152" s="147">
        <v>368</v>
      </c>
      <c r="CO152" s="147">
        <v>2287</v>
      </c>
      <c r="CP152" s="147">
        <v>0</v>
      </c>
      <c r="CQ152" s="147">
        <v>0</v>
      </c>
      <c r="CR152" s="147">
        <v>3</v>
      </c>
      <c r="CS152" s="147">
        <v>0</v>
      </c>
      <c r="CT152" s="147">
        <v>0</v>
      </c>
      <c r="CU152" s="147">
        <v>17231</v>
      </c>
      <c r="CV152" s="147">
        <v>0</v>
      </c>
      <c r="CW152" s="147">
        <v>0</v>
      </c>
      <c r="CX152" s="147">
        <v>25</v>
      </c>
      <c r="CY152" s="147">
        <v>0</v>
      </c>
      <c r="CZ152" s="147">
        <v>2613</v>
      </c>
      <c r="DA152" s="147">
        <v>17354</v>
      </c>
      <c r="DB152" s="147">
        <v>0</v>
      </c>
      <c r="DC152" s="147">
        <v>0</v>
      </c>
      <c r="DD152" s="147">
        <v>0</v>
      </c>
      <c r="DE152" s="147">
        <v>0</v>
      </c>
      <c r="DF152" s="147">
        <v>2087</v>
      </c>
      <c r="DG152" s="147">
        <v>3977</v>
      </c>
      <c r="DH152" s="147">
        <v>0</v>
      </c>
      <c r="DI152" s="147">
        <v>0</v>
      </c>
      <c r="DJ152" s="147">
        <v>58</v>
      </c>
      <c r="DK152" s="147">
        <v>55</v>
      </c>
      <c r="DL152" s="147">
        <v>0</v>
      </c>
      <c r="DM152" s="147">
        <v>0</v>
      </c>
      <c r="DN152" s="147">
        <v>1</v>
      </c>
      <c r="DO152" s="147">
        <v>0</v>
      </c>
      <c r="DP152" s="147">
        <v>0</v>
      </c>
      <c r="DQ152" s="147">
        <v>1102</v>
      </c>
      <c r="DR152" s="147">
        <v>0</v>
      </c>
      <c r="DS152" s="147">
        <v>0</v>
      </c>
      <c r="DT152" s="147">
        <v>5</v>
      </c>
      <c r="DU152" s="147">
        <v>0</v>
      </c>
      <c r="DV152" s="147">
        <v>7329</v>
      </c>
      <c r="DW152" s="147">
        <v>27375</v>
      </c>
      <c r="DX152" s="147">
        <v>0</v>
      </c>
      <c r="DY152" s="147">
        <v>0</v>
      </c>
      <c r="DZ152" s="147">
        <v>4</v>
      </c>
      <c r="EA152" s="147">
        <v>0</v>
      </c>
      <c r="EB152" s="147">
        <v>1578</v>
      </c>
      <c r="EC152" s="147">
        <v>10802</v>
      </c>
      <c r="ED152" s="147">
        <v>0</v>
      </c>
      <c r="EE152" s="147">
        <v>0</v>
      </c>
      <c r="EF152" s="147">
        <v>1</v>
      </c>
      <c r="EG152" s="147">
        <v>1</v>
      </c>
      <c r="EH152" s="147">
        <v>161</v>
      </c>
      <c r="EI152" s="147">
        <v>1</v>
      </c>
      <c r="EJ152" s="147">
        <v>0</v>
      </c>
      <c r="EK152" s="147">
        <v>4939</v>
      </c>
      <c r="EL152" s="147">
        <v>375</v>
      </c>
      <c r="EM152" s="147">
        <v>3188</v>
      </c>
      <c r="EN152" s="147">
        <v>0</v>
      </c>
      <c r="EO152" s="147">
        <v>0</v>
      </c>
      <c r="EP152" s="147">
        <v>0</v>
      </c>
      <c r="EQ152" s="147">
        <v>0</v>
      </c>
      <c r="ER152" s="147">
        <v>0</v>
      </c>
      <c r="ES152" s="147">
        <v>0</v>
      </c>
      <c r="ET152" s="147">
        <v>0</v>
      </c>
      <c r="EU152" s="147">
        <v>0</v>
      </c>
      <c r="EV152" s="147">
        <v>0</v>
      </c>
      <c r="EW152" s="147">
        <v>0</v>
      </c>
      <c r="EX152" s="147">
        <v>0</v>
      </c>
      <c r="EY152" s="147">
        <v>0</v>
      </c>
      <c r="FU152" s="147">
        <v>268281</v>
      </c>
      <c r="FV152" s="147">
        <v>1056638</v>
      </c>
      <c r="FW152" s="147">
        <v>46619</v>
      </c>
    </row>
    <row r="153" spans="1:179">
      <c r="A153" s="138">
        <v>321</v>
      </c>
      <c r="B153" s="2">
        <v>2024</v>
      </c>
      <c r="C153" s="2" t="s">
        <v>749</v>
      </c>
      <c r="D153" s="2" t="s">
        <v>751</v>
      </c>
      <c r="E153" s="140">
        <v>3</v>
      </c>
      <c r="F153" s="141" t="s">
        <v>951</v>
      </c>
      <c r="G153" s="2" t="s">
        <v>3205</v>
      </c>
      <c r="H153" s="2" t="s">
        <v>2613</v>
      </c>
      <c r="I153" s="2" t="s">
        <v>1116</v>
      </c>
      <c r="J153" s="2" t="s">
        <v>1116</v>
      </c>
      <c r="K153" s="147">
        <v>0</v>
      </c>
      <c r="L153" s="147">
        <v>0</v>
      </c>
      <c r="M153" s="147">
        <v>1</v>
      </c>
      <c r="N153" s="147">
        <v>1</v>
      </c>
      <c r="O153" s="147">
        <v>4</v>
      </c>
      <c r="P153" s="147">
        <v>442</v>
      </c>
      <c r="Q153" s="147">
        <v>1</v>
      </c>
      <c r="R153" s="147">
        <v>351</v>
      </c>
      <c r="S153" s="147">
        <v>352</v>
      </c>
      <c r="T153" s="147">
        <v>0</v>
      </c>
      <c r="U153" s="147">
        <v>0</v>
      </c>
      <c r="V153" s="147">
        <v>0</v>
      </c>
      <c r="W153" s="147">
        <v>0</v>
      </c>
      <c r="X153" s="147">
        <v>0</v>
      </c>
      <c r="Y153" s="147">
        <v>0</v>
      </c>
      <c r="Z153" s="147">
        <v>0</v>
      </c>
      <c r="AA153" s="147">
        <v>0</v>
      </c>
      <c r="AB153" s="147">
        <v>0</v>
      </c>
      <c r="AC153" s="147">
        <v>0</v>
      </c>
      <c r="AD153" s="147">
        <v>0</v>
      </c>
      <c r="AE153" s="147">
        <v>0</v>
      </c>
      <c r="AF153" s="147">
        <v>0</v>
      </c>
      <c r="AG153" s="147">
        <v>0</v>
      </c>
      <c r="AH153" s="147">
        <v>0</v>
      </c>
      <c r="AI153" s="147">
        <v>0</v>
      </c>
      <c r="AJ153" s="147">
        <v>0</v>
      </c>
      <c r="AK153" s="147">
        <v>0</v>
      </c>
      <c r="AL153" s="147">
        <v>0</v>
      </c>
      <c r="AM153" s="147">
        <v>0</v>
      </c>
      <c r="AN153" s="147">
        <v>0</v>
      </c>
      <c r="AO153" s="147">
        <v>0</v>
      </c>
      <c r="AP153" s="147">
        <v>0</v>
      </c>
      <c r="AQ153" s="147">
        <v>0</v>
      </c>
      <c r="AR153" s="147">
        <v>0</v>
      </c>
      <c r="AS153" s="147">
        <v>0</v>
      </c>
      <c r="AT153" s="147">
        <v>0</v>
      </c>
      <c r="AU153" s="2"/>
      <c r="AV153" s="147">
        <v>0</v>
      </c>
      <c r="AW153" s="147">
        <v>0</v>
      </c>
      <c r="AX153" s="147">
        <v>0</v>
      </c>
      <c r="AY153" s="147">
        <v>0</v>
      </c>
      <c r="AZ153" s="147">
        <v>0</v>
      </c>
      <c r="BA153" s="2"/>
      <c r="BB153" s="147">
        <v>0</v>
      </c>
      <c r="BC153" s="147">
        <v>0</v>
      </c>
      <c r="BD153" s="147">
        <v>0</v>
      </c>
      <c r="BE153" s="147">
        <v>0</v>
      </c>
      <c r="BF153" s="147">
        <v>0</v>
      </c>
      <c r="BG153" s="2"/>
      <c r="BH153" s="147">
        <v>0</v>
      </c>
      <c r="BI153" s="147">
        <v>0</v>
      </c>
      <c r="BJ153" s="147">
        <v>0</v>
      </c>
      <c r="BK153" s="147">
        <v>0</v>
      </c>
      <c r="BL153" s="147">
        <v>0</v>
      </c>
      <c r="BM153" s="2"/>
      <c r="BN153" s="147">
        <v>0</v>
      </c>
      <c r="BO153" s="147">
        <v>0</v>
      </c>
      <c r="BP153" s="147">
        <v>0</v>
      </c>
      <c r="BQ153" s="147">
        <v>0</v>
      </c>
      <c r="BR153" s="147">
        <v>0</v>
      </c>
      <c r="BS153" s="2"/>
      <c r="BT153" s="147">
        <v>0</v>
      </c>
      <c r="BU153" s="147">
        <v>0</v>
      </c>
      <c r="BV153" s="147">
        <v>0</v>
      </c>
      <c r="BW153" s="147">
        <v>0</v>
      </c>
      <c r="BX153" s="147">
        <v>0</v>
      </c>
      <c r="BY153" s="2"/>
      <c r="BZ153" s="147">
        <v>0</v>
      </c>
      <c r="CA153" s="147">
        <v>0</v>
      </c>
      <c r="CB153" s="147">
        <v>0</v>
      </c>
      <c r="CC153" s="147">
        <v>0</v>
      </c>
      <c r="CD153" s="147">
        <v>0</v>
      </c>
      <c r="CF153" s="147">
        <v>5</v>
      </c>
      <c r="CG153" s="147">
        <v>0</v>
      </c>
      <c r="CH153" s="147">
        <v>139</v>
      </c>
      <c r="CI153" s="147">
        <v>3406</v>
      </c>
      <c r="CJ153" s="147">
        <v>0</v>
      </c>
      <c r="CK153" s="147">
        <v>0</v>
      </c>
      <c r="CL153" s="147">
        <v>1</v>
      </c>
      <c r="CM153" s="147">
        <v>0</v>
      </c>
      <c r="CN153" s="147">
        <v>1</v>
      </c>
      <c r="CO153" s="147">
        <v>93</v>
      </c>
      <c r="CP153" s="147">
        <v>0</v>
      </c>
      <c r="CQ153" s="147">
        <v>0</v>
      </c>
      <c r="CR153" s="147">
        <v>1</v>
      </c>
      <c r="CS153" s="147">
        <v>0</v>
      </c>
      <c r="CT153" s="147">
        <v>0</v>
      </c>
      <c r="CU153" s="147">
        <v>714</v>
      </c>
      <c r="CV153" s="147">
        <v>0</v>
      </c>
      <c r="CW153" s="147">
        <v>0</v>
      </c>
      <c r="CX153" s="147">
        <v>1</v>
      </c>
      <c r="CY153" s="147">
        <v>0</v>
      </c>
      <c r="CZ153" s="147">
        <v>12</v>
      </c>
      <c r="DA153" s="147">
        <v>1063</v>
      </c>
      <c r="DB153" s="147">
        <v>0</v>
      </c>
      <c r="DC153" s="147">
        <v>0</v>
      </c>
      <c r="DD153" s="147">
        <v>0</v>
      </c>
      <c r="DE153" s="147">
        <v>0</v>
      </c>
      <c r="DF153" s="147">
        <v>0</v>
      </c>
      <c r="DG153" s="147">
        <v>0</v>
      </c>
      <c r="DH153" s="147">
        <v>0</v>
      </c>
      <c r="DI153" s="147">
        <v>0</v>
      </c>
      <c r="DJ153" s="147">
        <v>0</v>
      </c>
      <c r="DK153" s="147">
        <v>0</v>
      </c>
      <c r="DL153" s="147">
        <v>0</v>
      </c>
      <c r="DM153" s="147">
        <v>0</v>
      </c>
      <c r="DN153" s="147">
        <v>0</v>
      </c>
      <c r="DO153" s="147">
        <v>1</v>
      </c>
      <c r="DP153" s="147">
        <v>0</v>
      </c>
      <c r="DQ153" s="147">
        <v>0</v>
      </c>
      <c r="DR153" s="147">
        <v>0</v>
      </c>
      <c r="DS153" s="147">
        <v>39</v>
      </c>
      <c r="DT153" s="147">
        <v>1</v>
      </c>
      <c r="DU153" s="147">
        <v>0</v>
      </c>
      <c r="DV153" s="147">
        <v>61</v>
      </c>
      <c r="DW153" s="147">
        <v>2314</v>
      </c>
      <c r="DX153" s="147">
        <v>0</v>
      </c>
      <c r="DY153" s="147">
        <v>0</v>
      </c>
      <c r="DZ153" s="147">
        <v>0</v>
      </c>
      <c r="EA153" s="147">
        <v>1</v>
      </c>
      <c r="EB153" s="147">
        <v>0</v>
      </c>
      <c r="EC153" s="147">
        <v>0</v>
      </c>
      <c r="ED153" s="147">
        <v>5</v>
      </c>
      <c r="EE153" s="147">
        <v>420</v>
      </c>
      <c r="EF153" s="147">
        <v>0</v>
      </c>
      <c r="EG153" s="147">
        <v>0</v>
      </c>
      <c r="EH153" s="147">
        <v>0</v>
      </c>
      <c r="EI153" s="147">
        <v>0</v>
      </c>
      <c r="EJ153" s="147">
        <v>0</v>
      </c>
      <c r="EK153" s="147">
        <v>0</v>
      </c>
      <c r="EL153" s="147">
        <v>0</v>
      </c>
      <c r="EM153" s="147">
        <v>0</v>
      </c>
      <c r="EN153" s="147">
        <v>0</v>
      </c>
      <c r="EO153" s="147">
        <v>0</v>
      </c>
      <c r="EP153" s="147">
        <v>0</v>
      </c>
      <c r="EQ153" s="147">
        <v>0</v>
      </c>
      <c r="ER153" s="147">
        <v>0</v>
      </c>
      <c r="ES153" s="147">
        <v>0</v>
      </c>
      <c r="ET153" s="147">
        <v>0</v>
      </c>
      <c r="EU153" s="147">
        <v>0</v>
      </c>
      <c r="EV153" s="147">
        <v>0</v>
      </c>
      <c r="EW153" s="147">
        <v>0</v>
      </c>
      <c r="EX153" s="147">
        <v>0</v>
      </c>
      <c r="EY153" s="147">
        <v>0</v>
      </c>
      <c r="FU153" s="147">
        <v>6220</v>
      </c>
      <c r="FV153" s="147">
        <v>154510</v>
      </c>
      <c r="FW153" s="147">
        <v>35020</v>
      </c>
    </row>
    <row r="154" spans="1:179">
      <c r="A154" s="138">
        <v>1776</v>
      </c>
      <c r="B154" s="2">
        <v>2024</v>
      </c>
      <c r="C154" s="2" t="s">
        <v>752</v>
      </c>
      <c r="D154" s="2" t="s">
        <v>754</v>
      </c>
      <c r="E154" s="140">
        <v>3</v>
      </c>
      <c r="F154" s="141" t="s">
        <v>951</v>
      </c>
      <c r="G154" s="2" t="s">
        <v>3204</v>
      </c>
      <c r="H154" s="2" t="s">
        <v>2613</v>
      </c>
      <c r="I154" s="2" t="s">
        <v>1116</v>
      </c>
      <c r="J154" s="2" t="s">
        <v>1116</v>
      </c>
      <c r="K154" s="147">
        <v>0</v>
      </c>
      <c r="L154" s="147">
        <v>0</v>
      </c>
      <c r="M154" s="147">
        <v>0</v>
      </c>
      <c r="N154" s="147">
        <v>0</v>
      </c>
      <c r="O154" s="147">
        <v>0</v>
      </c>
      <c r="P154" s="147">
        <v>0</v>
      </c>
      <c r="Q154" s="147">
        <v>0</v>
      </c>
      <c r="R154" s="147">
        <v>0</v>
      </c>
      <c r="S154" s="147">
        <v>0</v>
      </c>
      <c r="T154" s="147">
        <v>0</v>
      </c>
      <c r="U154" s="147">
        <v>0</v>
      </c>
      <c r="V154" s="147">
        <v>0</v>
      </c>
      <c r="W154" s="147">
        <v>0</v>
      </c>
      <c r="X154" s="147">
        <v>0</v>
      </c>
      <c r="Y154" s="147">
        <v>0</v>
      </c>
      <c r="Z154" s="147">
        <v>0</v>
      </c>
      <c r="AA154" s="147">
        <v>0</v>
      </c>
      <c r="AB154" s="147">
        <v>0</v>
      </c>
      <c r="AC154" s="147">
        <v>0</v>
      </c>
      <c r="AD154" s="147">
        <v>0</v>
      </c>
      <c r="AE154" s="147">
        <v>0</v>
      </c>
      <c r="AF154" s="147">
        <v>0</v>
      </c>
      <c r="AG154" s="147">
        <v>0</v>
      </c>
      <c r="AH154" s="147">
        <v>0</v>
      </c>
      <c r="AI154" s="147">
        <v>0</v>
      </c>
      <c r="AJ154" s="147">
        <v>0</v>
      </c>
      <c r="AK154" s="147">
        <v>0</v>
      </c>
      <c r="AL154" s="147">
        <v>0</v>
      </c>
      <c r="AM154" s="147">
        <v>0</v>
      </c>
      <c r="AN154" s="147">
        <v>0</v>
      </c>
      <c r="AO154" s="147">
        <v>0</v>
      </c>
      <c r="AP154" s="147">
        <v>0</v>
      </c>
      <c r="AQ154" s="147">
        <v>0</v>
      </c>
      <c r="AR154" s="147">
        <v>0</v>
      </c>
      <c r="AS154" s="147">
        <v>0</v>
      </c>
      <c r="AT154" s="147">
        <v>0</v>
      </c>
      <c r="AU154" s="2"/>
      <c r="AV154" s="147">
        <v>0</v>
      </c>
      <c r="AW154" s="147">
        <v>0</v>
      </c>
      <c r="AX154" s="147">
        <v>0</v>
      </c>
      <c r="AY154" s="147">
        <v>0</v>
      </c>
      <c r="AZ154" s="147">
        <v>0</v>
      </c>
      <c r="BA154" s="2"/>
      <c r="BB154" s="147">
        <v>0</v>
      </c>
      <c r="BC154" s="147">
        <v>0</v>
      </c>
      <c r="BD154" s="147">
        <v>0</v>
      </c>
      <c r="BE154" s="147">
        <v>0</v>
      </c>
      <c r="BF154" s="147">
        <v>0</v>
      </c>
      <c r="BG154" s="2"/>
      <c r="BH154" s="147">
        <v>0</v>
      </c>
      <c r="BI154" s="147">
        <v>0</v>
      </c>
      <c r="BJ154" s="147">
        <v>0</v>
      </c>
      <c r="BK154" s="147">
        <v>0</v>
      </c>
      <c r="BL154" s="147">
        <v>0</v>
      </c>
      <c r="BM154" s="2"/>
      <c r="BN154" s="147">
        <v>0</v>
      </c>
      <c r="BO154" s="147">
        <v>0</v>
      </c>
      <c r="BP154" s="147">
        <v>0</v>
      </c>
      <c r="BQ154" s="147">
        <v>0</v>
      </c>
      <c r="BR154" s="147">
        <v>0</v>
      </c>
      <c r="BS154" s="2"/>
      <c r="BT154" s="147">
        <v>0</v>
      </c>
      <c r="BU154" s="147">
        <v>0</v>
      </c>
      <c r="BV154" s="147">
        <v>0</v>
      </c>
      <c r="BW154" s="147">
        <v>0</v>
      </c>
      <c r="BX154" s="147">
        <v>0</v>
      </c>
      <c r="BY154" s="2"/>
      <c r="BZ154" s="147">
        <v>0</v>
      </c>
      <c r="CA154" s="147">
        <v>0</v>
      </c>
      <c r="CB154" s="147">
        <v>0</v>
      </c>
      <c r="CC154" s="147">
        <v>0</v>
      </c>
      <c r="CD154" s="147">
        <v>0</v>
      </c>
      <c r="CF154" s="147">
        <v>7</v>
      </c>
      <c r="CG154" s="147">
        <v>0</v>
      </c>
      <c r="CH154" s="147">
        <v>390</v>
      </c>
      <c r="CI154" s="147">
        <v>6793</v>
      </c>
      <c r="CJ154" s="147">
        <v>0</v>
      </c>
      <c r="CK154" s="147">
        <v>0</v>
      </c>
      <c r="CL154" s="147">
        <v>0</v>
      </c>
      <c r="CM154" s="147">
        <v>1</v>
      </c>
      <c r="CN154" s="147">
        <v>0</v>
      </c>
      <c r="CO154" s="147">
        <v>0</v>
      </c>
      <c r="CP154" s="147">
        <v>2</v>
      </c>
      <c r="CQ154" s="147">
        <v>130</v>
      </c>
      <c r="CR154" s="147">
        <v>1</v>
      </c>
      <c r="CS154" s="147">
        <v>0</v>
      </c>
      <c r="CT154" s="147">
        <v>0</v>
      </c>
      <c r="CU154" s="147">
        <v>1001</v>
      </c>
      <c r="CV154" s="147">
        <v>0</v>
      </c>
      <c r="CW154" s="147">
        <v>0</v>
      </c>
      <c r="CX154" s="147">
        <v>2</v>
      </c>
      <c r="CY154" s="147">
        <v>0</v>
      </c>
      <c r="CZ154" s="147">
        <v>69</v>
      </c>
      <c r="DA154" s="147">
        <v>1590</v>
      </c>
      <c r="DB154" s="147">
        <v>0</v>
      </c>
      <c r="DC154" s="147">
        <v>0</v>
      </c>
      <c r="DD154" s="147">
        <v>0</v>
      </c>
      <c r="DE154" s="147">
        <v>0</v>
      </c>
      <c r="DF154" s="147">
        <v>0</v>
      </c>
      <c r="DG154" s="147">
        <v>0</v>
      </c>
      <c r="DH154" s="147">
        <v>0</v>
      </c>
      <c r="DI154" s="147">
        <v>0</v>
      </c>
      <c r="DJ154" s="147">
        <v>0</v>
      </c>
      <c r="DK154" s="147">
        <v>0</v>
      </c>
      <c r="DL154" s="147">
        <v>0</v>
      </c>
      <c r="DM154" s="147">
        <v>0</v>
      </c>
      <c r="DN154" s="147">
        <v>0</v>
      </c>
      <c r="DO154" s="147">
        <v>0</v>
      </c>
      <c r="DP154" s="147">
        <v>0</v>
      </c>
      <c r="DQ154" s="147">
        <v>0</v>
      </c>
      <c r="DR154" s="147">
        <v>0</v>
      </c>
      <c r="DS154" s="147">
        <v>0</v>
      </c>
      <c r="DT154" s="147">
        <v>1</v>
      </c>
      <c r="DU154" s="147">
        <v>0</v>
      </c>
      <c r="DV154" s="147">
        <v>274</v>
      </c>
      <c r="DW154" s="147">
        <v>3389</v>
      </c>
      <c r="DX154" s="147">
        <v>0</v>
      </c>
      <c r="DY154" s="147">
        <v>0</v>
      </c>
      <c r="DZ154" s="147">
        <v>1</v>
      </c>
      <c r="EA154" s="147">
        <v>0</v>
      </c>
      <c r="EB154" s="147">
        <v>16</v>
      </c>
      <c r="EC154" s="147">
        <v>844</v>
      </c>
      <c r="ED154" s="147">
        <v>0</v>
      </c>
      <c r="EE154" s="147">
        <v>0</v>
      </c>
      <c r="EF154" s="147">
        <v>0</v>
      </c>
      <c r="EG154" s="147">
        <v>0</v>
      </c>
      <c r="EH154" s="147">
        <v>0</v>
      </c>
      <c r="EI154" s="147">
        <v>0</v>
      </c>
      <c r="EJ154" s="147">
        <v>0</v>
      </c>
      <c r="EK154" s="147">
        <v>0</v>
      </c>
      <c r="EL154" s="147">
        <v>0</v>
      </c>
      <c r="EM154" s="147">
        <v>0</v>
      </c>
      <c r="EN154" s="147">
        <v>0</v>
      </c>
      <c r="EO154" s="147">
        <v>0</v>
      </c>
      <c r="EP154" s="147">
        <v>0</v>
      </c>
      <c r="EQ154" s="147">
        <v>0</v>
      </c>
      <c r="ER154" s="147">
        <v>0</v>
      </c>
      <c r="ES154" s="147">
        <v>0</v>
      </c>
      <c r="ET154" s="147">
        <v>0</v>
      </c>
      <c r="EU154" s="147">
        <v>0</v>
      </c>
      <c r="EV154" s="147">
        <v>0</v>
      </c>
      <c r="EW154" s="147">
        <v>0</v>
      </c>
      <c r="EX154" s="147">
        <v>0</v>
      </c>
      <c r="EY154" s="147">
        <v>0</v>
      </c>
      <c r="FU154" s="147">
        <v>441</v>
      </c>
      <c r="FV154" s="147">
        <v>17648</v>
      </c>
      <c r="FW154" s="147">
        <v>5790</v>
      </c>
    </row>
    <row r="155" spans="1:179">
      <c r="A155" s="138">
        <v>2105</v>
      </c>
      <c r="B155" s="2">
        <v>2024</v>
      </c>
      <c r="C155" s="2" t="s">
        <v>755</v>
      </c>
      <c r="D155" s="2" t="s">
        <v>757</v>
      </c>
      <c r="E155" s="140">
        <v>3</v>
      </c>
      <c r="F155" s="141" t="s">
        <v>951</v>
      </c>
      <c r="G155" s="2" t="s">
        <v>3205</v>
      </c>
      <c r="H155" s="2" t="s">
        <v>2613</v>
      </c>
      <c r="I155" s="2" t="s">
        <v>1116</v>
      </c>
      <c r="J155" s="2" t="s">
        <v>1116</v>
      </c>
      <c r="K155" s="147">
        <v>0</v>
      </c>
      <c r="L155" s="147">
        <v>1</v>
      </c>
      <c r="M155" s="147">
        <v>0</v>
      </c>
      <c r="N155" s="147">
        <v>1</v>
      </c>
      <c r="O155" s="147">
        <v>0</v>
      </c>
      <c r="P155" s="147">
        <v>343</v>
      </c>
      <c r="Q155" s="147">
        <v>0</v>
      </c>
      <c r="R155" s="147">
        <v>111</v>
      </c>
      <c r="S155" s="147">
        <v>111</v>
      </c>
      <c r="T155" s="147">
        <v>0</v>
      </c>
      <c r="U155" s="147">
        <v>0</v>
      </c>
      <c r="V155" s="147">
        <v>0</v>
      </c>
      <c r="W155" s="147">
        <v>0</v>
      </c>
      <c r="X155" s="147">
        <v>0</v>
      </c>
      <c r="Y155" s="147">
        <v>0</v>
      </c>
      <c r="Z155" s="147">
        <v>0</v>
      </c>
      <c r="AA155" s="147">
        <v>0</v>
      </c>
      <c r="AB155" s="147">
        <v>0</v>
      </c>
      <c r="AC155" s="147">
        <v>0</v>
      </c>
      <c r="AD155" s="147">
        <v>0</v>
      </c>
      <c r="AE155" s="147">
        <v>0</v>
      </c>
      <c r="AF155" s="147">
        <v>0</v>
      </c>
      <c r="AG155" s="147">
        <v>0</v>
      </c>
      <c r="AH155" s="147">
        <v>0</v>
      </c>
      <c r="AI155" s="147">
        <v>0</v>
      </c>
      <c r="AJ155" s="147">
        <v>0</v>
      </c>
      <c r="AK155" s="147">
        <v>0</v>
      </c>
      <c r="AL155" s="147">
        <v>0</v>
      </c>
      <c r="AM155" s="147">
        <v>1</v>
      </c>
      <c r="AN155" s="147">
        <v>0</v>
      </c>
      <c r="AO155" s="147">
        <v>1</v>
      </c>
      <c r="AP155" s="147">
        <v>0</v>
      </c>
      <c r="AQ155" s="147">
        <v>66</v>
      </c>
      <c r="AR155" s="147">
        <v>0</v>
      </c>
      <c r="AS155" s="147">
        <v>9</v>
      </c>
      <c r="AT155" s="147">
        <v>9</v>
      </c>
      <c r="AU155" s="2"/>
      <c r="AV155" s="147">
        <v>0</v>
      </c>
      <c r="AW155" s="147">
        <v>0</v>
      </c>
      <c r="AX155" s="147">
        <v>0</v>
      </c>
      <c r="AY155" s="147">
        <v>0</v>
      </c>
      <c r="AZ155" s="147">
        <v>0</v>
      </c>
      <c r="BA155" s="2"/>
      <c r="BB155" s="147">
        <v>0</v>
      </c>
      <c r="BC155" s="147">
        <v>0</v>
      </c>
      <c r="BD155" s="147">
        <v>0</v>
      </c>
      <c r="BE155" s="147">
        <v>0</v>
      </c>
      <c r="BF155" s="147">
        <v>0</v>
      </c>
      <c r="BG155" s="2"/>
      <c r="BH155" s="147">
        <v>0</v>
      </c>
      <c r="BI155" s="147">
        <v>0</v>
      </c>
      <c r="BJ155" s="147">
        <v>0</v>
      </c>
      <c r="BK155" s="147">
        <v>0</v>
      </c>
      <c r="BL155" s="147">
        <v>0</v>
      </c>
      <c r="BM155" s="2"/>
      <c r="BN155" s="147">
        <v>0</v>
      </c>
      <c r="BO155" s="147">
        <v>0</v>
      </c>
      <c r="BP155" s="147">
        <v>0</v>
      </c>
      <c r="BQ155" s="147">
        <v>0</v>
      </c>
      <c r="BR155" s="147">
        <v>0</v>
      </c>
      <c r="BS155" s="2"/>
      <c r="BT155" s="147">
        <v>0</v>
      </c>
      <c r="BU155" s="147">
        <v>0</v>
      </c>
      <c r="BV155" s="147">
        <v>0</v>
      </c>
      <c r="BW155" s="147">
        <v>0</v>
      </c>
      <c r="BX155" s="147">
        <v>0</v>
      </c>
      <c r="BY155" s="2"/>
      <c r="BZ155" s="147">
        <v>0</v>
      </c>
      <c r="CA155" s="147">
        <v>0</v>
      </c>
      <c r="CB155" s="147">
        <v>0</v>
      </c>
      <c r="CC155" s="147">
        <v>0</v>
      </c>
      <c r="CD155" s="147">
        <v>0</v>
      </c>
      <c r="CF155" s="147">
        <v>5</v>
      </c>
      <c r="CG155" s="147">
        <v>0</v>
      </c>
      <c r="CH155" s="147">
        <v>32</v>
      </c>
      <c r="CI155" s="147">
        <v>3448</v>
      </c>
      <c r="CJ155" s="147">
        <v>0</v>
      </c>
      <c r="CK155" s="147">
        <v>0</v>
      </c>
      <c r="CL155" s="147">
        <v>1</v>
      </c>
      <c r="CM155" s="147">
        <v>0</v>
      </c>
      <c r="CN155" s="147">
        <v>0</v>
      </c>
      <c r="CO155" s="147">
        <v>0</v>
      </c>
      <c r="CP155" s="147">
        <v>0</v>
      </c>
      <c r="CQ155" s="147">
        <v>103</v>
      </c>
      <c r="CR155" s="147">
        <v>1</v>
      </c>
      <c r="CS155" s="147">
        <v>0</v>
      </c>
      <c r="CT155" s="147">
        <v>0</v>
      </c>
      <c r="CU155" s="147">
        <v>718</v>
      </c>
      <c r="CV155" s="147">
        <v>0</v>
      </c>
      <c r="CW155" s="147">
        <v>0</v>
      </c>
      <c r="CX155" s="147">
        <v>1</v>
      </c>
      <c r="CY155" s="147">
        <v>1</v>
      </c>
      <c r="CZ155" s="147">
        <v>13</v>
      </c>
      <c r="DA155" s="147">
        <v>995</v>
      </c>
      <c r="DB155" s="147">
        <v>0</v>
      </c>
      <c r="DC155" s="147">
        <v>431</v>
      </c>
      <c r="DD155" s="147">
        <v>0</v>
      </c>
      <c r="DE155" s="147">
        <v>0</v>
      </c>
      <c r="DF155" s="147">
        <v>0</v>
      </c>
      <c r="DG155" s="147">
        <v>0</v>
      </c>
      <c r="DH155" s="147">
        <v>0</v>
      </c>
      <c r="DI155" s="147">
        <v>0</v>
      </c>
      <c r="DJ155" s="147">
        <v>0</v>
      </c>
      <c r="DK155" s="147">
        <v>0</v>
      </c>
      <c r="DL155" s="147">
        <v>0</v>
      </c>
      <c r="DM155" s="147">
        <v>0</v>
      </c>
      <c r="DN155" s="147">
        <v>0</v>
      </c>
      <c r="DO155" s="147">
        <v>0</v>
      </c>
      <c r="DP155" s="147">
        <v>0</v>
      </c>
      <c r="DQ155" s="147">
        <v>0</v>
      </c>
      <c r="DR155" s="147">
        <v>0</v>
      </c>
      <c r="DS155" s="147">
        <v>0</v>
      </c>
      <c r="DT155" s="147">
        <v>1</v>
      </c>
      <c r="DU155" s="147">
        <v>0</v>
      </c>
      <c r="DV155" s="147">
        <v>40</v>
      </c>
      <c r="DW155" s="147">
        <v>2954</v>
      </c>
      <c r="DX155" s="147">
        <v>0</v>
      </c>
      <c r="DY155" s="147">
        <v>0</v>
      </c>
      <c r="DZ155" s="147">
        <v>0</v>
      </c>
      <c r="EA155" s="147">
        <v>1</v>
      </c>
      <c r="EB155" s="147">
        <v>0</v>
      </c>
      <c r="EC155" s="147">
        <v>0</v>
      </c>
      <c r="ED155" s="147">
        <v>0</v>
      </c>
      <c r="EE155" s="147">
        <v>391</v>
      </c>
      <c r="EF155" s="147">
        <v>0</v>
      </c>
      <c r="EG155" s="147">
        <v>0</v>
      </c>
      <c r="EH155" s="147">
        <v>0</v>
      </c>
      <c r="EI155" s="147">
        <v>0</v>
      </c>
      <c r="EJ155" s="147">
        <v>0</v>
      </c>
      <c r="EK155" s="147">
        <v>0</v>
      </c>
      <c r="EL155" s="147">
        <v>0</v>
      </c>
      <c r="EM155" s="147">
        <v>0</v>
      </c>
      <c r="EN155" s="147">
        <v>0</v>
      </c>
      <c r="EO155" s="147">
        <v>0</v>
      </c>
      <c r="EP155" s="147">
        <v>0</v>
      </c>
      <c r="EQ155" s="147">
        <v>0</v>
      </c>
      <c r="ER155" s="147">
        <v>0</v>
      </c>
      <c r="ES155" s="147">
        <v>0</v>
      </c>
      <c r="ET155" s="147">
        <v>0</v>
      </c>
      <c r="EU155" s="147">
        <v>0</v>
      </c>
      <c r="EV155" s="147">
        <v>0</v>
      </c>
      <c r="EW155" s="147">
        <v>0</v>
      </c>
      <c r="EX155" s="147">
        <v>0</v>
      </c>
      <c r="EY155" s="147">
        <v>0</v>
      </c>
      <c r="FU155" s="147">
        <v>3008</v>
      </c>
      <c r="FV155" s="147">
        <v>49057</v>
      </c>
      <c r="FW155" s="147">
        <v>3797</v>
      </c>
    </row>
    <row r="156" spans="1:179">
      <c r="A156" s="138">
        <v>2451</v>
      </c>
      <c r="B156" s="2">
        <v>2024</v>
      </c>
      <c r="C156" s="2" t="s">
        <v>758</v>
      </c>
      <c r="D156" s="2" t="s">
        <v>760</v>
      </c>
      <c r="E156" s="140">
        <v>3</v>
      </c>
      <c r="F156" s="141" t="s">
        <v>951</v>
      </c>
      <c r="G156" s="2" t="s">
        <v>3203</v>
      </c>
      <c r="H156" s="2" t="s">
        <v>3201</v>
      </c>
      <c r="I156" s="2" t="s">
        <v>3206</v>
      </c>
      <c r="J156" s="2" t="s">
        <v>3207</v>
      </c>
      <c r="K156" s="147">
        <v>0</v>
      </c>
      <c r="L156" s="147">
        <v>0</v>
      </c>
      <c r="M156" s="147">
        <v>4</v>
      </c>
      <c r="N156" s="147">
        <v>4</v>
      </c>
      <c r="O156" s="147">
        <v>696</v>
      </c>
      <c r="P156" s="147">
        <v>2756</v>
      </c>
      <c r="Q156" s="147">
        <v>870</v>
      </c>
      <c r="R156" s="147">
        <v>3170</v>
      </c>
      <c r="S156" s="147">
        <v>4040</v>
      </c>
      <c r="T156" s="147">
        <v>0</v>
      </c>
      <c r="U156" s="147">
        <v>2</v>
      </c>
      <c r="V156" s="147">
        <v>0</v>
      </c>
      <c r="W156" s="147">
        <v>2</v>
      </c>
      <c r="X156" s="147">
        <v>0</v>
      </c>
      <c r="Y156" s="147">
        <v>452</v>
      </c>
      <c r="Z156" s="147">
        <v>0</v>
      </c>
      <c r="AA156" s="147">
        <v>492</v>
      </c>
      <c r="AB156" s="147">
        <v>492</v>
      </c>
      <c r="AC156" s="147">
        <v>0</v>
      </c>
      <c r="AD156" s="147">
        <v>0</v>
      </c>
      <c r="AE156" s="147">
        <v>0</v>
      </c>
      <c r="AF156" s="147">
        <v>0</v>
      </c>
      <c r="AG156" s="147">
        <v>0</v>
      </c>
      <c r="AH156" s="147">
        <v>0</v>
      </c>
      <c r="AI156" s="147">
        <v>0</v>
      </c>
      <c r="AJ156" s="147">
        <v>0</v>
      </c>
      <c r="AK156" s="147">
        <v>0</v>
      </c>
      <c r="AL156" s="147">
        <v>0</v>
      </c>
      <c r="AM156" s="147">
        <v>0</v>
      </c>
      <c r="AN156" s="147">
        <v>1</v>
      </c>
      <c r="AO156" s="147">
        <v>1</v>
      </c>
      <c r="AP156" s="147">
        <v>0</v>
      </c>
      <c r="AQ156" s="147">
        <v>0</v>
      </c>
      <c r="AR156" s="147">
        <v>0</v>
      </c>
      <c r="AS156" s="147">
        <v>0</v>
      </c>
      <c r="AT156" s="147">
        <v>0</v>
      </c>
      <c r="AU156" s="2"/>
      <c r="AV156" s="147">
        <v>0</v>
      </c>
      <c r="AW156" s="147">
        <v>0</v>
      </c>
      <c r="AX156" s="147">
        <v>0</v>
      </c>
      <c r="AY156" s="147">
        <v>0</v>
      </c>
      <c r="AZ156" s="147">
        <v>0</v>
      </c>
      <c r="BA156" s="2"/>
      <c r="BB156" s="147">
        <v>0</v>
      </c>
      <c r="BC156" s="147">
        <v>0</v>
      </c>
      <c r="BD156" s="147">
        <v>0</v>
      </c>
      <c r="BE156" s="147">
        <v>0</v>
      </c>
      <c r="BF156" s="147">
        <v>0</v>
      </c>
      <c r="BG156" s="2"/>
      <c r="BH156" s="147">
        <v>0</v>
      </c>
      <c r="BI156" s="147">
        <v>0</v>
      </c>
      <c r="BJ156" s="147">
        <v>0</v>
      </c>
      <c r="BK156" s="147">
        <v>0</v>
      </c>
      <c r="BL156" s="147">
        <v>0</v>
      </c>
      <c r="BM156" s="2"/>
      <c r="BN156" s="147">
        <v>0</v>
      </c>
      <c r="BO156" s="147">
        <v>0</v>
      </c>
      <c r="BP156" s="147">
        <v>0</v>
      </c>
      <c r="BQ156" s="147">
        <v>0</v>
      </c>
      <c r="BR156" s="147">
        <v>0</v>
      </c>
      <c r="BS156" s="2"/>
      <c r="BT156" s="147">
        <v>0</v>
      </c>
      <c r="BU156" s="147">
        <v>0</v>
      </c>
      <c r="BV156" s="147">
        <v>0</v>
      </c>
      <c r="BW156" s="147">
        <v>0</v>
      </c>
      <c r="BX156" s="147">
        <v>0</v>
      </c>
      <c r="BY156" s="2"/>
      <c r="BZ156" s="147">
        <v>0</v>
      </c>
      <c r="CA156" s="147">
        <v>0</v>
      </c>
      <c r="CB156" s="147">
        <v>0</v>
      </c>
      <c r="CC156" s="147">
        <v>0</v>
      </c>
      <c r="CD156" s="147">
        <v>0</v>
      </c>
      <c r="CF156" s="147">
        <v>270</v>
      </c>
      <c r="CG156" s="147">
        <v>0</v>
      </c>
      <c r="CH156" s="147">
        <v>38250</v>
      </c>
      <c r="CI156" s="147">
        <v>28369</v>
      </c>
      <c r="CJ156" s="147">
        <v>0</v>
      </c>
      <c r="CK156" s="147">
        <v>0</v>
      </c>
      <c r="CL156" s="147">
        <v>8</v>
      </c>
      <c r="CM156" s="147">
        <v>0</v>
      </c>
      <c r="CN156" s="147">
        <v>675</v>
      </c>
      <c r="CO156" s="147">
        <v>2100</v>
      </c>
      <c r="CP156" s="147">
        <v>0</v>
      </c>
      <c r="CQ156" s="147">
        <v>0</v>
      </c>
      <c r="CR156" s="147">
        <v>4</v>
      </c>
      <c r="CS156" s="147">
        <v>0</v>
      </c>
      <c r="CT156" s="147">
        <v>0</v>
      </c>
      <c r="CU156" s="147">
        <v>1</v>
      </c>
      <c r="CV156" s="147">
        <v>0</v>
      </c>
      <c r="CW156" s="147">
        <v>0</v>
      </c>
      <c r="CX156" s="147">
        <v>10</v>
      </c>
      <c r="CY156" s="147">
        <v>4</v>
      </c>
      <c r="CZ156" s="147">
        <v>3208</v>
      </c>
      <c r="DA156" s="147">
        <v>4938</v>
      </c>
      <c r="DB156" s="147">
        <v>0</v>
      </c>
      <c r="DC156" s="147">
        <v>0</v>
      </c>
      <c r="DD156" s="147">
        <v>6</v>
      </c>
      <c r="DE156" s="147">
        <v>0</v>
      </c>
      <c r="DF156" s="147">
        <v>1821</v>
      </c>
      <c r="DG156" s="147">
        <v>2710</v>
      </c>
      <c r="DH156" s="147">
        <v>0</v>
      </c>
      <c r="DI156" s="147">
        <v>0</v>
      </c>
      <c r="DJ156" s="147">
        <v>1870</v>
      </c>
      <c r="DK156" s="147">
        <v>1008</v>
      </c>
      <c r="DL156" s="147">
        <v>0</v>
      </c>
      <c r="DM156" s="147">
        <v>0</v>
      </c>
      <c r="DN156" s="147">
        <v>1</v>
      </c>
      <c r="DO156" s="147">
        <v>0</v>
      </c>
      <c r="DP156" s="147">
        <v>3</v>
      </c>
      <c r="DQ156" s="147">
        <v>299</v>
      </c>
      <c r="DR156" s="147">
        <v>0</v>
      </c>
      <c r="DS156" s="147">
        <v>0</v>
      </c>
      <c r="DT156" s="147">
        <v>4</v>
      </c>
      <c r="DU156" s="147">
        <v>0</v>
      </c>
      <c r="DV156" s="147">
        <v>15807</v>
      </c>
      <c r="DW156" s="147">
        <v>22897</v>
      </c>
      <c r="DX156" s="147">
        <v>0</v>
      </c>
      <c r="DY156" s="147">
        <v>0</v>
      </c>
      <c r="DZ156" s="147">
        <v>3</v>
      </c>
      <c r="EA156" s="147">
        <v>0</v>
      </c>
      <c r="EB156" s="147">
        <v>3397</v>
      </c>
      <c r="EC156" s="147">
        <v>3633</v>
      </c>
      <c r="ED156" s="147">
        <v>0</v>
      </c>
      <c r="EE156" s="147">
        <v>0</v>
      </c>
      <c r="EF156" s="147">
        <v>0</v>
      </c>
      <c r="EG156" s="147">
        <v>0</v>
      </c>
      <c r="EH156" s="147">
        <v>9</v>
      </c>
      <c r="EI156" s="147">
        <v>0</v>
      </c>
      <c r="EJ156" s="147">
        <v>0</v>
      </c>
      <c r="EK156" s="147">
        <v>1665</v>
      </c>
      <c r="EL156" s="147">
        <v>1069</v>
      </c>
      <c r="EM156" s="147">
        <v>6094</v>
      </c>
      <c r="EN156" s="147">
        <v>0</v>
      </c>
      <c r="EO156" s="147">
        <v>0</v>
      </c>
      <c r="EP156" s="147">
        <v>0</v>
      </c>
      <c r="EQ156" s="147">
        <v>0</v>
      </c>
      <c r="ER156" s="147">
        <v>0</v>
      </c>
      <c r="ES156" s="147">
        <v>0</v>
      </c>
      <c r="ET156" s="147">
        <v>0</v>
      </c>
      <c r="EU156" s="147">
        <v>0</v>
      </c>
      <c r="EV156" s="147">
        <v>0</v>
      </c>
      <c r="EW156" s="147">
        <v>0</v>
      </c>
      <c r="EX156" s="147">
        <v>0</v>
      </c>
      <c r="EY156" s="147">
        <v>0</v>
      </c>
      <c r="FU156" s="147">
        <v>1039825</v>
      </c>
      <c r="FV156" s="147">
        <v>600081</v>
      </c>
      <c r="FW156" s="147">
        <v>40138</v>
      </c>
    </row>
    <row r="157" spans="1:179">
      <c r="A157" s="138">
        <v>2950</v>
      </c>
      <c r="B157" s="2">
        <v>2024</v>
      </c>
      <c r="C157" s="2" t="s">
        <v>761</v>
      </c>
      <c r="D157" s="2" t="s">
        <v>763</v>
      </c>
      <c r="E157" s="140">
        <v>3</v>
      </c>
      <c r="F157" s="141" t="s">
        <v>951</v>
      </c>
      <c r="G157" s="2" t="s">
        <v>3203</v>
      </c>
      <c r="H157" s="2" t="s">
        <v>3201</v>
      </c>
      <c r="I157" s="2" t="s">
        <v>3206</v>
      </c>
      <c r="J157" s="2" t="s">
        <v>1116</v>
      </c>
      <c r="K157" s="147">
        <v>0</v>
      </c>
      <c r="L157" s="147">
        <v>0</v>
      </c>
      <c r="M157" s="147">
        <v>6</v>
      </c>
      <c r="N157" s="147">
        <v>6</v>
      </c>
      <c r="O157" s="147">
        <v>696</v>
      </c>
      <c r="P157" s="147">
        <v>6726</v>
      </c>
      <c r="Q157" s="147">
        <v>743</v>
      </c>
      <c r="R157" s="147">
        <v>6366</v>
      </c>
      <c r="S157" s="147">
        <v>7109</v>
      </c>
      <c r="T157" s="147">
        <v>0</v>
      </c>
      <c r="U157" s="147">
        <v>0</v>
      </c>
      <c r="V157" s="147">
        <v>0</v>
      </c>
      <c r="W157" s="147">
        <v>0</v>
      </c>
      <c r="X157" s="147">
        <v>0</v>
      </c>
      <c r="Y157" s="147">
        <v>0</v>
      </c>
      <c r="Z157" s="147">
        <v>0</v>
      </c>
      <c r="AA157" s="147">
        <v>0</v>
      </c>
      <c r="AB157" s="147">
        <v>0</v>
      </c>
      <c r="AC157" s="147">
        <v>0</v>
      </c>
      <c r="AD157" s="147">
        <v>0</v>
      </c>
      <c r="AE157" s="147">
        <v>1</v>
      </c>
      <c r="AF157" s="147">
        <v>1</v>
      </c>
      <c r="AG157" s="147">
        <v>0</v>
      </c>
      <c r="AH157" s="147">
        <v>0</v>
      </c>
      <c r="AI157" s="147">
        <v>0</v>
      </c>
      <c r="AJ157" s="147">
        <v>0</v>
      </c>
      <c r="AK157" s="147">
        <v>0</v>
      </c>
      <c r="AL157" s="147">
        <v>0</v>
      </c>
      <c r="AM157" s="147">
        <v>0</v>
      </c>
      <c r="AN157" s="147">
        <v>2</v>
      </c>
      <c r="AO157" s="147">
        <v>2</v>
      </c>
      <c r="AP157" s="147">
        <v>523</v>
      </c>
      <c r="AQ157" s="147">
        <v>1085</v>
      </c>
      <c r="AR157" s="147">
        <v>754</v>
      </c>
      <c r="AS157" s="147">
        <v>1812</v>
      </c>
      <c r="AT157" s="147">
        <v>2566</v>
      </c>
      <c r="AU157" s="2" t="s">
        <v>3242</v>
      </c>
      <c r="AV157" s="147">
        <v>0</v>
      </c>
      <c r="AW157" s="147">
        <v>0</v>
      </c>
      <c r="AX157" s="147">
        <v>0</v>
      </c>
      <c r="AY157" s="147">
        <v>0</v>
      </c>
      <c r="AZ157" s="147">
        <v>0</v>
      </c>
      <c r="BA157" s="2" t="s">
        <v>3276</v>
      </c>
      <c r="BB157" s="147">
        <v>606</v>
      </c>
      <c r="BC157" s="147">
        <v>1347</v>
      </c>
      <c r="BD157" s="147">
        <v>0</v>
      </c>
      <c r="BE157" s="147">
        <v>0</v>
      </c>
      <c r="BF157" s="147">
        <v>0</v>
      </c>
      <c r="BG157" s="2" t="s">
        <v>3277</v>
      </c>
      <c r="BH157" s="147">
        <v>0</v>
      </c>
      <c r="BI157" s="147">
        <v>0</v>
      </c>
      <c r="BJ157" s="147">
        <v>0</v>
      </c>
      <c r="BK157" s="147">
        <v>0</v>
      </c>
      <c r="BL157" s="147">
        <v>0</v>
      </c>
      <c r="BM157" s="2" t="s">
        <v>3278</v>
      </c>
      <c r="BN157" s="147">
        <v>0</v>
      </c>
      <c r="BO157" s="147">
        <v>0</v>
      </c>
      <c r="BP157" s="147">
        <v>0</v>
      </c>
      <c r="BQ157" s="147">
        <v>0</v>
      </c>
      <c r="BR157" s="147">
        <v>0</v>
      </c>
      <c r="BS157" s="2"/>
      <c r="BT157" s="147">
        <v>0</v>
      </c>
      <c r="BU157" s="147">
        <v>0</v>
      </c>
      <c r="BV157" s="147">
        <v>0</v>
      </c>
      <c r="BW157" s="147">
        <v>0</v>
      </c>
      <c r="BX157" s="147">
        <v>0</v>
      </c>
      <c r="BY157" s="2"/>
      <c r="BZ157" s="147">
        <v>0</v>
      </c>
      <c r="CA157" s="147">
        <v>0</v>
      </c>
      <c r="CB157" s="147">
        <v>0</v>
      </c>
      <c r="CC157" s="147">
        <v>0</v>
      </c>
      <c r="CD157" s="147">
        <v>0</v>
      </c>
      <c r="CF157" s="147">
        <v>35</v>
      </c>
      <c r="CG157" s="147">
        <v>0</v>
      </c>
      <c r="CH157" s="147">
        <v>27149</v>
      </c>
      <c r="CI157" s="147">
        <v>46755</v>
      </c>
      <c r="CJ157" s="147">
        <v>0</v>
      </c>
      <c r="CK157" s="147">
        <v>0</v>
      </c>
      <c r="CL157" s="147">
        <v>5</v>
      </c>
      <c r="CM157" s="147">
        <v>0</v>
      </c>
      <c r="CN157" s="147">
        <v>547</v>
      </c>
      <c r="CO157" s="147">
        <v>1912</v>
      </c>
      <c r="CP157" s="147">
        <v>0</v>
      </c>
      <c r="CQ157" s="147">
        <v>0</v>
      </c>
      <c r="CR157" s="147">
        <v>3</v>
      </c>
      <c r="CS157" s="147">
        <v>0</v>
      </c>
      <c r="CT157" s="147">
        <v>30</v>
      </c>
      <c r="CU157" s="147">
        <v>17550</v>
      </c>
      <c r="CV157" s="147">
        <v>0</v>
      </c>
      <c r="CW157" s="147">
        <v>0</v>
      </c>
      <c r="CX157" s="147">
        <v>7</v>
      </c>
      <c r="CY157" s="147">
        <v>0</v>
      </c>
      <c r="CZ157" s="147">
        <v>3846</v>
      </c>
      <c r="DA157" s="147">
        <v>11735</v>
      </c>
      <c r="DB157" s="147">
        <v>0</v>
      </c>
      <c r="DC157" s="147">
        <v>0</v>
      </c>
      <c r="DD157" s="147">
        <v>3</v>
      </c>
      <c r="DE157" s="147">
        <v>0</v>
      </c>
      <c r="DF157" s="147">
        <v>0</v>
      </c>
      <c r="DG157" s="147">
        <v>0</v>
      </c>
      <c r="DH157" s="147">
        <v>0</v>
      </c>
      <c r="DI157" s="147">
        <v>0</v>
      </c>
      <c r="DJ157" s="147">
        <v>2491</v>
      </c>
      <c r="DK157" s="147">
        <v>3005</v>
      </c>
      <c r="DL157" s="147">
        <v>0</v>
      </c>
      <c r="DM157" s="147">
        <v>0</v>
      </c>
      <c r="DN157" s="147">
        <v>1</v>
      </c>
      <c r="DO157" s="147">
        <v>0</v>
      </c>
      <c r="DP157" s="147">
        <v>7</v>
      </c>
      <c r="DQ157" s="147">
        <v>1070</v>
      </c>
      <c r="DR157" s="147">
        <v>0</v>
      </c>
      <c r="DS157" s="147">
        <v>0</v>
      </c>
      <c r="DT157" s="147">
        <v>4</v>
      </c>
      <c r="DU157" s="147">
        <v>0</v>
      </c>
      <c r="DV157" s="147">
        <v>14722</v>
      </c>
      <c r="DW157" s="147">
        <v>50619</v>
      </c>
      <c r="DX157" s="147">
        <v>0</v>
      </c>
      <c r="DY157" s="147">
        <v>0</v>
      </c>
      <c r="DZ157" s="147">
        <v>3</v>
      </c>
      <c r="EA157" s="147">
        <v>0</v>
      </c>
      <c r="EB157" s="147">
        <v>5086</v>
      </c>
      <c r="EC157" s="147">
        <v>7579</v>
      </c>
      <c r="ED157" s="147">
        <v>0</v>
      </c>
      <c r="EE157" s="147">
        <v>0</v>
      </c>
      <c r="EF157" s="147">
        <v>0</v>
      </c>
      <c r="EG157" s="147">
        <v>1</v>
      </c>
      <c r="EH157" s="147">
        <v>0</v>
      </c>
      <c r="EI157" s="147">
        <v>2</v>
      </c>
      <c r="EJ157" s="147">
        <v>0</v>
      </c>
      <c r="EK157" s="147">
        <v>7636</v>
      </c>
      <c r="EL157" s="147">
        <v>6354</v>
      </c>
      <c r="EM157" s="147">
        <v>5972</v>
      </c>
      <c r="EN157" s="147">
        <v>1</v>
      </c>
      <c r="EO157" s="147">
        <v>0</v>
      </c>
      <c r="EP157" s="147">
        <v>211</v>
      </c>
      <c r="EQ157" s="147">
        <v>0</v>
      </c>
      <c r="ER157" s="147">
        <v>0</v>
      </c>
      <c r="ES157" s="147">
        <v>0</v>
      </c>
      <c r="ET157" s="147">
        <v>0</v>
      </c>
      <c r="EU157" s="147">
        <v>0</v>
      </c>
      <c r="EV157" s="147">
        <v>0</v>
      </c>
      <c r="EW157" s="147">
        <v>0</v>
      </c>
      <c r="EX157" s="147">
        <v>0</v>
      </c>
      <c r="EY157" s="147">
        <v>0</v>
      </c>
      <c r="FU157" s="147">
        <v>1213908</v>
      </c>
      <c r="FV157" s="147">
        <v>1365124</v>
      </c>
      <c r="FW157" s="147">
        <v>83832</v>
      </c>
    </row>
    <row r="158" spans="1:179">
      <c r="A158" s="138">
        <v>5512</v>
      </c>
      <c r="B158" s="2">
        <v>2024</v>
      </c>
      <c r="C158" s="2" t="s">
        <v>764</v>
      </c>
      <c r="D158" s="2" t="s">
        <v>766</v>
      </c>
      <c r="E158" s="140">
        <v>3</v>
      </c>
      <c r="F158" s="141" t="s">
        <v>951</v>
      </c>
      <c r="G158" s="2" t="s">
        <v>1116</v>
      </c>
      <c r="H158" s="2" t="s">
        <v>1116</v>
      </c>
      <c r="I158" s="2" t="s">
        <v>1116</v>
      </c>
      <c r="J158" s="2" t="s">
        <v>1116</v>
      </c>
      <c r="K158" s="147">
        <v>0</v>
      </c>
      <c r="L158" s="147">
        <v>0</v>
      </c>
      <c r="M158" s="147">
        <v>0</v>
      </c>
      <c r="N158" s="147">
        <v>0</v>
      </c>
      <c r="O158" s="147">
        <v>0</v>
      </c>
      <c r="P158" s="147">
        <v>0</v>
      </c>
      <c r="Q158" s="147">
        <v>0</v>
      </c>
      <c r="R158" s="147">
        <v>0</v>
      </c>
      <c r="S158" s="147">
        <v>0</v>
      </c>
      <c r="T158" s="147">
        <v>0</v>
      </c>
      <c r="U158" s="147">
        <v>0</v>
      </c>
      <c r="V158" s="147">
        <v>0</v>
      </c>
      <c r="W158" s="147">
        <v>0</v>
      </c>
      <c r="X158" s="147">
        <v>0</v>
      </c>
      <c r="Y158" s="147">
        <v>0</v>
      </c>
      <c r="Z158" s="147">
        <v>0</v>
      </c>
      <c r="AA158" s="147">
        <v>0</v>
      </c>
      <c r="AB158" s="147">
        <v>0</v>
      </c>
      <c r="AC158" s="147">
        <v>0</v>
      </c>
      <c r="AD158" s="147">
        <v>0</v>
      </c>
      <c r="AE158" s="147">
        <v>0</v>
      </c>
      <c r="AF158" s="147">
        <v>0</v>
      </c>
      <c r="AG158" s="147">
        <v>0</v>
      </c>
      <c r="AH158" s="147">
        <v>0</v>
      </c>
      <c r="AI158" s="147">
        <v>0</v>
      </c>
      <c r="AJ158" s="147">
        <v>0</v>
      </c>
      <c r="AK158" s="147">
        <v>0</v>
      </c>
      <c r="AL158" s="147">
        <v>0</v>
      </c>
      <c r="AM158" s="147">
        <v>0</v>
      </c>
      <c r="AN158" s="147">
        <v>0</v>
      </c>
      <c r="AO158" s="147">
        <v>0</v>
      </c>
      <c r="AP158" s="147">
        <v>0</v>
      </c>
      <c r="AQ158" s="147">
        <v>0</v>
      </c>
      <c r="AR158" s="147">
        <v>0</v>
      </c>
      <c r="AS158" s="147">
        <v>0</v>
      </c>
      <c r="AT158" s="147">
        <v>0</v>
      </c>
      <c r="AU158" s="2"/>
      <c r="AV158" s="147">
        <v>0</v>
      </c>
      <c r="AW158" s="147">
        <v>0</v>
      </c>
      <c r="AX158" s="147">
        <v>0</v>
      </c>
      <c r="AY158" s="147">
        <v>0</v>
      </c>
      <c r="AZ158" s="147">
        <v>0</v>
      </c>
      <c r="BA158" s="2"/>
      <c r="BB158" s="147">
        <v>0</v>
      </c>
      <c r="BC158" s="147">
        <v>0</v>
      </c>
      <c r="BD158" s="147">
        <v>0</v>
      </c>
      <c r="BE158" s="147">
        <v>0</v>
      </c>
      <c r="BF158" s="147">
        <v>0</v>
      </c>
      <c r="BG158" s="2"/>
      <c r="BH158" s="147">
        <v>0</v>
      </c>
      <c r="BI158" s="147">
        <v>0</v>
      </c>
      <c r="BJ158" s="147">
        <v>0</v>
      </c>
      <c r="BK158" s="147">
        <v>0</v>
      </c>
      <c r="BL158" s="147">
        <v>0</v>
      </c>
      <c r="BM158" s="2"/>
      <c r="BN158" s="147">
        <v>0</v>
      </c>
      <c r="BO158" s="147">
        <v>0</v>
      </c>
      <c r="BP158" s="147">
        <v>0</v>
      </c>
      <c r="BQ158" s="147">
        <v>0</v>
      </c>
      <c r="BR158" s="147">
        <v>0</v>
      </c>
      <c r="BS158" s="2"/>
      <c r="BT158" s="147">
        <v>0</v>
      </c>
      <c r="BU158" s="147">
        <v>0</v>
      </c>
      <c r="BV158" s="147">
        <v>0</v>
      </c>
      <c r="BW158" s="147">
        <v>0</v>
      </c>
      <c r="BX158" s="147">
        <v>0</v>
      </c>
      <c r="BY158" s="2"/>
      <c r="BZ158" s="147">
        <v>0</v>
      </c>
      <c r="CA158" s="147">
        <v>0</v>
      </c>
      <c r="CB158" s="147">
        <v>0</v>
      </c>
      <c r="CC158" s="147">
        <v>0</v>
      </c>
      <c r="CD158" s="147">
        <v>0</v>
      </c>
      <c r="CF158" s="147">
        <v>0</v>
      </c>
      <c r="CG158" s="147">
        <v>0</v>
      </c>
      <c r="CH158" s="147">
        <v>0</v>
      </c>
      <c r="CI158" s="147">
        <v>0</v>
      </c>
      <c r="CJ158" s="147">
        <v>0</v>
      </c>
      <c r="CK158" s="147">
        <v>0</v>
      </c>
      <c r="CL158" s="147">
        <v>0</v>
      </c>
      <c r="CM158" s="147">
        <v>0</v>
      </c>
      <c r="CN158" s="147">
        <v>0</v>
      </c>
      <c r="CO158" s="147">
        <v>0</v>
      </c>
      <c r="CP158" s="147">
        <v>0</v>
      </c>
      <c r="CQ158" s="147">
        <v>0</v>
      </c>
      <c r="CR158" s="147">
        <v>0</v>
      </c>
      <c r="CS158" s="147">
        <v>0</v>
      </c>
      <c r="CT158" s="147">
        <v>0</v>
      </c>
      <c r="CU158" s="147">
        <v>0</v>
      </c>
      <c r="CV158" s="147">
        <v>0</v>
      </c>
      <c r="CW158" s="147">
        <v>0</v>
      </c>
      <c r="CX158" s="147">
        <v>0</v>
      </c>
      <c r="CY158" s="147">
        <v>0</v>
      </c>
      <c r="CZ158" s="147">
        <v>0</v>
      </c>
      <c r="DA158" s="147">
        <v>0</v>
      </c>
      <c r="DB158" s="147">
        <v>0</v>
      </c>
      <c r="DC158" s="147">
        <v>0</v>
      </c>
      <c r="DD158" s="147">
        <v>0</v>
      </c>
      <c r="DE158" s="147">
        <v>0</v>
      </c>
      <c r="DF158" s="147">
        <v>0</v>
      </c>
      <c r="DG158" s="147">
        <v>0</v>
      </c>
      <c r="DH158" s="147">
        <v>0</v>
      </c>
      <c r="DI158" s="147">
        <v>0</v>
      </c>
      <c r="DJ158" s="147">
        <v>0</v>
      </c>
      <c r="DK158" s="147">
        <v>0</v>
      </c>
      <c r="DL158" s="147">
        <v>0</v>
      </c>
      <c r="DM158" s="147">
        <v>0</v>
      </c>
      <c r="DN158" s="147">
        <v>0</v>
      </c>
      <c r="DO158" s="147">
        <v>0</v>
      </c>
      <c r="DP158" s="147">
        <v>0</v>
      </c>
      <c r="DQ158" s="147">
        <v>0</v>
      </c>
      <c r="DR158" s="147">
        <v>0</v>
      </c>
      <c r="DS158" s="147">
        <v>0</v>
      </c>
      <c r="DT158" s="147">
        <v>0</v>
      </c>
      <c r="DU158" s="147">
        <v>0</v>
      </c>
      <c r="DV158" s="147">
        <v>0</v>
      </c>
      <c r="DW158" s="147">
        <v>0</v>
      </c>
      <c r="DX158" s="147">
        <v>0</v>
      </c>
      <c r="DY158" s="147">
        <v>0</v>
      </c>
      <c r="DZ158" s="147">
        <v>0</v>
      </c>
      <c r="EA158" s="147">
        <v>0</v>
      </c>
      <c r="EB158" s="147">
        <v>0</v>
      </c>
      <c r="EC158" s="147">
        <v>0</v>
      </c>
      <c r="ED158" s="147">
        <v>0</v>
      </c>
      <c r="EE158" s="147">
        <v>0</v>
      </c>
      <c r="EF158" s="147">
        <v>0</v>
      </c>
      <c r="EG158" s="147">
        <v>0</v>
      </c>
      <c r="EH158" s="147">
        <v>0</v>
      </c>
      <c r="EI158" s="147">
        <v>0</v>
      </c>
      <c r="EJ158" s="147">
        <v>0</v>
      </c>
      <c r="EK158" s="147">
        <v>0</v>
      </c>
      <c r="EL158" s="147">
        <v>0</v>
      </c>
      <c r="EM158" s="147">
        <v>0</v>
      </c>
      <c r="EN158" s="147">
        <v>0</v>
      </c>
      <c r="EO158" s="147">
        <v>0</v>
      </c>
      <c r="EP158" s="147">
        <v>0</v>
      </c>
      <c r="EQ158" s="147">
        <v>0</v>
      </c>
      <c r="ER158" s="147">
        <v>0</v>
      </c>
      <c r="ES158" s="147">
        <v>0</v>
      </c>
      <c r="ET158" s="147">
        <v>0</v>
      </c>
      <c r="EU158" s="147">
        <v>0</v>
      </c>
      <c r="EV158" s="147">
        <v>0</v>
      </c>
      <c r="EW158" s="147">
        <v>0</v>
      </c>
      <c r="EX158" s="147">
        <v>0</v>
      </c>
      <c r="EY158" s="147">
        <v>0</v>
      </c>
      <c r="FU158" s="147">
        <v>0</v>
      </c>
      <c r="FV158" s="147">
        <v>0</v>
      </c>
      <c r="FW158" s="147">
        <v>0</v>
      </c>
    </row>
    <row r="159" spans="1:179">
      <c r="A159" s="138">
        <v>5728</v>
      </c>
      <c r="B159" s="2">
        <v>2024</v>
      </c>
      <c r="C159" s="2" t="s">
        <v>767</v>
      </c>
      <c r="D159" s="2" t="s">
        <v>769</v>
      </c>
      <c r="E159" s="140">
        <v>3</v>
      </c>
      <c r="F159" s="141" t="s">
        <v>951</v>
      </c>
      <c r="G159" s="2" t="s">
        <v>3203</v>
      </c>
      <c r="H159" s="2" t="s">
        <v>2613</v>
      </c>
      <c r="I159" s="2" t="s">
        <v>1116</v>
      </c>
      <c r="J159" s="2" t="s">
        <v>1116</v>
      </c>
      <c r="K159" s="147">
        <v>0</v>
      </c>
      <c r="L159" s="147">
        <v>0</v>
      </c>
      <c r="M159" s="147">
        <v>0</v>
      </c>
      <c r="N159" s="147">
        <v>0</v>
      </c>
      <c r="O159" s="147">
        <v>1</v>
      </c>
      <c r="P159" s="147">
        <v>677</v>
      </c>
      <c r="Q159" s="147">
        <v>1</v>
      </c>
      <c r="R159" s="147">
        <v>631</v>
      </c>
      <c r="S159" s="147">
        <v>632</v>
      </c>
      <c r="T159" s="147">
        <v>0</v>
      </c>
      <c r="U159" s="147">
        <v>0</v>
      </c>
      <c r="V159" s="147">
        <v>0</v>
      </c>
      <c r="W159" s="147">
        <v>0</v>
      </c>
      <c r="X159" s="147">
        <v>0</v>
      </c>
      <c r="Y159" s="147">
        <v>0</v>
      </c>
      <c r="Z159" s="147">
        <v>0</v>
      </c>
      <c r="AA159" s="147">
        <v>0</v>
      </c>
      <c r="AB159" s="147">
        <v>0</v>
      </c>
      <c r="AC159" s="147">
        <v>0</v>
      </c>
      <c r="AD159" s="147">
        <v>0</v>
      </c>
      <c r="AE159" s="147">
        <v>0</v>
      </c>
      <c r="AF159" s="147">
        <v>0</v>
      </c>
      <c r="AG159" s="147">
        <v>0</v>
      </c>
      <c r="AH159" s="147">
        <v>130</v>
      </c>
      <c r="AI159" s="147">
        <v>0</v>
      </c>
      <c r="AJ159" s="147">
        <v>104</v>
      </c>
      <c r="AK159" s="147">
        <v>104</v>
      </c>
      <c r="AL159" s="147">
        <v>0</v>
      </c>
      <c r="AM159" s="147">
        <v>0</v>
      </c>
      <c r="AN159" s="147">
        <v>0</v>
      </c>
      <c r="AO159" s="147">
        <v>0</v>
      </c>
      <c r="AP159" s="147">
        <v>0</v>
      </c>
      <c r="AQ159" s="147">
        <v>0</v>
      </c>
      <c r="AR159" s="147">
        <v>0</v>
      </c>
      <c r="AS159" s="147">
        <v>0</v>
      </c>
      <c r="AT159" s="147">
        <v>0</v>
      </c>
      <c r="AU159" s="2"/>
      <c r="AV159" s="147">
        <v>0</v>
      </c>
      <c r="AW159" s="147">
        <v>0</v>
      </c>
      <c r="AX159" s="147">
        <v>0</v>
      </c>
      <c r="AY159" s="147">
        <v>0</v>
      </c>
      <c r="AZ159" s="147">
        <v>0</v>
      </c>
      <c r="BA159" s="2"/>
      <c r="BB159" s="147">
        <v>0</v>
      </c>
      <c r="BC159" s="147">
        <v>0</v>
      </c>
      <c r="BD159" s="147">
        <v>0</v>
      </c>
      <c r="BE159" s="147">
        <v>0</v>
      </c>
      <c r="BF159" s="147">
        <v>0</v>
      </c>
      <c r="BG159" s="2"/>
      <c r="BH159" s="147">
        <v>0</v>
      </c>
      <c r="BI159" s="147">
        <v>0</v>
      </c>
      <c r="BJ159" s="147">
        <v>0</v>
      </c>
      <c r="BK159" s="147">
        <v>0</v>
      </c>
      <c r="BL159" s="147">
        <v>0</v>
      </c>
      <c r="BM159" s="2"/>
      <c r="BN159" s="147">
        <v>0</v>
      </c>
      <c r="BO159" s="147">
        <v>0</v>
      </c>
      <c r="BP159" s="147">
        <v>0</v>
      </c>
      <c r="BQ159" s="147">
        <v>0</v>
      </c>
      <c r="BR159" s="147">
        <v>0</v>
      </c>
      <c r="BS159" s="2"/>
      <c r="BT159" s="147">
        <v>0</v>
      </c>
      <c r="BU159" s="147">
        <v>0</v>
      </c>
      <c r="BV159" s="147">
        <v>0</v>
      </c>
      <c r="BW159" s="147">
        <v>0</v>
      </c>
      <c r="BX159" s="147">
        <v>0</v>
      </c>
      <c r="BY159" s="2"/>
      <c r="BZ159" s="147">
        <v>0</v>
      </c>
      <c r="CA159" s="147">
        <v>0</v>
      </c>
      <c r="CB159" s="147">
        <v>0</v>
      </c>
      <c r="CC159" s="147">
        <v>0</v>
      </c>
      <c r="CD159" s="147">
        <v>0</v>
      </c>
      <c r="CF159" s="147">
        <v>3</v>
      </c>
      <c r="CG159" s="147">
        <v>0</v>
      </c>
      <c r="CH159" s="147">
        <v>505</v>
      </c>
      <c r="CI159" s="147">
        <v>9547</v>
      </c>
      <c r="CJ159" s="147">
        <v>0</v>
      </c>
      <c r="CK159" s="147">
        <v>0</v>
      </c>
      <c r="CL159" s="147">
        <v>1</v>
      </c>
      <c r="CM159" s="147">
        <v>0</v>
      </c>
      <c r="CN159" s="147">
        <v>16</v>
      </c>
      <c r="CO159" s="147">
        <v>338</v>
      </c>
      <c r="CP159" s="147">
        <v>0</v>
      </c>
      <c r="CQ159" s="147">
        <v>0</v>
      </c>
      <c r="CR159" s="147">
        <v>1</v>
      </c>
      <c r="CS159" s="147">
        <v>0</v>
      </c>
      <c r="CT159" s="147">
        <v>0</v>
      </c>
      <c r="CU159" s="147">
        <v>3034</v>
      </c>
      <c r="CV159" s="147">
        <v>0</v>
      </c>
      <c r="CW159" s="147">
        <v>0</v>
      </c>
      <c r="CX159" s="147">
        <v>2</v>
      </c>
      <c r="CY159" s="147">
        <v>0</v>
      </c>
      <c r="CZ159" s="147">
        <v>162</v>
      </c>
      <c r="DA159" s="147">
        <v>3574</v>
      </c>
      <c r="DB159" s="147">
        <v>0</v>
      </c>
      <c r="DC159" s="147">
        <v>0</v>
      </c>
      <c r="DD159" s="147">
        <v>0</v>
      </c>
      <c r="DE159" s="147">
        <v>0</v>
      </c>
      <c r="DF159" s="147">
        <v>0</v>
      </c>
      <c r="DG159" s="147">
        <v>0</v>
      </c>
      <c r="DH159" s="147">
        <v>0</v>
      </c>
      <c r="DI159" s="147">
        <v>0</v>
      </c>
      <c r="DJ159" s="147">
        <v>0</v>
      </c>
      <c r="DK159" s="147">
        <v>0</v>
      </c>
      <c r="DL159" s="147">
        <v>0</v>
      </c>
      <c r="DM159" s="147">
        <v>0</v>
      </c>
      <c r="DN159" s="147">
        <v>0</v>
      </c>
      <c r="DO159" s="147">
        <v>0</v>
      </c>
      <c r="DP159" s="147">
        <v>0</v>
      </c>
      <c r="DQ159" s="147">
        <v>0</v>
      </c>
      <c r="DR159" s="147">
        <v>0</v>
      </c>
      <c r="DS159" s="147">
        <v>0</v>
      </c>
      <c r="DT159" s="147">
        <v>1</v>
      </c>
      <c r="DU159" s="147">
        <v>0</v>
      </c>
      <c r="DV159" s="147">
        <v>491</v>
      </c>
      <c r="DW159" s="147">
        <v>10363</v>
      </c>
      <c r="DX159" s="147">
        <v>0</v>
      </c>
      <c r="DY159" s="147">
        <v>0</v>
      </c>
      <c r="DZ159" s="147">
        <v>1</v>
      </c>
      <c r="EA159" s="147">
        <v>0</v>
      </c>
      <c r="EB159" s="147">
        <v>37</v>
      </c>
      <c r="EC159" s="147">
        <v>1847</v>
      </c>
      <c r="ED159" s="147">
        <v>0</v>
      </c>
      <c r="EE159" s="147">
        <v>0</v>
      </c>
      <c r="EF159" s="147">
        <v>0</v>
      </c>
      <c r="EG159" s="147">
        <v>0</v>
      </c>
      <c r="EH159" s="147">
        <v>0</v>
      </c>
      <c r="EI159" s="147">
        <v>0</v>
      </c>
      <c r="EJ159" s="147">
        <v>0</v>
      </c>
      <c r="EK159" s="147">
        <v>0</v>
      </c>
      <c r="EL159" s="147">
        <v>0</v>
      </c>
      <c r="EM159" s="147">
        <v>0</v>
      </c>
      <c r="EN159" s="147">
        <v>0</v>
      </c>
      <c r="EO159" s="147">
        <v>0</v>
      </c>
      <c r="EP159" s="147">
        <v>0</v>
      </c>
      <c r="EQ159" s="147">
        <v>0</v>
      </c>
      <c r="ER159" s="147">
        <v>0</v>
      </c>
      <c r="ES159" s="147">
        <v>0</v>
      </c>
      <c r="ET159" s="147">
        <v>0</v>
      </c>
      <c r="EU159" s="147">
        <v>0</v>
      </c>
      <c r="EV159" s="147">
        <v>0</v>
      </c>
      <c r="EW159" s="147">
        <v>0</v>
      </c>
      <c r="EX159" s="147">
        <v>0</v>
      </c>
      <c r="EY159" s="147">
        <v>0</v>
      </c>
      <c r="FU159" s="147">
        <v>33724</v>
      </c>
      <c r="FV159" s="147">
        <v>103252</v>
      </c>
      <c r="FW159" s="147">
        <v>0</v>
      </c>
    </row>
    <row r="160" spans="1:179">
      <c r="A160" s="138">
        <v>6447</v>
      </c>
      <c r="B160" s="2">
        <v>2024</v>
      </c>
      <c r="C160" s="2" t="s">
        <v>770</v>
      </c>
      <c r="D160" s="2" t="s">
        <v>772</v>
      </c>
      <c r="E160" s="140">
        <v>3</v>
      </c>
      <c r="F160" s="141" t="s">
        <v>951</v>
      </c>
      <c r="G160" s="2" t="s">
        <v>3205</v>
      </c>
      <c r="H160" s="2" t="s">
        <v>2613</v>
      </c>
      <c r="I160" s="2" t="s">
        <v>1116</v>
      </c>
      <c r="J160" s="2" t="s">
        <v>1116</v>
      </c>
      <c r="K160" s="147">
        <v>0</v>
      </c>
      <c r="L160" s="147">
        <v>0</v>
      </c>
      <c r="M160" s="147">
        <v>0</v>
      </c>
      <c r="N160" s="147">
        <v>0</v>
      </c>
      <c r="O160" s="147">
        <v>0</v>
      </c>
      <c r="P160" s="147">
        <v>0</v>
      </c>
      <c r="Q160" s="147">
        <v>0</v>
      </c>
      <c r="R160" s="147">
        <v>0</v>
      </c>
      <c r="S160" s="147">
        <v>0</v>
      </c>
      <c r="T160" s="147">
        <v>0</v>
      </c>
      <c r="U160" s="147">
        <v>0</v>
      </c>
      <c r="V160" s="147">
        <v>0</v>
      </c>
      <c r="W160" s="147">
        <v>0</v>
      </c>
      <c r="X160" s="147">
        <v>0</v>
      </c>
      <c r="Y160" s="147">
        <v>0</v>
      </c>
      <c r="Z160" s="147">
        <v>0</v>
      </c>
      <c r="AA160" s="147">
        <v>0</v>
      </c>
      <c r="AB160" s="147">
        <v>0</v>
      </c>
      <c r="AC160" s="147">
        <v>0</v>
      </c>
      <c r="AD160" s="147">
        <v>0</v>
      </c>
      <c r="AE160" s="147">
        <v>0</v>
      </c>
      <c r="AF160" s="147">
        <v>0</v>
      </c>
      <c r="AG160" s="147">
        <v>0</v>
      </c>
      <c r="AH160" s="147">
        <v>0</v>
      </c>
      <c r="AI160" s="147">
        <v>0</v>
      </c>
      <c r="AJ160" s="147">
        <v>0</v>
      </c>
      <c r="AK160" s="147">
        <v>0</v>
      </c>
      <c r="AL160" s="147">
        <v>0</v>
      </c>
      <c r="AM160" s="147">
        <v>0</v>
      </c>
      <c r="AN160" s="147">
        <v>0</v>
      </c>
      <c r="AO160" s="147">
        <v>0</v>
      </c>
      <c r="AP160" s="147">
        <v>0</v>
      </c>
      <c r="AQ160" s="147">
        <v>0</v>
      </c>
      <c r="AR160" s="147">
        <v>0</v>
      </c>
      <c r="AS160" s="147">
        <v>0</v>
      </c>
      <c r="AT160" s="147">
        <v>0</v>
      </c>
      <c r="AU160" s="2"/>
      <c r="AV160" s="147">
        <v>0</v>
      </c>
      <c r="AW160" s="147">
        <v>0</v>
      </c>
      <c r="AX160" s="147">
        <v>0</v>
      </c>
      <c r="AY160" s="147">
        <v>0</v>
      </c>
      <c r="AZ160" s="147">
        <v>0</v>
      </c>
      <c r="BA160" s="2"/>
      <c r="BB160" s="147">
        <v>0</v>
      </c>
      <c r="BC160" s="147">
        <v>0</v>
      </c>
      <c r="BD160" s="147">
        <v>0</v>
      </c>
      <c r="BE160" s="147">
        <v>0</v>
      </c>
      <c r="BF160" s="147">
        <v>0</v>
      </c>
      <c r="BG160" s="2"/>
      <c r="BH160" s="147">
        <v>0</v>
      </c>
      <c r="BI160" s="147">
        <v>0</v>
      </c>
      <c r="BJ160" s="147">
        <v>0</v>
      </c>
      <c r="BK160" s="147">
        <v>0</v>
      </c>
      <c r="BL160" s="147">
        <v>0</v>
      </c>
      <c r="BM160" s="2"/>
      <c r="BN160" s="147">
        <v>0</v>
      </c>
      <c r="BO160" s="147">
        <v>0</v>
      </c>
      <c r="BP160" s="147">
        <v>0</v>
      </c>
      <c r="BQ160" s="147">
        <v>0</v>
      </c>
      <c r="BR160" s="147">
        <v>0</v>
      </c>
      <c r="BS160" s="2"/>
      <c r="BT160" s="147">
        <v>0</v>
      </c>
      <c r="BU160" s="147">
        <v>0</v>
      </c>
      <c r="BV160" s="147">
        <v>0</v>
      </c>
      <c r="BW160" s="147">
        <v>0</v>
      </c>
      <c r="BX160" s="147">
        <v>0</v>
      </c>
      <c r="BY160" s="2"/>
      <c r="BZ160" s="147">
        <v>0</v>
      </c>
      <c r="CA160" s="147">
        <v>0</v>
      </c>
      <c r="CB160" s="147">
        <v>0</v>
      </c>
      <c r="CC160" s="147">
        <v>0</v>
      </c>
      <c r="CD160" s="147">
        <v>0</v>
      </c>
      <c r="CF160" s="147">
        <v>3</v>
      </c>
      <c r="CG160" s="147">
        <v>0</v>
      </c>
      <c r="CH160" s="147">
        <v>510</v>
      </c>
      <c r="CI160" s="147">
        <v>8639</v>
      </c>
      <c r="CJ160" s="147">
        <v>0</v>
      </c>
      <c r="CK160" s="147">
        <v>0</v>
      </c>
      <c r="CL160" s="147">
        <v>1</v>
      </c>
      <c r="CM160" s="147">
        <v>0</v>
      </c>
      <c r="CN160" s="147">
        <v>3</v>
      </c>
      <c r="CO160" s="147">
        <v>302</v>
      </c>
      <c r="CP160" s="147">
        <v>0</v>
      </c>
      <c r="CQ160" s="147">
        <v>0</v>
      </c>
      <c r="CR160" s="147">
        <v>1</v>
      </c>
      <c r="CS160" s="147">
        <v>0</v>
      </c>
      <c r="CT160" s="147">
        <v>0</v>
      </c>
      <c r="CU160" s="147">
        <v>1998</v>
      </c>
      <c r="CV160" s="147">
        <v>0</v>
      </c>
      <c r="CW160" s="147">
        <v>0</v>
      </c>
      <c r="CX160" s="147">
        <v>2</v>
      </c>
      <c r="CY160" s="147">
        <v>0</v>
      </c>
      <c r="CZ160" s="147">
        <v>80</v>
      </c>
      <c r="DA160" s="147">
        <v>2715</v>
      </c>
      <c r="DB160" s="147">
        <v>0</v>
      </c>
      <c r="DC160" s="147">
        <v>0</v>
      </c>
      <c r="DD160" s="147">
        <v>0</v>
      </c>
      <c r="DE160" s="147">
        <v>0</v>
      </c>
      <c r="DF160" s="147">
        <v>0</v>
      </c>
      <c r="DG160" s="147">
        <v>0</v>
      </c>
      <c r="DH160" s="147">
        <v>0</v>
      </c>
      <c r="DI160" s="147">
        <v>0</v>
      </c>
      <c r="DJ160" s="147">
        <v>0</v>
      </c>
      <c r="DK160" s="147">
        <v>0</v>
      </c>
      <c r="DL160" s="147">
        <v>0</v>
      </c>
      <c r="DM160" s="147">
        <v>0</v>
      </c>
      <c r="DN160" s="147">
        <v>0</v>
      </c>
      <c r="DO160" s="147">
        <v>0</v>
      </c>
      <c r="DP160" s="147">
        <v>0</v>
      </c>
      <c r="DQ160" s="147">
        <v>0</v>
      </c>
      <c r="DR160" s="147">
        <v>0</v>
      </c>
      <c r="DS160" s="147">
        <v>0</v>
      </c>
      <c r="DT160" s="147">
        <v>1</v>
      </c>
      <c r="DU160" s="147">
        <v>0</v>
      </c>
      <c r="DV160" s="147">
        <v>322</v>
      </c>
      <c r="DW160" s="147">
        <v>8562</v>
      </c>
      <c r="DX160" s="147">
        <v>0</v>
      </c>
      <c r="DY160" s="147">
        <v>0</v>
      </c>
      <c r="DZ160" s="147">
        <v>1</v>
      </c>
      <c r="EA160" s="147">
        <v>0</v>
      </c>
      <c r="EB160" s="147">
        <v>21</v>
      </c>
      <c r="EC160" s="147">
        <v>1569</v>
      </c>
      <c r="ED160" s="147">
        <v>0</v>
      </c>
      <c r="EE160" s="147">
        <v>0</v>
      </c>
      <c r="EF160" s="147">
        <v>0</v>
      </c>
      <c r="EG160" s="147">
        <v>0</v>
      </c>
      <c r="EH160" s="147">
        <v>0</v>
      </c>
      <c r="EI160" s="147">
        <v>0</v>
      </c>
      <c r="EJ160" s="147">
        <v>0</v>
      </c>
      <c r="EK160" s="147">
        <v>0</v>
      </c>
      <c r="EL160" s="147">
        <v>0</v>
      </c>
      <c r="EM160" s="147">
        <v>0</v>
      </c>
      <c r="EN160" s="147">
        <v>0</v>
      </c>
      <c r="EO160" s="147">
        <v>0</v>
      </c>
      <c r="EP160" s="147">
        <v>0</v>
      </c>
      <c r="EQ160" s="147">
        <v>0</v>
      </c>
      <c r="ER160" s="147">
        <v>0</v>
      </c>
      <c r="ES160" s="147">
        <v>0</v>
      </c>
      <c r="ET160" s="147">
        <v>0</v>
      </c>
      <c r="EU160" s="147">
        <v>0</v>
      </c>
      <c r="EV160" s="147">
        <v>0</v>
      </c>
      <c r="EW160" s="147">
        <v>0</v>
      </c>
      <c r="EX160" s="147">
        <v>0</v>
      </c>
      <c r="EY160" s="147">
        <v>0</v>
      </c>
      <c r="FU160" s="147">
        <v>22875</v>
      </c>
      <c r="FV160" s="147">
        <v>105820</v>
      </c>
      <c r="FW160" s="147">
        <v>0</v>
      </c>
    </row>
    <row r="161" spans="1:179">
      <c r="A161" s="138">
        <v>414</v>
      </c>
      <c r="B161" s="2">
        <v>2024</v>
      </c>
      <c r="C161" s="2" t="s">
        <v>773</v>
      </c>
      <c r="D161" s="2" t="s">
        <v>775</v>
      </c>
      <c r="E161" s="140">
        <v>3</v>
      </c>
      <c r="F161" s="141" t="s">
        <v>952</v>
      </c>
      <c r="G161" s="2" t="s">
        <v>3204</v>
      </c>
      <c r="H161" s="2" t="s">
        <v>2613</v>
      </c>
      <c r="I161" s="2" t="s">
        <v>1116</v>
      </c>
      <c r="J161" s="2" t="s">
        <v>1116</v>
      </c>
      <c r="K161" s="147">
        <v>0</v>
      </c>
      <c r="L161" s="147">
        <v>0</v>
      </c>
      <c r="M161" s="147">
        <v>0</v>
      </c>
      <c r="N161" s="147">
        <v>0</v>
      </c>
      <c r="O161" s="147">
        <v>0</v>
      </c>
      <c r="P161" s="147">
        <v>0</v>
      </c>
      <c r="Q161" s="147">
        <v>0</v>
      </c>
      <c r="R161" s="147">
        <v>0</v>
      </c>
      <c r="S161" s="147">
        <v>0</v>
      </c>
      <c r="T161" s="147">
        <v>0</v>
      </c>
      <c r="U161" s="147">
        <v>0</v>
      </c>
      <c r="V161" s="147">
        <v>0</v>
      </c>
      <c r="W161" s="147">
        <v>0</v>
      </c>
      <c r="X161" s="147">
        <v>0</v>
      </c>
      <c r="Y161" s="147">
        <v>0</v>
      </c>
      <c r="Z161" s="147">
        <v>0</v>
      </c>
      <c r="AA161" s="147">
        <v>0</v>
      </c>
      <c r="AB161" s="147">
        <v>0</v>
      </c>
      <c r="AC161" s="147">
        <v>0</v>
      </c>
      <c r="AD161" s="147">
        <v>0</v>
      </c>
      <c r="AE161" s="147">
        <v>0</v>
      </c>
      <c r="AF161" s="147">
        <v>0</v>
      </c>
      <c r="AG161" s="147">
        <v>0</v>
      </c>
      <c r="AH161" s="147">
        <v>0</v>
      </c>
      <c r="AI161" s="147">
        <v>0</v>
      </c>
      <c r="AJ161" s="147">
        <v>0</v>
      </c>
      <c r="AK161" s="147">
        <v>0</v>
      </c>
      <c r="AL161" s="147">
        <v>0</v>
      </c>
      <c r="AM161" s="147">
        <v>0</v>
      </c>
      <c r="AN161" s="147">
        <v>0</v>
      </c>
      <c r="AO161" s="147">
        <v>0</v>
      </c>
      <c r="AP161" s="147">
        <v>0</v>
      </c>
      <c r="AQ161" s="147">
        <v>0</v>
      </c>
      <c r="AR161" s="147">
        <v>0</v>
      </c>
      <c r="AS161" s="147">
        <v>0</v>
      </c>
      <c r="AT161" s="147">
        <v>0</v>
      </c>
      <c r="AU161" s="2"/>
      <c r="AV161" s="147">
        <v>0</v>
      </c>
      <c r="AW161" s="147">
        <v>0</v>
      </c>
      <c r="AX161" s="147">
        <v>0</v>
      </c>
      <c r="AY161" s="147">
        <v>0</v>
      </c>
      <c r="AZ161" s="147">
        <v>0</v>
      </c>
      <c r="BA161" s="2"/>
      <c r="BB161" s="147">
        <v>0</v>
      </c>
      <c r="BC161" s="147">
        <v>0</v>
      </c>
      <c r="BD161" s="147">
        <v>0</v>
      </c>
      <c r="BE161" s="147">
        <v>0</v>
      </c>
      <c r="BF161" s="147">
        <v>0</v>
      </c>
      <c r="BG161" s="2"/>
      <c r="BH161" s="147">
        <v>0</v>
      </c>
      <c r="BI161" s="147">
        <v>0</v>
      </c>
      <c r="BJ161" s="147">
        <v>0</v>
      </c>
      <c r="BK161" s="147">
        <v>0</v>
      </c>
      <c r="BL161" s="147">
        <v>0</v>
      </c>
      <c r="BM161" s="2"/>
      <c r="BN161" s="147">
        <v>0</v>
      </c>
      <c r="BO161" s="147">
        <v>0</v>
      </c>
      <c r="BP161" s="147">
        <v>0</v>
      </c>
      <c r="BQ161" s="147">
        <v>0</v>
      </c>
      <c r="BR161" s="147">
        <v>0</v>
      </c>
      <c r="BS161" s="2"/>
      <c r="BT161" s="147">
        <v>0</v>
      </c>
      <c r="BU161" s="147">
        <v>0</v>
      </c>
      <c r="BV161" s="147">
        <v>0</v>
      </c>
      <c r="BW161" s="147">
        <v>0</v>
      </c>
      <c r="BX161" s="147">
        <v>0</v>
      </c>
      <c r="BY161" s="2"/>
      <c r="BZ161" s="147">
        <v>0</v>
      </c>
      <c r="CA161" s="147">
        <v>0</v>
      </c>
      <c r="CB161" s="147">
        <v>0</v>
      </c>
      <c r="CC161" s="147">
        <v>0</v>
      </c>
      <c r="CD161" s="147">
        <v>0</v>
      </c>
      <c r="CF161" s="147">
        <v>3</v>
      </c>
      <c r="CG161" s="147">
        <v>0</v>
      </c>
      <c r="CH161" s="147">
        <v>103</v>
      </c>
      <c r="CI161" s="147">
        <v>6273</v>
      </c>
      <c r="CJ161" s="147">
        <v>0</v>
      </c>
      <c r="CK161" s="147">
        <v>0</v>
      </c>
      <c r="CL161" s="147">
        <v>0</v>
      </c>
      <c r="CM161" s="147">
        <v>1</v>
      </c>
      <c r="CN161" s="147">
        <v>0</v>
      </c>
      <c r="CO161" s="147">
        <v>0</v>
      </c>
      <c r="CP161" s="147">
        <v>3</v>
      </c>
      <c r="CQ161" s="147">
        <v>101</v>
      </c>
      <c r="CR161" s="147">
        <v>1</v>
      </c>
      <c r="CS161" s="147">
        <v>0</v>
      </c>
      <c r="CT161" s="147">
        <v>0</v>
      </c>
      <c r="CU161" s="147">
        <v>1371</v>
      </c>
      <c r="CV161" s="147">
        <v>0</v>
      </c>
      <c r="CW161" s="147">
        <v>0</v>
      </c>
      <c r="CX161" s="147">
        <v>1</v>
      </c>
      <c r="CY161" s="147">
        <v>0</v>
      </c>
      <c r="CZ161" s="147">
        <v>20</v>
      </c>
      <c r="DA161" s="147">
        <v>1380</v>
      </c>
      <c r="DB161" s="147">
        <v>0</v>
      </c>
      <c r="DC161" s="147">
        <v>0</v>
      </c>
      <c r="DD161" s="147">
        <v>0</v>
      </c>
      <c r="DE161" s="147">
        <v>0</v>
      </c>
      <c r="DF161" s="147">
        <v>0</v>
      </c>
      <c r="DG161" s="147">
        <v>0</v>
      </c>
      <c r="DH161" s="147">
        <v>0</v>
      </c>
      <c r="DI161" s="147">
        <v>0</v>
      </c>
      <c r="DJ161" s="147">
        <v>0</v>
      </c>
      <c r="DK161" s="147">
        <v>0</v>
      </c>
      <c r="DL161" s="147">
        <v>0</v>
      </c>
      <c r="DM161" s="147">
        <v>0</v>
      </c>
      <c r="DN161" s="147">
        <v>0</v>
      </c>
      <c r="DO161" s="147">
        <v>0</v>
      </c>
      <c r="DP161" s="147">
        <v>0</v>
      </c>
      <c r="DQ161" s="147">
        <v>0</v>
      </c>
      <c r="DR161" s="147">
        <v>0</v>
      </c>
      <c r="DS161" s="147">
        <v>0</v>
      </c>
      <c r="DT161" s="147">
        <v>1</v>
      </c>
      <c r="DU161" s="147">
        <v>0</v>
      </c>
      <c r="DV161" s="147">
        <v>58</v>
      </c>
      <c r="DW161" s="147">
        <v>3087</v>
      </c>
      <c r="DX161" s="147">
        <v>0</v>
      </c>
      <c r="DY161" s="147">
        <v>0</v>
      </c>
      <c r="DZ161" s="147">
        <v>0</v>
      </c>
      <c r="EA161" s="147">
        <v>1</v>
      </c>
      <c r="EB161" s="147">
        <v>0</v>
      </c>
      <c r="EC161" s="147">
        <v>0</v>
      </c>
      <c r="ED161" s="147">
        <v>1</v>
      </c>
      <c r="EE161" s="147">
        <v>469</v>
      </c>
      <c r="EF161" s="147">
        <v>0</v>
      </c>
      <c r="EG161" s="147">
        <v>0</v>
      </c>
      <c r="EH161" s="147">
        <v>0</v>
      </c>
      <c r="EI161" s="147">
        <v>0</v>
      </c>
      <c r="EJ161" s="147">
        <v>0</v>
      </c>
      <c r="EK161" s="147">
        <v>0</v>
      </c>
      <c r="EL161" s="147">
        <v>0</v>
      </c>
      <c r="EM161" s="147">
        <v>0</v>
      </c>
      <c r="EN161" s="147">
        <v>0</v>
      </c>
      <c r="EO161" s="147">
        <v>0</v>
      </c>
      <c r="EP161" s="147">
        <v>0</v>
      </c>
      <c r="EQ161" s="147">
        <v>0</v>
      </c>
      <c r="ER161" s="147">
        <v>0</v>
      </c>
      <c r="ES161" s="147">
        <v>0</v>
      </c>
      <c r="ET161" s="147">
        <v>0</v>
      </c>
      <c r="EU161" s="147">
        <v>0</v>
      </c>
      <c r="EV161" s="147">
        <v>0</v>
      </c>
      <c r="EW161" s="147">
        <v>0</v>
      </c>
      <c r="EX161" s="147">
        <v>0</v>
      </c>
      <c r="EY161" s="147">
        <v>0</v>
      </c>
      <c r="FU161" s="147">
        <v>9598</v>
      </c>
      <c r="FV161" s="147">
        <v>67024</v>
      </c>
      <c r="FW161" s="147">
        <v>5338</v>
      </c>
    </row>
    <row r="162" spans="1:179">
      <c r="A162" s="138">
        <v>968</v>
      </c>
      <c r="B162" s="2">
        <v>2024</v>
      </c>
      <c r="C162" s="2" t="s">
        <v>776</v>
      </c>
      <c r="D162" s="2" t="s">
        <v>778</v>
      </c>
      <c r="E162" s="140">
        <v>3</v>
      </c>
      <c r="F162" s="141" t="s">
        <v>952</v>
      </c>
      <c r="G162" s="2" t="s">
        <v>3205</v>
      </c>
      <c r="H162" s="2" t="s">
        <v>2613</v>
      </c>
      <c r="I162" s="2" t="s">
        <v>1116</v>
      </c>
      <c r="J162" s="2" t="s">
        <v>1116</v>
      </c>
      <c r="K162" s="147">
        <v>0</v>
      </c>
      <c r="L162" s="147">
        <v>0</v>
      </c>
      <c r="M162" s="147">
        <v>0</v>
      </c>
      <c r="N162" s="147">
        <v>0</v>
      </c>
      <c r="O162" s="147">
        <v>0</v>
      </c>
      <c r="P162" s="147">
        <v>0</v>
      </c>
      <c r="Q162" s="147">
        <v>0</v>
      </c>
      <c r="R162" s="147">
        <v>0</v>
      </c>
      <c r="S162" s="147">
        <v>0</v>
      </c>
      <c r="T162" s="147">
        <v>0</v>
      </c>
      <c r="U162" s="147">
        <v>0</v>
      </c>
      <c r="V162" s="147">
        <v>0</v>
      </c>
      <c r="W162" s="147">
        <v>0</v>
      </c>
      <c r="X162" s="147">
        <v>0</v>
      </c>
      <c r="Y162" s="147">
        <v>0</v>
      </c>
      <c r="Z162" s="147">
        <v>0</v>
      </c>
      <c r="AA162" s="147">
        <v>0</v>
      </c>
      <c r="AB162" s="147">
        <v>0</v>
      </c>
      <c r="AC162" s="147">
        <v>0</v>
      </c>
      <c r="AD162" s="147">
        <v>0</v>
      </c>
      <c r="AE162" s="147">
        <v>0</v>
      </c>
      <c r="AF162" s="147">
        <v>0</v>
      </c>
      <c r="AG162" s="147">
        <v>0</v>
      </c>
      <c r="AH162" s="147">
        <v>0</v>
      </c>
      <c r="AI162" s="147">
        <v>0</v>
      </c>
      <c r="AJ162" s="147">
        <v>0</v>
      </c>
      <c r="AK162" s="147">
        <v>0</v>
      </c>
      <c r="AL162" s="147">
        <v>0</v>
      </c>
      <c r="AM162" s="147">
        <v>0</v>
      </c>
      <c r="AN162" s="147">
        <v>0</v>
      </c>
      <c r="AO162" s="147">
        <v>0</v>
      </c>
      <c r="AP162" s="147">
        <v>0</v>
      </c>
      <c r="AQ162" s="147">
        <v>0</v>
      </c>
      <c r="AR162" s="147">
        <v>0</v>
      </c>
      <c r="AS162" s="147">
        <v>0</v>
      </c>
      <c r="AT162" s="147">
        <v>0</v>
      </c>
      <c r="AU162" s="2"/>
      <c r="AV162" s="147">
        <v>0</v>
      </c>
      <c r="AW162" s="147">
        <v>0</v>
      </c>
      <c r="AX162" s="147">
        <v>0</v>
      </c>
      <c r="AY162" s="147">
        <v>0</v>
      </c>
      <c r="AZ162" s="147">
        <v>0</v>
      </c>
      <c r="BA162" s="2"/>
      <c r="BB162" s="147">
        <v>0</v>
      </c>
      <c r="BC162" s="147">
        <v>0</v>
      </c>
      <c r="BD162" s="147">
        <v>0</v>
      </c>
      <c r="BE162" s="147">
        <v>0</v>
      </c>
      <c r="BF162" s="147">
        <v>0</v>
      </c>
      <c r="BG162" s="2"/>
      <c r="BH162" s="147">
        <v>0</v>
      </c>
      <c r="BI162" s="147">
        <v>0</v>
      </c>
      <c r="BJ162" s="147">
        <v>0</v>
      </c>
      <c r="BK162" s="147">
        <v>0</v>
      </c>
      <c r="BL162" s="147">
        <v>0</v>
      </c>
      <c r="BM162" s="2"/>
      <c r="BN162" s="147">
        <v>0</v>
      </c>
      <c r="BO162" s="147">
        <v>0</v>
      </c>
      <c r="BP162" s="147">
        <v>0</v>
      </c>
      <c r="BQ162" s="147">
        <v>0</v>
      </c>
      <c r="BR162" s="147">
        <v>0</v>
      </c>
      <c r="BS162" s="2"/>
      <c r="BT162" s="147">
        <v>0</v>
      </c>
      <c r="BU162" s="147">
        <v>0</v>
      </c>
      <c r="BV162" s="147">
        <v>0</v>
      </c>
      <c r="BW162" s="147">
        <v>0</v>
      </c>
      <c r="BX162" s="147">
        <v>0</v>
      </c>
      <c r="BY162" s="2"/>
      <c r="BZ162" s="147">
        <v>0</v>
      </c>
      <c r="CA162" s="147">
        <v>0</v>
      </c>
      <c r="CB162" s="147">
        <v>0</v>
      </c>
      <c r="CC162" s="147">
        <v>0</v>
      </c>
      <c r="CD162" s="147">
        <v>0</v>
      </c>
      <c r="CF162" s="147">
        <v>3</v>
      </c>
      <c r="CG162" s="147">
        <v>0</v>
      </c>
      <c r="CH162" s="147">
        <v>323</v>
      </c>
      <c r="CI162" s="147">
        <v>7332</v>
      </c>
      <c r="CJ162" s="147">
        <v>0</v>
      </c>
      <c r="CK162" s="147">
        <v>0</v>
      </c>
      <c r="CL162" s="147">
        <v>0</v>
      </c>
      <c r="CM162" s="147">
        <v>1</v>
      </c>
      <c r="CN162" s="147">
        <v>0</v>
      </c>
      <c r="CO162" s="147">
        <v>0</v>
      </c>
      <c r="CP162" s="147">
        <v>2</v>
      </c>
      <c r="CQ162" s="147">
        <v>294</v>
      </c>
      <c r="CR162" s="147">
        <v>1</v>
      </c>
      <c r="CS162" s="147">
        <v>0</v>
      </c>
      <c r="CT162" s="147">
        <v>0</v>
      </c>
      <c r="CU162" s="147">
        <v>1263</v>
      </c>
      <c r="CV162" s="147">
        <v>0</v>
      </c>
      <c r="CW162" s="147">
        <v>0</v>
      </c>
      <c r="CX162" s="147">
        <v>0</v>
      </c>
      <c r="CY162" s="147">
        <v>2</v>
      </c>
      <c r="CZ162" s="147">
        <v>0</v>
      </c>
      <c r="DA162" s="147">
        <v>0</v>
      </c>
      <c r="DB162" s="147">
        <v>102</v>
      </c>
      <c r="DC162" s="147">
        <v>2108</v>
      </c>
      <c r="DD162" s="147">
        <v>0</v>
      </c>
      <c r="DE162" s="147">
        <v>0</v>
      </c>
      <c r="DF162" s="147">
        <v>0</v>
      </c>
      <c r="DG162" s="147">
        <v>0</v>
      </c>
      <c r="DH162" s="147">
        <v>0</v>
      </c>
      <c r="DI162" s="147">
        <v>0</v>
      </c>
      <c r="DJ162" s="147">
        <v>0</v>
      </c>
      <c r="DK162" s="147">
        <v>0</v>
      </c>
      <c r="DL162" s="147">
        <v>0</v>
      </c>
      <c r="DM162" s="147">
        <v>0</v>
      </c>
      <c r="DN162" s="147">
        <v>0</v>
      </c>
      <c r="DO162" s="147">
        <v>0</v>
      </c>
      <c r="DP162" s="147">
        <v>0</v>
      </c>
      <c r="DQ162" s="147">
        <v>0</v>
      </c>
      <c r="DR162" s="147">
        <v>0</v>
      </c>
      <c r="DS162" s="147">
        <v>0</v>
      </c>
      <c r="DT162" s="147">
        <v>1</v>
      </c>
      <c r="DU162" s="147">
        <v>0</v>
      </c>
      <c r="DV162" s="147">
        <v>195</v>
      </c>
      <c r="DW162" s="147">
        <v>4395</v>
      </c>
      <c r="DX162" s="147">
        <v>0</v>
      </c>
      <c r="DY162" s="147">
        <v>0</v>
      </c>
      <c r="DZ162" s="147">
        <v>1</v>
      </c>
      <c r="EA162" s="147">
        <v>0</v>
      </c>
      <c r="EB162" s="147">
        <v>15</v>
      </c>
      <c r="EC162" s="147">
        <v>688</v>
      </c>
      <c r="ED162" s="147">
        <v>0</v>
      </c>
      <c r="EE162" s="147">
        <v>0</v>
      </c>
      <c r="EF162" s="147">
        <v>0</v>
      </c>
      <c r="EG162" s="147">
        <v>0</v>
      </c>
      <c r="EH162" s="147">
        <v>0</v>
      </c>
      <c r="EI162" s="147">
        <v>0</v>
      </c>
      <c r="EJ162" s="147">
        <v>0</v>
      </c>
      <c r="EK162" s="147">
        <v>0</v>
      </c>
      <c r="EL162" s="147">
        <v>0</v>
      </c>
      <c r="EM162" s="147">
        <v>0</v>
      </c>
      <c r="EN162" s="147">
        <v>0</v>
      </c>
      <c r="EO162" s="147">
        <v>0</v>
      </c>
      <c r="EP162" s="147">
        <v>0</v>
      </c>
      <c r="EQ162" s="147">
        <v>0</v>
      </c>
      <c r="ER162" s="147">
        <v>0</v>
      </c>
      <c r="ES162" s="147">
        <v>0</v>
      </c>
      <c r="ET162" s="147">
        <v>0</v>
      </c>
      <c r="EU162" s="147">
        <v>0</v>
      </c>
      <c r="EV162" s="147">
        <v>0</v>
      </c>
      <c r="EW162" s="147">
        <v>0</v>
      </c>
      <c r="EX162" s="147">
        <v>0</v>
      </c>
      <c r="EY162" s="147">
        <v>0</v>
      </c>
      <c r="FU162" s="147">
        <v>7857</v>
      </c>
      <c r="FV162" s="147">
        <v>60077</v>
      </c>
      <c r="FW162" s="147">
        <v>0</v>
      </c>
    </row>
    <row r="163" spans="1:179">
      <c r="A163" s="138">
        <v>2386</v>
      </c>
      <c r="B163" s="2">
        <v>2024</v>
      </c>
      <c r="C163" s="2" t="s">
        <v>779</v>
      </c>
      <c r="D163" s="2" t="s">
        <v>781</v>
      </c>
      <c r="E163" s="140">
        <v>3</v>
      </c>
      <c r="F163" s="141" t="s">
        <v>952</v>
      </c>
      <c r="G163" s="2" t="s">
        <v>3205</v>
      </c>
      <c r="H163" s="2" t="s">
        <v>2613</v>
      </c>
      <c r="I163" s="2" t="s">
        <v>1116</v>
      </c>
      <c r="J163" s="2" t="s">
        <v>1116</v>
      </c>
      <c r="K163" s="147">
        <v>0</v>
      </c>
      <c r="L163" s="147">
        <v>0</v>
      </c>
      <c r="M163" s="147">
        <v>0</v>
      </c>
      <c r="N163" s="147">
        <v>0</v>
      </c>
      <c r="O163" s="147">
        <v>1</v>
      </c>
      <c r="P163" s="147">
        <v>699</v>
      </c>
      <c r="Q163" s="147">
        <v>2</v>
      </c>
      <c r="R163" s="147">
        <v>598</v>
      </c>
      <c r="S163" s="147">
        <v>600</v>
      </c>
      <c r="T163" s="147">
        <v>0</v>
      </c>
      <c r="U163" s="147">
        <v>0</v>
      </c>
      <c r="V163" s="147">
        <v>0</v>
      </c>
      <c r="W163" s="147">
        <v>0</v>
      </c>
      <c r="X163" s="147">
        <v>0</v>
      </c>
      <c r="Y163" s="147">
        <v>2</v>
      </c>
      <c r="Z163" s="147">
        <v>0</v>
      </c>
      <c r="AA163" s="147">
        <v>2</v>
      </c>
      <c r="AB163" s="147">
        <v>2</v>
      </c>
      <c r="AC163" s="147">
        <v>0</v>
      </c>
      <c r="AD163" s="147">
        <v>0</v>
      </c>
      <c r="AE163" s="147">
        <v>0</v>
      </c>
      <c r="AF163" s="147">
        <v>0</v>
      </c>
      <c r="AG163" s="147">
        <v>0</v>
      </c>
      <c r="AH163" s="147">
        <v>0</v>
      </c>
      <c r="AI163" s="147">
        <v>0</v>
      </c>
      <c r="AJ163" s="147">
        <v>0</v>
      </c>
      <c r="AK163" s="147">
        <v>0</v>
      </c>
      <c r="AL163" s="147">
        <v>0</v>
      </c>
      <c r="AM163" s="147">
        <v>0</v>
      </c>
      <c r="AN163" s="147">
        <v>0</v>
      </c>
      <c r="AO163" s="147">
        <v>0</v>
      </c>
      <c r="AP163" s="147">
        <v>0</v>
      </c>
      <c r="AQ163" s="147">
        <v>0</v>
      </c>
      <c r="AR163" s="147">
        <v>0</v>
      </c>
      <c r="AS163" s="147">
        <v>0</v>
      </c>
      <c r="AT163" s="147">
        <v>0</v>
      </c>
      <c r="AU163" s="2"/>
      <c r="AV163" s="147">
        <v>0</v>
      </c>
      <c r="AW163" s="147">
        <v>0</v>
      </c>
      <c r="AX163" s="147">
        <v>0</v>
      </c>
      <c r="AY163" s="147">
        <v>0</v>
      </c>
      <c r="AZ163" s="147">
        <v>0</v>
      </c>
      <c r="BA163" s="2"/>
      <c r="BB163" s="147">
        <v>0</v>
      </c>
      <c r="BC163" s="147">
        <v>0</v>
      </c>
      <c r="BD163" s="147">
        <v>0</v>
      </c>
      <c r="BE163" s="147">
        <v>0</v>
      </c>
      <c r="BF163" s="147">
        <v>0</v>
      </c>
      <c r="BG163" s="2"/>
      <c r="BH163" s="147">
        <v>0</v>
      </c>
      <c r="BI163" s="147">
        <v>0</v>
      </c>
      <c r="BJ163" s="147">
        <v>0</v>
      </c>
      <c r="BK163" s="147">
        <v>0</v>
      </c>
      <c r="BL163" s="147">
        <v>0</v>
      </c>
      <c r="BM163" s="2"/>
      <c r="BN163" s="147">
        <v>0</v>
      </c>
      <c r="BO163" s="147">
        <v>0</v>
      </c>
      <c r="BP163" s="147">
        <v>0</v>
      </c>
      <c r="BQ163" s="147">
        <v>0</v>
      </c>
      <c r="BR163" s="147">
        <v>0</v>
      </c>
      <c r="BS163" s="2"/>
      <c r="BT163" s="147">
        <v>0</v>
      </c>
      <c r="BU163" s="147">
        <v>0</v>
      </c>
      <c r="BV163" s="147">
        <v>0</v>
      </c>
      <c r="BW163" s="147">
        <v>0</v>
      </c>
      <c r="BX163" s="147">
        <v>0</v>
      </c>
      <c r="BY163" s="2"/>
      <c r="BZ163" s="147">
        <v>0</v>
      </c>
      <c r="CA163" s="147">
        <v>0</v>
      </c>
      <c r="CB163" s="147">
        <v>0</v>
      </c>
      <c r="CC163" s="147">
        <v>0</v>
      </c>
      <c r="CD163" s="147">
        <v>0</v>
      </c>
      <c r="CF163" s="147">
        <v>8</v>
      </c>
      <c r="CG163" s="147">
        <v>0</v>
      </c>
      <c r="CH163" s="147">
        <v>299</v>
      </c>
      <c r="CI163" s="147">
        <v>10999</v>
      </c>
      <c r="CJ163" s="147">
        <v>0</v>
      </c>
      <c r="CK163" s="147">
        <v>0</v>
      </c>
      <c r="CL163" s="147">
        <v>2</v>
      </c>
      <c r="CM163" s="147">
        <v>0</v>
      </c>
      <c r="CN163" s="147">
        <v>6</v>
      </c>
      <c r="CO163" s="147">
        <v>370</v>
      </c>
      <c r="CP163" s="147">
        <v>0</v>
      </c>
      <c r="CQ163" s="147">
        <v>0</v>
      </c>
      <c r="CR163" s="147">
        <v>1</v>
      </c>
      <c r="CS163" s="147">
        <v>0</v>
      </c>
      <c r="CT163" s="147">
        <v>0</v>
      </c>
      <c r="CU163" s="147">
        <v>5143</v>
      </c>
      <c r="CV163" s="147">
        <v>0</v>
      </c>
      <c r="CW163" s="147">
        <v>0</v>
      </c>
      <c r="CX163" s="147">
        <v>2</v>
      </c>
      <c r="CY163" s="147">
        <v>0</v>
      </c>
      <c r="CZ163" s="147">
        <v>27</v>
      </c>
      <c r="DA163" s="147">
        <v>2300</v>
      </c>
      <c r="DB163" s="147">
        <v>0</v>
      </c>
      <c r="DC163" s="147">
        <v>0</v>
      </c>
      <c r="DD163" s="147">
        <v>0</v>
      </c>
      <c r="DE163" s="147">
        <v>0</v>
      </c>
      <c r="DF163" s="147">
        <v>33</v>
      </c>
      <c r="DG163" s="147">
        <v>544</v>
      </c>
      <c r="DH163" s="147">
        <v>0</v>
      </c>
      <c r="DI163" s="147">
        <v>0</v>
      </c>
      <c r="DJ163" s="147">
        <v>0</v>
      </c>
      <c r="DK163" s="147">
        <v>0</v>
      </c>
      <c r="DL163" s="147">
        <v>0</v>
      </c>
      <c r="DM163" s="147">
        <v>0</v>
      </c>
      <c r="DN163" s="147">
        <v>0</v>
      </c>
      <c r="DO163" s="147">
        <v>0</v>
      </c>
      <c r="DP163" s="147">
        <v>0</v>
      </c>
      <c r="DQ163" s="147">
        <v>0</v>
      </c>
      <c r="DR163" s="147">
        <v>0</v>
      </c>
      <c r="DS163" s="147">
        <v>0</v>
      </c>
      <c r="DT163" s="147">
        <v>1</v>
      </c>
      <c r="DU163" s="147">
        <v>0</v>
      </c>
      <c r="DV163" s="147">
        <v>143</v>
      </c>
      <c r="DW163" s="147">
        <v>7107</v>
      </c>
      <c r="DX163" s="147">
        <v>0</v>
      </c>
      <c r="DY163" s="147">
        <v>0</v>
      </c>
      <c r="DZ163" s="147">
        <v>1</v>
      </c>
      <c r="EA163" s="147">
        <v>0</v>
      </c>
      <c r="EB163" s="147">
        <v>39</v>
      </c>
      <c r="EC163" s="147">
        <v>2006</v>
      </c>
      <c r="ED163" s="147">
        <v>0</v>
      </c>
      <c r="EE163" s="147">
        <v>0</v>
      </c>
      <c r="EF163" s="147">
        <v>0</v>
      </c>
      <c r="EG163" s="147">
        <v>1</v>
      </c>
      <c r="EH163" s="147">
        <v>9</v>
      </c>
      <c r="EI163" s="147">
        <v>0</v>
      </c>
      <c r="EJ163" s="147">
        <v>0</v>
      </c>
      <c r="EK163" s="147">
        <v>0</v>
      </c>
      <c r="EL163" s="147">
        <v>0</v>
      </c>
      <c r="EM163" s="147">
        <v>0</v>
      </c>
      <c r="EN163" s="147">
        <v>0</v>
      </c>
      <c r="EO163" s="147">
        <v>0</v>
      </c>
      <c r="EP163" s="147">
        <v>0</v>
      </c>
      <c r="EQ163" s="147">
        <v>0</v>
      </c>
      <c r="ER163" s="147">
        <v>0</v>
      </c>
      <c r="ES163" s="147">
        <v>0</v>
      </c>
      <c r="ET163" s="147">
        <v>0</v>
      </c>
      <c r="EU163" s="147">
        <v>0</v>
      </c>
      <c r="EV163" s="147">
        <v>0</v>
      </c>
      <c r="EW163" s="147">
        <v>0</v>
      </c>
      <c r="EX163" s="147">
        <v>0</v>
      </c>
      <c r="EY163" s="147">
        <v>0</v>
      </c>
      <c r="FU163" s="147">
        <v>15331</v>
      </c>
      <c r="FV163" s="147">
        <v>107178</v>
      </c>
      <c r="FW163" s="147">
        <v>5392</v>
      </c>
    </row>
    <row r="164" spans="1:179">
      <c r="A164" s="138">
        <v>5656</v>
      </c>
      <c r="B164" s="2">
        <v>2024</v>
      </c>
      <c r="C164" s="2" t="s">
        <v>782</v>
      </c>
      <c r="D164" s="2" t="s">
        <v>784</v>
      </c>
      <c r="E164" s="140">
        <v>3</v>
      </c>
      <c r="F164" s="141" t="s">
        <v>952</v>
      </c>
      <c r="G164" s="147" t="s">
        <v>3205</v>
      </c>
      <c r="H164" s="2" t="s">
        <v>2613</v>
      </c>
      <c r="I164" s="2" t="s">
        <v>1116</v>
      </c>
      <c r="J164" s="147" t="s">
        <v>1116</v>
      </c>
      <c r="K164" s="147">
        <v>0</v>
      </c>
      <c r="L164" s="147">
        <v>0</v>
      </c>
      <c r="M164" s="147">
        <v>0</v>
      </c>
      <c r="N164" s="147">
        <v>0</v>
      </c>
      <c r="O164" s="147">
        <v>0</v>
      </c>
      <c r="P164" s="147">
        <v>0</v>
      </c>
      <c r="Q164" s="147">
        <v>0</v>
      </c>
      <c r="R164" s="147">
        <v>0</v>
      </c>
      <c r="S164" s="147">
        <v>0</v>
      </c>
      <c r="T164" s="147">
        <v>0</v>
      </c>
      <c r="U164" s="147">
        <v>0</v>
      </c>
      <c r="V164" s="147">
        <v>0</v>
      </c>
      <c r="W164" s="147">
        <v>0</v>
      </c>
      <c r="X164" s="147">
        <v>0</v>
      </c>
      <c r="Y164" s="147">
        <v>0</v>
      </c>
      <c r="Z164" s="147">
        <v>0</v>
      </c>
      <c r="AA164" s="147">
        <v>0</v>
      </c>
      <c r="AB164" s="147">
        <v>0</v>
      </c>
      <c r="AC164" s="147">
        <v>0</v>
      </c>
      <c r="AD164" s="147">
        <v>0</v>
      </c>
      <c r="AE164" s="147">
        <v>0</v>
      </c>
      <c r="AF164" s="147">
        <v>0</v>
      </c>
      <c r="AG164" s="147">
        <v>0</v>
      </c>
      <c r="AH164" s="147">
        <v>0</v>
      </c>
      <c r="AI164" s="147">
        <v>0</v>
      </c>
      <c r="AJ164" s="147">
        <v>0</v>
      </c>
      <c r="AK164" s="147">
        <v>0</v>
      </c>
      <c r="AL164" s="147">
        <v>0</v>
      </c>
      <c r="AM164" s="147">
        <v>0</v>
      </c>
      <c r="AN164" s="147">
        <v>0</v>
      </c>
      <c r="AO164" s="147">
        <v>0</v>
      </c>
      <c r="AP164" s="147">
        <v>0</v>
      </c>
      <c r="AQ164" s="147">
        <v>0</v>
      </c>
      <c r="AR164" s="147">
        <v>0</v>
      </c>
      <c r="AS164" s="147">
        <v>0</v>
      </c>
      <c r="AT164" s="147">
        <v>0</v>
      </c>
      <c r="AU164" s="2"/>
      <c r="AV164" s="147">
        <v>0</v>
      </c>
      <c r="AW164" s="147">
        <v>0</v>
      </c>
      <c r="AX164" s="147">
        <v>0</v>
      </c>
      <c r="AY164" s="147">
        <v>0</v>
      </c>
      <c r="AZ164" s="147">
        <v>0</v>
      </c>
      <c r="BA164" s="2"/>
      <c r="BB164" s="147">
        <v>0</v>
      </c>
      <c r="BC164" s="147">
        <v>0</v>
      </c>
      <c r="BD164" s="147">
        <v>0</v>
      </c>
      <c r="BE164" s="147">
        <v>0</v>
      </c>
      <c r="BF164" s="147">
        <v>0</v>
      </c>
      <c r="BG164" s="2"/>
      <c r="BH164" s="147">
        <v>0</v>
      </c>
      <c r="BI164" s="147">
        <v>0</v>
      </c>
      <c r="BJ164" s="147">
        <v>0</v>
      </c>
      <c r="BK164" s="147">
        <v>0</v>
      </c>
      <c r="BL164" s="147">
        <v>0</v>
      </c>
      <c r="BM164" s="2"/>
      <c r="BN164" s="147">
        <v>0</v>
      </c>
      <c r="BO164" s="147">
        <v>0</v>
      </c>
      <c r="BP164" s="147">
        <v>0</v>
      </c>
      <c r="BQ164" s="147">
        <v>0</v>
      </c>
      <c r="BR164" s="147">
        <v>0</v>
      </c>
      <c r="BS164" s="2"/>
      <c r="BT164" s="147">
        <v>0</v>
      </c>
      <c r="BU164" s="147">
        <v>0</v>
      </c>
      <c r="BV164" s="147">
        <v>0</v>
      </c>
      <c r="BW164" s="147">
        <v>0</v>
      </c>
      <c r="BX164" s="147">
        <v>0</v>
      </c>
      <c r="BY164" s="2"/>
      <c r="BZ164" s="147">
        <v>0</v>
      </c>
      <c r="CA164" s="147">
        <v>0</v>
      </c>
      <c r="CB164" s="147">
        <v>0</v>
      </c>
      <c r="CC164" s="147">
        <v>0</v>
      </c>
      <c r="CD164" s="147">
        <v>0</v>
      </c>
      <c r="CF164" s="147">
        <v>2</v>
      </c>
      <c r="CG164" s="147">
        <v>0</v>
      </c>
      <c r="CH164" s="147">
        <v>289</v>
      </c>
      <c r="CI164" s="147">
        <v>8232</v>
      </c>
      <c r="CJ164" s="147">
        <v>0</v>
      </c>
      <c r="CK164" s="147">
        <v>0</v>
      </c>
      <c r="CL164" s="147">
        <v>0</v>
      </c>
      <c r="CM164" s="147">
        <v>1</v>
      </c>
      <c r="CN164" s="147">
        <v>0</v>
      </c>
      <c r="CO164" s="147">
        <v>0</v>
      </c>
      <c r="CP164" s="147">
        <v>21</v>
      </c>
      <c r="CQ164" s="147">
        <v>273</v>
      </c>
      <c r="CR164" s="147">
        <v>1</v>
      </c>
      <c r="CS164" s="147">
        <v>0</v>
      </c>
      <c r="CT164" s="147">
        <v>0</v>
      </c>
      <c r="CU164" s="147">
        <v>1392</v>
      </c>
      <c r="CV164" s="147">
        <v>0</v>
      </c>
      <c r="CW164" s="147">
        <v>0</v>
      </c>
      <c r="CX164" s="147">
        <v>0</v>
      </c>
      <c r="CY164" s="147">
        <v>2</v>
      </c>
      <c r="CZ164" s="147">
        <v>0</v>
      </c>
      <c r="DA164" s="147">
        <v>0</v>
      </c>
      <c r="DB164" s="147">
        <v>217</v>
      </c>
      <c r="DC164" s="147">
        <v>2141</v>
      </c>
      <c r="DD164" s="147">
        <v>0</v>
      </c>
      <c r="DE164" s="147">
        <v>0</v>
      </c>
      <c r="DF164" s="147">
        <v>0</v>
      </c>
      <c r="DG164" s="147">
        <v>0</v>
      </c>
      <c r="DH164" s="147">
        <v>0</v>
      </c>
      <c r="DI164" s="147">
        <v>0</v>
      </c>
      <c r="DJ164" s="147">
        <v>0</v>
      </c>
      <c r="DK164" s="147">
        <v>0</v>
      </c>
      <c r="DL164" s="147">
        <v>0</v>
      </c>
      <c r="DM164" s="147">
        <v>0</v>
      </c>
      <c r="DN164" s="147">
        <v>0</v>
      </c>
      <c r="DO164" s="147">
        <v>0</v>
      </c>
      <c r="DP164" s="147">
        <v>0</v>
      </c>
      <c r="DQ164" s="147">
        <v>0</v>
      </c>
      <c r="DR164" s="147">
        <v>0</v>
      </c>
      <c r="DS164" s="147">
        <v>0</v>
      </c>
      <c r="DT164" s="147">
        <v>1</v>
      </c>
      <c r="DU164" s="147">
        <v>0</v>
      </c>
      <c r="DV164" s="147">
        <v>225</v>
      </c>
      <c r="DW164" s="147">
        <v>4799</v>
      </c>
      <c r="DX164" s="147">
        <v>0</v>
      </c>
      <c r="DY164" s="147">
        <v>0</v>
      </c>
      <c r="DZ164" s="147">
        <v>1</v>
      </c>
      <c r="EA164" s="147">
        <v>0</v>
      </c>
      <c r="EB164" s="147">
        <v>67</v>
      </c>
      <c r="EC164" s="147">
        <v>1147</v>
      </c>
      <c r="ED164" s="147">
        <v>0</v>
      </c>
      <c r="EE164" s="147">
        <v>0</v>
      </c>
      <c r="EF164" s="147">
        <v>0</v>
      </c>
      <c r="EG164" s="147">
        <v>0</v>
      </c>
      <c r="EH164" s="147">
        <v>0</v>
      </c>
      <c r="EI164" s="147">
        <v>0</v>
      </c>
      <c r="EJ164" s="147">
        <v>0</v>
      </c>
      <c r="EK164" s="147">
        <v>0</v>
      </c>
      <c r="EL164" s="147">
        <v>0</v>
      </c>
      <c r="EM164" s="147">
        <v>0</v>
      </c>
      <c r="EN164" s="147">
        <v>0</v>
      </c>
      <c r="EO164" s="147">
        <v>0</v>
      </c>
      <c r="EP164" s="147">
        <v>0</v>
      </c>
      <c r="EQ164" s="147">
        <v>0</v>
      </c>
      <c r="ER164" s="147">
        <v>0</v>
      </c>
      <c r="ES164" s="147">
        <v>0</v>
      </c>
      <c r="ET164" s="147">
        <v>0</v>
      </c>
      <c r="EU164" s="147">
        <v>0</v>
      </c>
      <c r="EV164" s="147">
        <v>0</v>
      </c>
      <c r="EW164" s="147">
        <v>0</v>
      </c>
      <c r="EX164" s="147">
        <v>0</v>
      </c>
      <c r="EY164" s="147">
        <v>0</v>
      </c>
      <c r="FU164" s="147">
        <v>8924</v>
      </c>
      <c r="FV164" s="147">
        <v>107288</v>
      </c>
      <c r="FW164" s="147">
        <v>10256</v>
      </c>
    </row>
    <row r="165" spans="1:179">
      <c r="A165" s="138">
        <v>1156</v>
      </c>
      <c r="B165" s="2">
        <v>2024</v>
      </c>
      <c r="C165" s="2" t="s">
        <v>785</v>
      </c>
      <c r="D165" s="2" t="s">
        <v>787</v>
      </c>
      <c r="E165" s="140">
        <v>3</v>
      </c>
      <c r="F165" s="141" t="s">
        <v>953</v>
      </c>
      <c r="G165" s="2" t="s">
        <v>3205</v>
      </c>
      <c r="H165" s="2" t="s">
        <v>2613</v>
      </c>
      <c r="I165" s="2" t="s">
        <v>1116</v>
      </c>
      <c r="J165" s="2" t="s">
        <v>1116</v>
      </c>
      <c r="K165" s="147">
        <v>0</v>
      </c>
      <c r="L165" s="147">
        <v>0</v>
      </c>
      <c r="M165" s="147">
        <v>1</v>
      </c>
      <c r="N165" s="147">
        <v>1</v>
      </c>
      <c r="O165" s="147">
        <v>30</v>
      </c>
      <c r="P165" s="147">
        <v>1237</v>
      </c>
      <c r="Q165" s="147">
        <v>15</v>
      </c>
      <c r="R165" s="147">
        <v>618</v>
      </c>
      <c r="S165" s="147">
        <v>633</v>
      </c>
      <c r="T165" s="147">
        <v>0</v>
      </c>
      <c r="U165" s="147">
        <v>0</v>
      </c>
      <c r="V165" s="147">
        <v>0</v>
      </c>
      <c r="W165" s="147">
        <v>0</v>
      </c>
      <c r="X165" s="147">
        <v>0</v>
      </c>
      <c r="Y165" s="147">
        <v>0</v>
      </c>
      <c r="Z165" s="147">
        <v>0</v>
      </c>
      <c r="AA165" s="147">
        <v>0</v>
      </c>
      <c r="AB165" s="147">
        <v>0</v>
      </c>
      <c r="AC165" s="147">
        <v>0</v>
      </c>
      <c r="AD165" s="147">
        <v>0</v>
      </c>
      <c r="AE165" s="147">
        <v>0</v>
      </c>
      <c r="AF165" s="147">
        <v>0</v>
      </c>
      <c r="AG165" s="147">
        <v>0</v>
      </c>
      <c r="AH165" s="147">
        <v>755</v>
      </c>
      <c r="AI165" s="147">
        <v>0</v>
      </c>
      <c r="AJ165" s="147">
        <v>0</v>
      </c>
      <c r="AK165" s="147">
        <v>0</v>
      </c>
      <c r="AL165" s="147">
        <v>0</v>
      </c>
      <c r="AM165" s="147">
        <v>0</v>
      </c>
      <c r="AN165" s="147">
        <v>1</v>
      </c>
      <c r="AO165" s="147">
        <v>1</v>
      </c>
      <c r="AP165" s="147">
        <v>3</v>
      </c>
      <c r="AQ165" s="147">
        <v>89</v>
      </c>
      <c r="AR165" s="147">
        <v>1</v>
      </c>
      <c r="AS165" s="147">
        <v>30</v>
      </c>
      <c r="AT165" s="147">
        <v>31</v>
      </c>
      <c r="AU165" s="2" t="s">
        <v>3243</v>
      </c>
      <c r="AV165" s="147">
        <v>0</v>
      </c>
      <c r="AW165" s="147">
        <v>254</v>
      </c>
      <c r="AX165" s="147">
        <v>0</v>
      </c>
      <c r="AY165" s="147">
        <v>123</v>
      </c>
      <c r="AZ165" s="147">
        <v>123</v>
      </c>
      <c r="BA165" s="2"/>
      <c r="BB165" s="147">
        <v>0</v>
      </c>
      <c r="BC165" s="147">
        <v>0</v>
      </c>
      <c r="BD165" s="147">
        <v>0</v>
      </c>
      <c r="BE165" s="147">
        <v>0</v>
      </c>
      <c r="BF165" s="147">
        <v>0</v>
      </c>
      <c r="BG165" s="2"/>
      <c r="BH165" s="147">
        <v>0</v>
      </c>
      <c r="BI165" s="147">
        <v>0</v>
      </c>
      <c r="BJ165" s="147">
        <v>0</v>
      </c>
      <c r="BK165" s="147">
        <v>0</v>
      </c>
      <c r="BL165" s="147">
        <v>0</v>
      </c>
      <c r="BM165" s="2"/>
      <c r="BN165" s="147">
        <v>0</v>
      </c>
      <c r="BO165" s="147">
        <v>0</v>
      </c>
      <c r="BP165" s="147">
        <v>0</v>
      </c>
      <c r="BQ165" s="147">
        <v>0</v>
      </c>
      <c r="BR165" s="147">
        <v>0</v>
      </c>
      <c r="BS165" s="2"/>
      <c r="BT165" s="147">
        <v>0</v>
      </c>
      <c r="BU165" s="147">
        <v>0</v>
      </c>
      <c r="BV165" s="147">
        <v>0</v>
      </c>
      <c r="BW165" s="147">
        <v>0</v>
      </c>
      <c r="BX165" s="147">
        <v>0</v>
      </c>
      <c r="BY165" s="2"/>
      <c r="BZ165" s="147">
        <v>0</v>
      </c>
      <c r="CA165" s="147">
        <v>0</v>
      </c>
      <c r="CB165" s="147">
        <v>0</v>
      </c>
      <c r="CC165" s="147">
        <v>0</v>
      </c>
      <c r="CD165" s="147">
        <v>0</v>
      </c>
      <c r="CF165" s="147">
        <v>10</v>
      </c>
      <c r="CG165" s="147">
        <v>0</v>
      </c>
      <c r="CH165" s="147">
        <v>986</v>
      </c>
      <c r="CI165" s="147">
        <v>11967</v>
      </c>
      <c r="CJ165" s="147">
        <v>0</v>
      </c>
      <c r="CK165" s="147">
        <v>0</v>
      </c>
      <c r="CL165" s="147">
        <v>0</v>
      </c>
      <c r="CM165" s="147">
        <v>1</v>
      </c>
      <c r="CN165" s="147">
        <v>0</v>
      </c>
      <c r="CO165" s="147">
        <v>0</v>
      </c>
      <c r="CP165" s="147">
        <v>43</v>
      </c>
      <c r="CQ165" s="147">
        <v>663</v>
      </c>
      <c r="CR165" s="147">
        <v>1</v>
      </c>
      <c r="CS165" s="147">
        <v>0</v>
      </c>
      <c r="CT165" s="147">
        <v>0</v>
      </c>
      <c r="CU165" s="147">
        <v>1996</v>
      </c>
      <c r="CV165" s="147">
        <v>0</v>
      </c>
      <c r="CW165" s="147">
        <v>0</v>
      </c>
      <c r="CX165" s="147">
        <v>3</v>
      </c>
      <c r="CY165" s="147">
        <v>0</v>
      </c>
      <c r="CZ165" s="147">
        <v>259</v>
      </c>
      <c r="DA165" s="147">
        <v>4309</v>
      </c>
      <c r="DB165" s="147">
        <v>0</v>
      </c>
      <c r="DC165" s="147">
        <v>0</v>
      </c>
      <c r="DD165" s="147">
        <v>0</v>
      </c>
      <c r="DE165" s="147">
        <v>0</v>
      </c>
      <c r="DF165" s="147">
        <v>0</v>
      </c>
      <c r="DG165" s="147">
        <v>0</v>
      </c>
      <c r="DH165" s="147">
        <v>0</v>
      </c>
      <c r="DI165" s="147">
        <v>0</v>
      </c>
      <c r="DJ165" s="147">
        <v>0</v>
      </c>
      <c r="DK165" s="147">
        <v>0</v>
      </c>
      <c r="DL165" s="147">
        <v>0</v>
      </c>
      <c r="DM165" s="147">
        <v>0</v>
      </c>
      <c r="DN165" s="147">
        <v>0</v>
      </c>
      <c r="DO165" s="147">
        <v>0</v>
      </c>
      <c r="DP165" s="147">
        <v>0</v>
      </c>
      <c r="DQ165" s="147">
        <v>0</v>
      </c>
      <c r="DR165" s="147">
        <v>0</v>
      </c>
      <c r="DS165" s="147">
        <v>0</v>
      </c>
      <c r="DT165" s="147">
        <v>1</v>
      </c>
      <c r="DU165" s="147">
        <v>0</v>
      </c>
      <c r="DV165" s="147">
        <v>326</v>
      </c>
      <c r="DW165" s="147">
        <v>4858</v>
      </c>
      <c r="DX165" s="147">
        <v>0</v>
      </c>
      <c r="DY165" s="147">
        <v>0</v>
      </c>
      <c r="DZ165" s="147">
        <v>1</v>
      </c>
      <c r="EA165" s="147">
        <v>0</v>
      </c>
      <c r="EB165" s="147">
        <v>40</v>
      </c>
      <c r="EC165" s="147">
        <v>1360</v>
      </c>
      <c r="ED165" s="147">
        <v>0</v>
      </c>
      <c r="EE165" s="147">
        <v>0</v>
      </c>
      <c r="EF165" s="147">
        <v>0</v>
      </c>
      <c r="EG165" s="147">
        <v>0</v>
      </c>
      <c r="EH165" s="147">
        <v>0</v>
      </c>
      <c r="EI165" s="147">
        <v>0</v>
      </c>
      <c r="EJ165" s="147">
        <v>0</v>
      </c>
      <c r="EK165" s="147">
        <v>0</v>
      </c>
      <c r="EL165" s="147">
        <v>0</v>
      </c>
      <c r="EM165" s="147">
        <v>0</v>
      </c>
      <c r="EN165" s="147">
        <v>0</v>
      </c>
      <c r="EO165" s="147">
        <v>0</v>
      </c>
      <c r="EP165" s="147">
        <v>0</v>
      </c>
      <c r="EQ165" s="147">
        <v>0</v>
      </c>
      <c r="ER165" s="147">
        <v>0</v>
      </c>
      <c r="ES165" s="147">
        <v>0</v>
      </c>
      <c r="ET165" s="147">
        <v>0</v>
      </c>
      <c r="EU165" s="147">
        <v>0</v>
      </c>
      <c r="EV165" s="147">
        <v>0</v>
      </c>
      <c r="EW165" s="147">
        <v>0</v>
      </c>
      <c r="EX165" s="147">
        <v>0</v>
      </c>
      <c r="EY165" s="147">
        <v>0</v>
      </c>
      <c r="FU165" s="147">
        <v>32310</v>
      </c>
      <c r="FV165" s="147">
        <v>102933</v>
      </c>
      <c r="FW165" s="147">
        <v>8924</v>
      </c>
    </row>
    <row r="166" spans="1:179">
      <c r="A166" s="138">
        <v>2782</v>
      </c>
      <c r="B166" s="2">
        <v>2024</v>
      </c>
      <c r="C166" s="2" t="s">
        <v>788</v>
      </c>
      <c r="D166" s="2" t="s">
        <v>790</v>
      </c>
      <c r="E166" s="140">
        <v>3</v>
      </c>
      <c r="F166" s="141" t="s">
        <v>953</v>
      </c>
      <c r="G166" s="2" t="s">
        <v>3205</v>
      </c>
      <c r="H166" s="2" t="s">
        <v>2613</v>
      </c>
      <c r="I166" s="2" t="s">
        <v>1116</v>
      </c>
      <c r="J166" s="2" t="s">
        <v>1116</v>
      </c>
      <c r="K166" s="147">
        <v>0</v>
      </c>
      <c r="L166" s="147">
        <v>0</v>
      </c>
      <c r="M166" s="147">
        <v>0</v>
      </c>
      <c r="N166" s="147">
        <v>0</v>
      </c>
      <c r="O166" s="147">
        <v>0</v>
      </c>
      <c r="P166" s="147">
        <v>0</v>
      </c>
      <c r="Q166" s="147">
        <v>0</v>
      </c>
      <c r="R166" s="147">
        <v>0</v>
      </c>
      <c r="S166" s="147">
        <v>0</v>
      </c>
      <c r="T166" s="147">
        <v>0</v>
      </c>
      <c r="U166" s="147">
        <v>0</v>
      </c>
      <c r="V166" s="147">
        <v>0</v>
      </c>
      <c r="W166" s="147">
        <v>0</v>
      </c>
      <c r="X166" s="147">
        <v>0</v>
      </c>
      <c r="Y166" s="147">
        <v>0</v>
      </c>
      <c r="Z166" s="147">
        <v>0</v>
      </c>
      <c r="AA166" s="147">
        <v>0</v>
      </c>
      <c r="AB166" s="147">
        <v>0</v>
      </c>
      <c r="AC166" s="147">
        <v>0</v>
      </c>
      <c r="AD166" s="147">
        <v>0</v>
      </c>
      <c r="AE166" s="147">
        <v>0</v>
      </c>
      <c r="AF166" s="147">
        <v>0</v>
      </c>
      <c r="AG166" s="147">
        <v>0</v>
      </c>
      <c r="AH166" s="147">
        <v>0</v>
      </c>
      <c r="AI166" s="147">
        <v>0</v>
      </c>
      <c r="AJ166" s="147">
        <v>0</v>
      </c>
      <c r="AK166" s="147">
        <v>0</v>
      </c>
      <c r="AL166" s="147">
        <v>0</v>
      </c>
      <c r="AM166" s="147">
        <v>0</v>
      </c>
      <c r="AN166" s="147">
        <v>0</v>
      </c>
      <c r="AO166" s="147">
        <v>0</v>
      </c>
      <c r="AP166" s="147">
        <v>0</v>
      </c>
      <c r="AQ166" s="147">
        <v>0</v>
      </c>
      <c r="AR166" s="147">
        <v>0</v>
      </c>
      <c r="AS166" s="147">
        <v>0</v>
      </c>
      <c r="AT166" s="147">
        <v>0</v>
      </c>
      <c r="AU166" s="2"/>
      <c r="AV166" s="147">
        <v>0</v>
      </c>
      <c r="AW166" s="147">
        <v>0</v>
      </c>
      <c r="AX166" s="147">
        <v>0</v>
      </c>
      <c r="AY166" s="147">
        <v>0</v>
      </c>
      <c r="AZ166" s="147">
        <v>0</v>
      </c>
      <c r="BA166" s="2"/>
      <c r="BB166" s="147">
        <v>0</v>
      </c>
      <c r="BC166" s="147">
        <v>0</v>
      </c>
      <c r="BD166" s="147">
        <v>0</v>
      </c>
      <c r="BE166" s="147">
        <v>0</v>
      </c>
      <c r="BF166" s="147">
        <v>0</v>
      </c>
      <c r="BG166" s="2"/>
      <c r="BH166" s="147">
        <v>0</v>
      </c>
      <c r="BI166" s="147">
        <v>0</v>
      </c>
      <c r="BJ166" s="147">
        <v>0</v>
      </c>
      <c r="BK166" s="147">
        <v>0</v>
      </c>
      <c r="BL166" s="147">
        <v>0</v>
      </c>
      <c r="BM166" s="2"/>
      <c r="BN166" s="147">
        <v>0</v>
      </c>
      <c r="BO166" s="147">
        <v>0</v>
      </c>
      <c r="BP166" s="147">
        <v>0</v>
      </c>
      <c r="BQ166" s="147">
        <v>0</v>
      </c>
      <c r="BR166" s="147">
        <v>0</v>
      </c>
      <c r="BS166" s="2"/>
      <c r="BT166" s="147">
        <v>0</v>
      </c>
      <c r="BU166" s="147">
        <v>0</v>
      </c>
      <c r="BV166" s="147">
        <v>0</v>
      </c>
      <c r="BW166" s="147">
        <v>0</v>
      </c>
      <c r="BX166" s="147">
        <v>0</v>
      </c>
      <c r="BY166" s="2"/>
      <c r="BZ166" s="147">
        <v>0</v>
      </c>
      <c r="CA166" s="147">
        <v>0</v>
      </c>
      <c r="CB166" s="147">
        <v>0</v>
      </c>
      <c r="CC166" s="147">
        <v>0</v>
      </c>
      <c r="CD166" s="147">
        <v>0</v>
      </c>
      <c r="CF166" s="147">
        <v>1</v>
      </c>
      <c r="CG166" s="147">
        <v>0</v>
      </c>
      <c r="CH166" s="147">
        <v>60</v>
      </c>
      <c r="CI166" s="147">
        <v>2895</v>
      </c>
      <c r="CJ166" s="147">
        <v>0</v>
      </c>
      <c r="CK166" s="147">
        <v>0</v>
      </c>
      <c r="CL166" s="147">
        <v>0</v>
      </c>
      <c r="CM166" s="147">
        <v>0</v>
      </c>
      <c r="CN166" s="147">
        <v>0</v>
      </c>
      <c r="CO166" s="147">
        <v>0</v>
      </c>
      <c r="CP166" s="147">
        <v>0</v>
      </c>
      <c r="CQ166" s="147">
        <v>0</v>
      </c>
      <c r="CR166" s="147">
        <v>1</v>
      </c>
      <c r="CS166" s="147">
        <v>0</v>
      </c>
      <c r="CT166" s="147">
        <v>0</v>
      </c>
      <c r="CU166" s="147">
        <v>527</v>
      </c>
      <c r="CV166" s="147">
        <v>0</v>
      </c>
      <c r="CW166" s="147">
        <v>0</v>
      </c>
      <c r="CX166" s="147">
        <v>1</v>
      </c>
      <c r="CY166" s="147">
        <v>0</v>
      </c>
      <c r="CZ166" s="147">
        <v>1</v>
      </c>
      <c r="DA166" s="147">
        <v>325</v>
      </c>
      <c r="DB166" s="147">
        <v>0</v>
      </c>
      <c r="DC166" s="147">
        <v>0</v>
      </c>
      <c r="DD166" s="147">
        <v>0</v>
      </c>
      <c r="DE166" s="147">
        <v>0</v>
      </c>
      <c r="DF166" s="147">
        <v>0</v>
      </c>
      <c r="DG166" s="147">
        <v>0</v>
      </c>
      <c r="DH166" s="147">
        <v>0</v>
      </c>
      <c r="DI166" s="147">
        <v>0</v>
      </c>
      <c r="DJ166" s="147">
        <v>0</v>
      </c>
      <c r="DK166" s="147">
        <v>0</v>
      </c>
      <c r="DL166" s="147">
        <v>0</v>
      </c>
      <c r="DM166" s="147">
        <v>0</v>
      </c>
      <c r="DN166" s="147">
        <v>0</v>
      </c>
      <c r="DO166" s="147">
        <v>0</v>
      </c>
      <c r="DP166" s="147">
        <v>0</v>
      </c>
      <c r="DQ166" s="147">
        <v>0</v>
      </c>
      <c r="DR166" s="147">
        <v>0</v>
      </c>
      <c r="DS166" s="147">
        <v>0</v>
      </c>
      <c r="DT166" s="147">
        <v>1</v>
      </c>
      <c r="DU166" s="147">
        <v>0</v>
      </c>
      <c r="DV166" s="147">
        <v>19</v>
      </c>
      <c r="DW166" s="147">
        <v>1453</v>
      </c>
      <c r="DX166" s="147">
        <v>0</v>
      </c>
      <c r="DY166" s="147">
        <v>0</v>
      </c>
      <c r="DZ166" s="147">
        <v>0</v>
      </c>
      <c r="EA166" s="147">
        <v>1</v>
      </c>
      <c r="EB166" s="147">
        <v>0</v>
      </c>
      <c r="EC166" s="147">
        <v>0</v>
      </c>
      <c r="ED166" s="147">
        <v>0</v>
      </c>
      <c r="EE166" s="147">
        <v>149</v>
      </c>
      <c r="EF166" s="147">
        <v>0</v>
      </c>
      <c r="EG166" s="147">
        <v>0</v>
      </c>
      <c r="EH166" s="147">
        <v>0</v>
      </c>
      <c r="EI166" s="147">
        <v>0</v>
      </c>
      <c r="EJ166" s="147">
        <v>0</v>
      </c>
      <c r="EK166" s="147">
        <v>0</v>
      </c>
      <c r="EL166" s="147">
        <v>0</v>
      </c>
      <c r="EM166" s="147">
        <v>0</v>
      </c>
      <c r="EN166" s="147">
        <v>0</v>
      </c>
      <c r="EO166" s="147">
        <v>0</v>
      </c>
      <c r="EP166" s="147">
        <v>0</v>
      </c>
      <c r="EQ166" s="147">
        <v>0</v>
      </c>
      <c r="ER166" s="147">
        <v>0</v>
      </c>
      <c r="ES166" s="147">
        <v>0</v>
      </c>
      <c r="ET166" s="147">
        <v>0</v>
      </c>
      <c r="EU166" s="147">
        <v>0</v>
      </c>
      <c r="EV166" s="147">
        <v>0</v>
      </c>
      <c r="EW166" s="147">
        <v>0</v>
      </c>
      <c r="EX166" s="147">
        <v>0</v>
      </c>
      <c r="EY166" s="147">
        <v>0</v>
      </c>
      <c r="FU166" s="147">
        <v>1410</v>
      </c>
      <c r="FV166" s="147">
        <v>39473</v>
      </c>
      <c r="FW166" s="147">
        <v>3611</v>
      </c>
    </row>
    <row r="167" spans="1:179">
      <c r="A167" s="138">
        <v>1792</v>
      </c>
      <c r="B167" s="2">
        <v>2024</v>
      </c>
      <c r="C167" s="2" t="s">
        <v>791</v>
      </c>
      <c r="D167" s="2" t="s">
        <v>793</v>
      </c>
      <c r="E167" s="140">
        <v>3</v>
      </c>
      <c r="F167" s="141" t="s">
        <v>954</v>
      </c>
      <c r="G167" s="2" t="s">
        <v>3205</v>
      </c>
      <c r="H167" s="2" t="s">
        <v>2613</v>
      </c>
      <c r="I167" s="2" t="s">
        <v>1116</v>
      </c>
      <c r="J167" s="2" t="s">
        <v>1116</v>
      </c>
      <c r="K167" s="147">
        <v>0</v>
      </c>
      <c r="L167" s="147">
        <v>0</v>
      </c>
      <c r="M167" s="147">
        <v>2</v>
      </c>
      <c r="N167" s="147">
        <v>2</v>
      </c>
      <c r="O167" s="147">
        <v>56</v>
      </c>
      <c r="P167" s="147">
        <v>1724</v>
      </c>
      <c r="Q167" s="147">
        <v>37</v>
      </c>
      <c r="R167" s="147">
        <v>889</v>
      </c>
      <c r="S167" s="147">
        <v>926</v>
      </c>
      <c r="T167" s="147">
        <v>0</v>
      </c>
      <c r="U167" s="147">
        <v>0</v>
      </c>
      <c r="V167" s="147">
        <v>0</v>
      </c>
      <c r="W167" s="147">
        <v>0</v>
      </c>
      <c r="X167" s="147">
        <v>0</v>
      </c>
      <c r="Y167" s="147">
        <v>0</v>
      </c>
      <c r="Z167" s="147">
        <v>0</v>
      </c>
      <c r="AA167" s="147">
        <v>0</v>
      </c>
      <c r="AB167" s="147">
        <v>0</v>
      </c>
      <c r="AC167" s="147">
        <v>0</v>
      </c>
      <c r="AD167" s="147">
        <v>0</v>
      </c>
      <c r="AE167" s="147">
        <v>0</v>
      </c>
      <c r="AF167" s="147">
        <v>0</v>
      </c>
      <c r="AG167" s="147">
        <v>0</v>
      </c>
      <c r="AH167" s="147">
        <v>0</v>
      </c>
      <c r="AI167" s="147">
        <v>0</v>
      </c>
      <c r="AJ167" s="147">
        <v>0</v>
      </c>
      <c r="AK167" s="147">
        <v>0</v>
      </c>
      <c r="AL167" s="147">
        <v>0</v>
      </c>
      <c r="AM167" s="147">
        <v>0</v>
      </c>
      <c r="AN167" s="147">
        <v>0</v>
      </c>
      <c r="AO167" s="147">
        <v>0</v>
      </c>
      <c r="AP167" s="147">
        <v>0</v>
      </c>
      <c r="AQ167" s="147">
        <v>0</v>
      </c>
      <c r="AR167" s="147">
        <v>0</v>
      </c>
      <c r="AS167" s="147">
        <v>0</v>
      </c>
      <c r="AT167" s="147">
        <v>0</v>
      </c>
      <c r="AU167" s="2"/>
      <c r="AV167" s="147">
        <v>0</v>
      </c>
      <c r="AW167" s="147">
        <v>0</v>
      </c>
      <c r="AX167" s="147">
        <v>0</v>
      </c>
      <c r="AY167" s="147">
        <v>0</v>
      </c>
      <c r="AZ167" s="147">
        <v>0</v>
      </c>
      <c r="BA167" s="2"/>
      <c r="BB167" s="147">
        <v>0</v>
      </c>
      <c r="BC167" s="147">
        <v>0</v>
      </c>
      <c r="BD167" s="147">
        <v>0</v>
      </c>
      <c r="BE167" s="147">
        <v>0</v>
      </c>
      <c r="BF167" s="147">
        <v>0</v>
      </c>
      <c r="BG167" s="2"/>
      <c r="BH167" s="147">
        <v>0</v>
      </c>
      <c r="BI167" s="147">
        <v>0</v>
      </c>
      <c r="BJ167" s="147">
        <v>0</v>
      </c>
      <c r="BK167" s="147">
        <v>0</v>
      </c>
      <c r="BL167" s="147">
        <v>0</v>
      </c>
      <c r="BM167" s="2"/>
      <c r="BN167" s="147">
        <v>0</v>
      </c>
      <c r="BO167" s="147">
        <v>0</v>
      </c>
      <c r="BP167" s="147">
        <v>0</v>
      </c>
      <c r="BQ167" s="147">
        <v>0</v>
      </c>
      <c r="BR167" s="147">
        <v>0</v>
      </c>
      <c r="BS167" s="2"/>
      <c r="BT167" s="147">
        <v>0</v>
      </c>
      <c r="BU167" s="147">
        <v>0</v>
      </c>
      <c r="BV167" s="147">
        <v>0</v>
      </c>
      <c r="BW167" s="147">
        <v>0</v>
      </c>
      <c r="BX167" s="147">
        <v>0</v>
      </c>
      <c r="BY167" s="2"/>
      <c r="BZ167" s="147">
        <v>0</v>
      </c>
      <c r="CA167" s="147">
        <v>0</v>
      </c>
      <c r="CB167" s="147">
        <v>0</v>
      </c>
      <c r="CC167" s="147">
        <v>0</v>
      </c>
      <c r="CD167" s="147">
        <v>0</v>
      </c>
      <c r="CF167" s="147">
        <v>14</v>
      </c>
      <c r="CG167" s="147">
        <v>0</v>
      </c>
      <c r="CH167" s="147">
        <v>1685</v>
      </c>
      <c r="CI167" s="147">
        <v>17991</v>
      </c>
      <c r="CJ167" s="147">
        <v>0</v>
      </c>
      <c r="CK167" s="147">
        <v>0</v>
      </c>
      <c r="CL167" s="147">
        <v>1</v>
      </c>
      <c r="CM167" s="147">
        <v>0</v>
      </c>
      <c r="CN167" s="147">
        <v>71</v>
      </c>
      <c r="CO167" s="147">
        <v>727</v>
      </c>
      <c r="CP167" s="147">
        <v>0</v>
      </c>
      <c r="CQ167" s="147">
        <v>0</v>
      </c>
      <c r="CR167" s="147">
        <v>1</v>
      </c>
      <c r="CS167" s="147">
        <v>0</v>
      </c>
      <c r="CT167" s="147">
        <v>1</v>
      </c>
      <c r="CU167" s="147">
        <v>4086</v>
      </c>
      <c r="CV167" s="147">
        <v>0</v>
      </c>
      <c r="CW167" s="147">
        <v>0</v>
      </c>
      <c r="CX167" s="147">
        <v>4</v>
      </c>
      <c r="CY167" s="147">
        <v>0</v>
      </c>
      <c r="CZ167" s="147">
        <v>410</v>
      </c>
      <c r="DA167" s="147">
        <v>6433</v>
      </c>
      <c r="DB167" s="147">
        <v>0</v>
      </c>
      <c r="DC167" s="147">
        <v>0</v>
      </c>
      <c r="DD167" s="147">
        <v>0</v>
      </c>
      <c r="DE167" s="147">
        <v>0</v>
      </c>
      <c r="DF167" s="147">
        <v>0</v>
      </c>
      <c r="DG167" s="147">
        <v>0</v>
      </c>
      <c r="DH167" s="147">
        <v>0</v>
      </c>
      <c r="DI167" s="147">
        <v>0</v>
      </c>
      <c r="DJ167" s="147">
        <v>0</v>
      </c>
      <c r="DK167" s="147">
        <v>0</v>
      </c>
      <c r="DL167" s="147">
        <v>0</v>
      </c>
      <c r="DM167" s="147">
        <v>0</v>
      </c>
      <c r="DN167" s="147">
        <v>0</v>
      </c>
      <c r="DO167" s="147">
        <v>0</v>
      </c>
      <c r="DP167" s="147">
        <v>0</v>
      </c>
      <c r="DQ167" s="147">
        <v>0</v>
      </c>
      <c r="DR167" s="147">
        <v>0</v>
      </c>
      <c r="DS167" s="147">
        <v>0</v>
      </c>
      <c r="DT167" s="147">
        <v>2</v>
      </c>
      <c r="DU167" s="147">
        <v>0</v>
      </c>
      <c r="DV167" s="147">
        <v>839</v>
      </c>
      <c r="DW167" s="147">
        <v>16104</v>
      </c>
      <c r="DX167" s="147">
        <v>0</v>
      </c>
      <c r="DY167" s="147">
        <v>0</v>
      </c>
      <c r="DZ167" s="147">
        <v>1</v>
      </c>
      <c r="EA167" s="147">
        <v>0</v>
      </c>
      <c r="EB167" s="147">
        <v>271</v>
      </c>
      <c r="EC167" s="147">
        <v>2747</v>
      </c>
      <c r="ED167" s="147">
        <v>0</v>
      </c>
      <c r="EE167" s="147">
        <v>0</v>
      </c>
      <c r="EF167" s="147">
        <v>0</v>
      </c>
      <c r="EG167" s="147">
        <v>1</v>
      </c>
      <c r="EH167" s="147">
        <v>0</v>
      </c>
      <c r="EI167" s="147">
        <v>1</v>
      </c>
      <c r="EJ167" s="147">
        <v>0</v>
      </c>
      <c r="EK167" s="147">
        <v>3267</v>
      </c>
      <c r="EL167" s="147">
        <v>2531</v>
      </c>
      <c r="EM167" s="147">
        <v>2371</v>
      </c>
      <c r="EN167" s="147">
        <v>0</v>
      </c>
      <c r="EO167" s="147">
        <v>0</v>
      </c>
      <c r="EP167" s="147">
        <v>0</v>
      </c>
      <c r="EQ167" s="147">
        <v>0</v>
      </c>
      <c r="ER167" s="147">
        <v>0</v>
      </c>
      <c r="ES167" s="147">
        <v>0</v>
      </c>
      <c r="ET167" s="147">
        <v>0</v>
      </c>
      <c r="EU167" s="147">
        <v>0</v>
      </c>
      <c r="EV167" s="147">
        <v>0</v>
      </c>
      <c r="EW167" s="147">
        <v>0</v>
      </c>
      <c r="EX167" s="147">
        <v>0</v>
      </c>
      <c r="EY167" s="147">
        <v>0</v>
      </c>
      <c r="FU167" s="147">
        <v>95953</v>
      </c>
      <c r="FV167" s="147">
        <v>236162</v>
      </c>
      <c r="FW167" s="147"/>
    </row>
    <row r="168" spans="1:179">
      <c r="A168" s="138">
        <v>5132</v>
      </c>
      <c r="B168" s="2">
        <v>2024</v>
      </c>
      <c r="C168" s="2" t="s">
        <v>794</v>
      </c>
      <c r="D168" s="2" t="s">
        <v>796</v>
      </c>
      <c r="E168" s="140">
        <v>3</v>
      </c>
      <c r="F168" s="141" t="s">
        <v>954</v>
      </c>
      <c r="G168" s="2" t="s">
        <v>3203</v>
      </c>
      <c r="H168" s="2" t="s">
        <v>2613</v>
      </c>
      <c r="I168" s="2" t="s">
        <v>1116</v>
      </c>
      <c r="J168" s="2" t="s">
        <v>1116</v>
      </c>
      <c r="K168" s="147">
        <v>0</v>
      </c>
      <c r="L168" s="147">
        <v>1</v>
      </c>
      <c r="M168" s="147">
        <v>0</v>
      </c>
      <c r="N168" s="147">
        <v>1</v>
      </c>
      <c r="O168" s="147">
        <v>0</v>
      </c>
      <c r="P168" s="147">
        <v>232</v>
      </c>
      <c r="Q168" s="147">
        <v>0</v>
      </c>
      <c r="R168" s="147">
        <v>174</v>
      </c>
      <c r="S168" s="147">
        <v>174</v>
      </c>
      <c r="T168" s="147">
        <v>0</v>
      </c>
      <c r="U168" s="147">
        <v>0</v>
      </c>
      <c r="V168" s="147">
        <v>0</v>
      </c>
      <c r="W168" s="147">
        <v>0</v>
      </c>
      <c r="X168" s="147">
        <v>0</v>
      </c>
      <c r="Y168" s="147">
        <v>0</v>
      </c>
      <c r="Z168" s="147">
        <v>0</v>
      </c>
      <c r="AA168" s="147">
        <v>0</v>
      </c>
      <c r="AB168" s="147">
        <v>0</v>
      </c>
      <c r="AC168" s="147">
        <v>0</v>
      </c>
      <c r="AD168" s="147">
        <v>0</v>
      </c>
      <c r="AE168" s="147">
        <v>0</v>
      </c>
      <c r="AF168" s="147">
        <v>0</v>
      </c>
      <c r="AG168" s="147">
        <v>0</v>
      </c>
      <c r="AH168" s="147">
        <v>0</v>
      </c>
      <c r="AI168" s="147">
        <v>0</v>
      </c>
      <c r="AJ168" s="147">
        <v>0</v>
      </c>
      <c r="AK168" s="147">
        <v>0</v>
      </c>
      <c r="AL168" s="147">
        <v>0</v>
      </c>
      <c r="AM168" s="147">
        <v>0</v>
      </c>
      <c r="AN168" s="147">
        <v>0</v>
      </c>
      <c r="AO168" s="147">
        <v>0</v>
      </c>
      <c r="AP168" s="147">
        <v>0</v>
      </c>
      <c r="AQ168" s="147">
        <v>0</v>
      </c>
      <c r="AR168" s="147">
        <v>0</v>
      </c>
      <c r="AS168" s="147">
        <v>0</v>
      </c>
      <c r="AT168" s="147">
        <v>0</v>
      </c>
      <c r="AU168" s="2"/>
      <c r="AV168" s="147">
        <v>0</v>
      </c>
      <c r="AW168" s="147">
        <v>0</v>
      </c>
      <c r="AX168" s="147">
        <v>0</v>
      </c>
      <c r="AY168" s="147">
        <v>0</v>
      </c>
      <c r="AZ168" s="147">
        <v>0</v>
      </c>
      <c r="BA168" s="2"/>
      <c r="BB168" s="147">
        <v>0</v>
      </c>
      <c r="BC168" s="147">
        <v>0</v>
      </c>
      <c r="BD168" s="147">
        <v>0</v>
      </c>
      <c r="BE168" s="147">
        <v>0</v>
      </c>
      <c r="BF168" s="147">
        <v>0</v>
      </c>
      <c r="BG168" s="2"/>
      <c r="BH168" s="147">
        <v>0</v>
      </c>
      <c r="BI168" s="147">
        <v>0</v>
      </c>
      <c r="BJ168" s="147">
        <v>0</v>
      </c>
      <c r="BK168" s="147">
        <v>0</v>
      </c>
      <c r="BL168" s="147">
        <v>0</v>
      </c>
      <c r="BM168" s="2"/>
      <c r="BN168" s="147">
        <v>0</v>
      </c>
      <c r="BO168" s="147">
        <v>0</v>
      </c>
      <c r="BP168" s="147">
        <v>0</v>
      </c>
      <c r="BQ168" s="147">
        <v>0</v>
      </c>
      <c r="BR168" s="147">
        <v>0</v>
      </c>
      <c r="BS168" s="2"/>
      <c r="BT168" s="147">
        <v>0</v>
      </c>
      <c r="BU168" s="147">
        <v>0</v>
      </c>
      <c r="BV168" s="147">
        <v>0</v>
      </c>
      <c r="BW168" s="147">
        <v>0</v>
      </c>
      <c r="BX168" s="147">
        <v>0</v>
      </c>
      <c r="BY168" s="2"/>
      <c r="BZ168" s="147">
        <v>0</v>
      </c>
      <c r="CA168" s="147">
        <v>0</v>
      </c>
      <c r="CB168" s="147">
        <v>0</v>
      </c>
      <c r="CC168" s="147">
        <v>0</v>
      </c>
      <c r="CD168" s="147">
        <v>0</v>
      </c>
      <c r="CF168" s="147">
        <v>2</v>
      </c>
      <c r="CG168" s="147">
        <v>0</v>
      </c>
      <c r="CH168" s="147">
        <v>341</v>
      </c>
      <c r="CI168" s="147">
        <v>6189</v>
      </c>
      <c r="CJ168" s="147">
        <v>0</v>
      </c>
      <c r="CK168" s="147">
        <v>0</v>
      </c>
      <c r="CL168" s="147">
        <v>1</v>
      </c>
      <c r="CM168" s="147">
        <v>0</v>
      </c>
      <c r="CN168" s="147">
        <v>0</v>
      </c>
      <c r="CO168" s="147">
        <v>75</v>
      </c>
      <c r="CP168" s="147">
        <v>0</v>
      </c>
      <c r="CQ168" s="147">
        <v>0</v>
      </c>
      <c r="CR168" s="147">
        <v>1</v>
      </c>
      <c r="CS168" s="147">
        <v>0</v>
      </c>
      <c r="CT168" s="147">
        <v>0</v>
      </c>
      <c r="CU168" s="147">
        <v>462</v>
      </c>
      <c r="CV168" s="147">
        <v>0</v>
      </c>
      <c r="CW168" s="147">
        <v>0</v>
      </c>
      <c r="CX168" s="147">
        <v>1</v>
      </c>
      <c r="CY168" s="147">
        <v>0</v>
      </c>
      <c r="CZ168" s="147">
        <v>23</v>
      </c>
      <c r="DA168" s="147">
        <v>736</v>
      </c>
      <c r="DB168" s="147">
        <v>0</v>
      </c>
      <c r="DC168" s="147">
        <v>0</v>
      </c>
      <c r="DD168" s="147">
        <v>0</v>
      </c>
      <c r="DE168" s="147">
        <v>0</v>
      </c>
      <c r="DF168" s="147">
        <v>0</v>
      </c>
      <c r="DG168" s="147">
        <v>0</v>
      </c>
      <c r="DH168" s="147">
        <v>0</v>
      </c>
      <c r="DI168" s="147">
        <v>0</v>
      </c>
      <c r="DJ168" s="147">
        <v>0</v>
      </c>
      <c r="DK168" s="147">
        <v>0</v>
      </c>
      <c r="DL168" s="147">
        <v>0</v>
      </c>
      <c r="DM168" s="147">
        <v>0</v>
      </c>
      <c r="DN168" s="147">
        <v>0</v>
      </c>
      <c r="DO168" s="147">
        <v>0</v>
      </c>
      <c r="DP168" s="147">
        <v>0</v>
      </c>
      <c r="DQ168" s="147">
        <v>0</v>
      </c>
      <c r="DR168" s="147">
        <v>0</v>
      </c>
      <c r="DS168" s="147">
        <v>0</v>
      </c>
      <c r="DT168" s="147">
        <v>1</v>
      </c>
      <c r="DU168" s="147">
        <v>0</v>
      </c>
      <c r="DV168" s="147">
        <v>99</v>
      </c>
      <c r="DW168" s="147">
        <v>3190</v>
      </c>
      <c r="DX168" s="147">
        <v>0</v>
      </c>
      <c r="DY168" s="147">
        <v>0</v>
      </c>
      <c r="DZ168" s="147">
        <v>0</v>
      </c>
      <c r="EA168" s="147">
        <v>1</v>
      </c>
      <c r="EB168" s="147">
        <v>0</v>
      </c>
      <c r="EC168" s="147">
        <v>0</v>
      </c>
      <c r="ED168" s="147">
        <v>0</v>
      </c>
      <c r="EE168" s="147">
        <v>257</v>
      </c>
      <c r="EF168" s="147">
        <v>0</v>
      </c>
      <c r="EG168" s="147">
        <v>0</v>
      </c>
      <c r="EH168" s="147">
        <v>0</v>
      </c>
      <c r="EI168" s="147">
        <v>0</v>
      </c>
      <c r="EJ168" s="147">
        <v>0</v>
      </c>
      <c r="EK168" s="147">
        <v>0</v>
      </c>
      <c r="EL168" s="147">
        <v>0</v>
      </c>
      <c r="EM168" s="147">
        <v>0</v>
      </c>
      <c r="EN168" s="147">
        <v>0</v>
      </c>
      <c r="EO168" s="147">
        <v>0</v>
      </c>
      <c r="EP168" s="147">
        <v>0</v>
      </c>
      <c r="EQ168" s="147">
        <v>0</v>
      </c>
      <c r="ER168" s="147">
        <v>0</v>
      </c>
      <c r="ES168" s="147">
        <v>0</v>
      </c>
      <c r="ET168" s="147">
        <v>0</v>
      </c>
      <c r="EU168" s="147">
        <v>0</v>
      </c>
      <c r="EV168" s="147">
        <v>0</v>
      </c>
      <c r="EW168" s="147">
        <v>0</v>
      </c>
      <c r="EX168" s="147">
        <v>0</v>
      </c>
      <c r="EY168" s="147">
        <v>0</v>
      </c>
      <c r="FU168" s="147">
        <v>10581</v>
      </c>
      <c r="FV168" s="147">
        <v>60010</v>
      </c>
      <c r="FW168" s="147">
        <v>0</v>
      </c>
    </row>
    <row r="169" spans="1:179">
      <c r="A169" s="138">
        <v>141</v>
      </c>
      <c r="B169" s="2">
        <v>2024</v>
      </c>
      <c r="C169" s="2" t="s">
        <v>797</v>
      </c>
      <c r="D169" s="2" t="s">
        <v>799</v>
      </c>
      <c r="E169" s="140">
        <v>3</v>
      </c>
      <c r="F169" s="141" t="s">
        <v>955</v>
      </c>
      <c r="G169" s="2" t="s">
        <v>3203</v>
      </c>
      <c r="H169" s="2" t="s">
        <v>3201</v>
      </c>
      <c r="I169" s="2" t="s">
        <v>1116</v>
      </c>
      <c r="J169" s="2" t="s">
        <v>3208</v>
      </c>
      <c r="K169" s="147">
        <v>0</v>
      </c>
      <c r="L169" s="147">
        <v>0</v>
      </c>
      <c r="M169" s="147">
        <v>1</v>
      </c>
      <c r="N169" s="147">
        <v>1</v>
      </c>
      <c r="O169" s="147">
        <v>93</v>
      </c>
      <c r="P169" s="147">
        <v>0</v>
      </c>
      <c r="Q169" s="147">
        <v>65</v>
      </c>
      <c r="R169" s="147">
        <v>0</v>
      </c>
      <c r="S169" s="147">
        <v>65</v>
      </c>
      <c r="T169" s="147">
        <v>0</v>
      </c>
      <c r="U169" s="147">
        <v>0</v>
      </c>
      <c r="V169" s="147">
        <v>0</v>
      </c>
      <c r="W169" s="147">
        <v>0</v>
      </c>
      <c r="X169" s="147">
        <v>0</v>
      </c>
      <c r="Y169" s="147">
        <v>0</v>
      </c>
      <c r="Z169" s="147">
        <v>0</v>
      </c>
      <c r="AA169" s="147">
        <v>0</v>
      </c>
      <c r="AB169" s="147">
        <v>0</v>
      </c>
      <c r="AC169" s="147">
        <v>0</v>
      </c>
      <c r="AD169" s="147">
        <v>0</v>
      </c>
      <c r="AE169" s="147">
        <v>0</v>
      </c>
      <c r="AF169" s="147">
        <v>0</v>
      </c>
      <c r="AG169" s="147">
        <v>0</v>
      </c>
      <c r="AH169" s="147">
        <v>0</v>
      </c>
      <c r="AI169" s="147">
        <v>0</v>
      </c>
      <c r="AJ169" s="147">
        <v>0</v>
      </c>
      <c r="AK169" s="147">
        <v>0</v>
      </c>
      <c r="AL169" s="147">
        <v>0</v>
      </c>
      <c r="AM169" s="147">
        <v>0</v>
      </c>
      <c r="AN169" s="147">
        <v>0</v>
      </c>
      <c r="AO169" s="147">
        <v>0</v>
      </c>
      <c r="AP169" s="147">
        <v>0</v>
      </c>
      <c r="AQ169" s="147">
        <v>0</v>
      </c>
      <c r="AR169" s="147">
        <v>0</v>
      </c>
      <c r="AS169" s="147">
        <v>0</v>
      </c>
      <c r="AT169" s="147">
        <v>0</v>
      </c>
      <c r="AU169" s="2"/>
      <c r="AV169" s="147">
        <v>0</v>
      </c>
      <c r="AW169" s="147">
        <v>0</v>
      </c>
      <c r="AX169" s="147">
        <v>0</v>
      </c>
      <c r="AY169" s="147">
        <v>0</v>
      </c>
      <c r="AZ169" s="147">
        <v>0</v>
      </c>
      <c r="BA169" s="2"/>
      <c r="BB169" s="147">
        <v>0</v>
      </c>
      <c r="BC169" s="147">
        <v>0</v>
      </c>
      <c r="BD169" s="147">
        <v>0</v>
      </c>
      <c r="BE169" s="147">
        <v>0</v>
      </c>
      <c r="BF169" s="147">
        <v>0</v>
      </c>
      <c r="BG169" s="2"/>
      <c r="BH169" s="147">
        <v>0</v>
      </c>
      <c r="BI169" s="147">
        <v>0</v>
      </c>
      <c r="BJ169" s="147">
        <v>0</v>
      </c>
      <c r="BK169" s="147">
        <v>0</v>
      </c>
      <c r="BL169" s="147">
        <v>0</v>
      </c>
      <c r="BM169" s="2"/>
      <c r="BN169" s="147">
        <v>0</v>
      </c>
      <c r="BO169" s="147">
        <v>0</v>
      </c>
      <c r="BP169" s="147">
        <v>0</v>
      </c>
      <c r="BQ169" s="147">
        <v>0</v>
      </c>
      <c r="BR169" s="147">
        <v>0</v>
      </c>
      <c r="BS169" s="2"/>
      <c r="BT169" s="147">
        <v>0</v>
      </c>
      <c r="BU169" s="147">
        <v>0</v>
      </c>
      <c r="BV169" s="147">
        <v>0</v>
      </c>
      <c r="BW169" s="147">
        <v>0</v>
      </c>
      <c r="BX169" s="147">
        <v>0</v>
      </c>
      <c r="BY169" s="2"/>
      <c r="BZ169" s="147">
        <v>0</v>
      </c>
      <c r="CA169" s="147">
        <v>0</v>
      </c>
      <c r="CB169" s="147">
        <v>0</v>
      </c>
      <c r="CC169" s="147">
        <v>0</v>
      </c>
      <c r="CD169" s="147">
        <v>0</v>
      </c>
      <c r="CF169" s="147">
        <v>26</v>
      </c>
      <c r="CG169" s="147">
        <v>0</v>
      </c>
      <c r="CH169" s="147">
        <v>15009</v>
      </c>
      <c r="CI169" s="147">
        <v>33626</v>
      </c>
      <c r="CJ169" s="147">
        <v>0</v>
      </c>
      <c r="CK169" s="147">
        <v>0</v>
      </c>
      <c r="CL169" s="147">
        <v>3</v>
      </c>
      <c r="CM169" s="147">
        <v>0</v>
      </c>
      <c r="CN169" s="147">
        <v>661</v>
      </c>
      <c r="CO169" s="147">
        <v>1322</v>
      </c>
      <c r="CP169" s="147">
        <v>0</v>
      </c>
      <c r="CQ169" s="147">
        <v>0</v>
      </c>
      <c r="CR169" s="147">
        <v>4</v>
      </c>
      <c r="CS169" s="147">
        <v>0</v>
      </c>
      <c r="CT169" s="147">
        <v>6</v>
      </c>
      <c r="CU169" s="147">
        <v>12123</v>
      </c>
      <c r="CV169" s="147"/>
      <c r="CW169" s="147">
        <v>0</v>
      </c>
      <c r="CX169" s="147">
        <v>5</v>
      </c>
      <c r="CY169" s="147">
        <v>0</v>
      </c>
      <c r="CZ169" s="147">
        <v>4638</v>
      </c>
      <c r="DA169" s="147">
        <v>5481</v>
      </c>
      <c r="DB169" s="147"/>
      <c r="DC169" s="147">
        <v>0</v>
      </c>
      <c r="DD169" s="147">
        <v>1</v>
      </c>
      <c r="DE169" s="147">
        <v>0</v>
      </c>
      <c r="DF169" s="147">
        <v>0</v>
      </c>
      <c r="DG169" s="147">
        <v>0</v>
      </c>
      <c r="DH169" s="147">
        <v>0</v>
      </c>
      <c r="DI169" s="147">
        <v>0</v>
      </c>
      <c r="DJ169" s="147">
        <v>253</v>
      </c>
      <c r="DK169" s="147">
        <v>297</v>
      </c>
      <c r="DL169" s="147">
        <v>0</v>
      </c>
      <c r="DM169" s="147">
        <v>0</v>
      </c>
      <c r="DN169" s="147">
        <v>0</v>
      </c>
      <c r="DO169" s="147">
        <v>1</v>
      </c>
      <c r="DP169" s="147">
        <v>0</v>
      </c>
      <c r="DQ169" s="147">
        <v>0</v>
      </c>
      <c r="DR169" s="147">
        <v>120</v>
      </c>
      <c r="DS169" s="147">
        <v>324</v>
      </c>
      <c r="DT169" s="147">
        <v>2</v>
      </c>
      <c r="DU169" s="147">
        <v>0</v>
      </c>
      <c r="DV169" s="147">
        <v>4253</v>
      </c>
      <c r="DW169" s="147">
        <v>21864</v>
      </c>
      <c r="DX169" s="147"/>
      <c r="DY169" s="147">
        <v>0</v>
      </c>
      <c r="DZ169" s="147">
        <v>0</v>
      </c>
      <c r="EA169" s="147">
        <v>0</v>
      </c>
      <c r="EB169" s="147">
        <v>2648</v>
      </c>
      <c r="EC169" s="147">
        <v>1245</v>
      </c>
      <c r="ED169" s="147">
        <v>0</v>
      </c>
      <c r="EE169" s="147">
        <v>0</v>
      </c>
      <c r="EF169" s="147">
        <v>0</v>
      </c>
      <c r="EG169" s="147">
        <v>0</v>
      </c>
      <c r="EH169" s="147">
        <v>0</v>
      </c>
      <c r="EI169" s="147">
        <v>2</v>
      </c>
      <c r="EJ169" s="147">
        <v>0</v>
      </c>
      <c r="EK169" s="147">
        <v>5873</v>
      </c>
      <c r="EL169" s="147">
        <v>877</v>
      </c>
      <c r="EM169" s="147">
        <v>3586</v>
      </c>
      <c r="EN169" s="147">
        <v>0</v>
      </c>
      <c r="EO169" s="147">
        <v>0</v>
      </c>
      <c r="EP169" s="147">
        <v>0</v>
      </c>
      <c r="EQ169" s="147">
        <v>0</v>
      </c>
      <c r="ER169" s="147">
        <v>0</v>
      </c>
      <c r="ES169" s="147">
        <v>0</v>
      </c>
      <c r="ET169" s="147">
        <v>0</v>
      </c>
      <c r="EU169" s="147">
        <v>0</v>
      </c>
      <c r="EV169" s="147">
        <v>0</v>
      </c>
      <c r="EW169" s="147">
        <v>0</v>
      </c>
      <c r="EX169" s="147">
        <v>0</v>
      </c>
      <c r="EY169" s="147">
        <v>0</v>
      </c>
      <c r="FU169" s="147">
        <v>14676</v>
      </c>
      <c r="FV169" s="147">
        <v>139313</v>
      </c>
      <c r="FW169" s="147">
        <v>0</v>
      </c>
    </row>
    <row r="170" spans="1:179">
      <c r="A170" s="138">
        <v>5611</v>
      </c>
      <c r="B170" s="2">
        <v>2024</v>
      </c>
      <c r="C170" s="2" t="s">
        <v>800</v>
      </c>
      <c r="D170" s="2" t="s">
        <v>802</v>
      </c>
      <c r="E170" s="140">
        <v>3</v>
      </c>
      <c r="F170" s="141" t="s">
        <v>955</v>
      </c>
      <c r="G170" s="2" t="s">
        <v>3204</v>
      </c>
      <c r="H170" s="2" t="s">
        <v>2613</v>
      </c>
      <c r="I170" s="2" t="s">
        <v>1116</v>
      </c>
      <c r="J170" s="2" t="s">
        <v>1116</v>
      </c>
      <c r="K170" s="147">
        <v>0</v>
      </c>
      <c r="L170" s="147">
        <v>0</v>
      </c>
      <c r="M170" s="147">
        <v>0</v>
      </c>
      <c r="N170" s="147">
        <v>0</v>
      </c>
      <c r="O170" s="147">
        <v>0</v>
      </c>
      <c r="P170" s="147">
        <v>0</v>
      </c>
      <c r="Q170" s="147">
        <v>0</v>
      </c>
      <c r="R170" s="147">
        <v>0</v>
      </c>
      <c r="S170" s="147">
        <v>0</v>
      </c>
      <c r="T170" s="147">
        <v>0</v>
      </c>
      <c r="U170" s="147">
        <v>0</v>
      </c>
      <c r="V170" s="147">
        <v>0</v>
      </c>
      <c r="W170" s="147">
        <v>0</v>
      </c>
      <c r="X170" s="147">
        <v>0</v>
      </c>
      <c r="Y170" s="147">
        <v>0</v>
      </c>
      <c r="Z170" s="147">
        <v>0</v>
      </c>
      <c r="AA170" s="147">
        <v>0</v>
      </c>
      <c r="AB170" s="147">
        <v>0</v>
      </c>
      <c r="AC170" s="147">
        <v>0</v>
      </c>
      <c r="AD170" s="147">
        <v>0</v>
      </c>
      <c r="AE170" s="147">
        <v>0</v>
      </c>
      <c r="AF170" s="147">
        <v>0</v>
      </c>
      <c r="AG170" s="147">
        <v>0</v>
      </c>
      <c r="AH170" s="147">
        <v>0</v>
      </c>
      <c r="AI170" s="147">
        <v>0</v>
      </c>
      <c r="AJ170" s="147">
        <v>0</v>
      </c>
      <c r="AK170" s="147">
        <v>0</v>
      </c>
      <c r="AL170" s="147">
        <v>0</v>
      </c>
      <c r="AM170" s="147">
        <v>0</v>
      </c>
      <c r="AN170" s="147">
        <v>0</v>
      </c>
      <c r="AO170" s="147">
        <v>0</v>
      </c>
      <c r="AP170" s="147">
        <v>0</v>
      </c>
      <c r="AQ170" s="147">
        <v>0</v>
      </c>
      <c r="AR170" s="147">
        <v>0</v>
      </c>
      <c r="AS170" s="147">
        <v>0</v>
      </c>
      <c r="AT170" s="147">
        <v>0</v>
      </c>
      <c r="AU170" s="2"/>
      <c r="AV170" s="147">
        <v>0</v>
      </c>
      <c r="AW170" s="147">
        <v>0</v>
      </c>
      <c r="AX170" s="147">
        <v>0</v>
      </c>
      <c r="AY170" s="147">
        <v>0</v>
      </c>
      <c r="AZ170" s="147">
        <v>0</v>
      </c>
      <c r="BA170" s="2"/>
      <c r="BB170" s="147">
        <v>0</v>
      </c>
      <c r="BC170" s="147">
        <v>0</v>
      </c>
      <c r="BD170" s="147">
        <v>0</v>
      </c>
      <c r="BE170" s="147">
        <v>0</v>
      </c>
      <c r="BF170" s="147">
        <v>0</v>
      </c>
      <c r="BG170" s="2"/>
      <c r="BH170" s="147">
        <v>0</v>
      </c>
      <c r="BI170" s="147">
        <v>0</v>
      </c>
      <c r="BJ170" s="147">
        <v>0</v>
      </c>
      <c r="BK170" s="147">
        <v>0</v>
      </c>
      <c r="BL170" s="147">
        <v>0</v>
      </c>
      <c r="BM170" s="2"/>
      <c r="BN170" s="147">
        <v>0</v>
      </c>
      <c r="BO170" s="147">
        <v>0</v>
      </c>
      <c r="BP170" s="147">
        <v>0</v>
      </c>
      <c r="BQ170" s="147">
        <v>0</v>
      </c>
      <c r="BR170" s="147">
        <v>0</v>
      </c>
      <c r="BS170" s="2"/>
      <c r="BT170" s="147">
        <v>0</v>
      </c>
      <c r="BU170" s="147">
        <v>0</v>
      </c>
      <c r="BV170" s="147">
        <v>0</v>
      </c>
      <c r="BW170" s="147">
        <v>0</v>
      </c>
      <c r="BX170" s="147">
        <v>0</v>
      </c>
      <c r="BY170" s="2"/>
      <c r="BZ170" s="147">
        <v>0</v>
      </c>
      <c r="CA170" s="147">
        <v>0</v>
      </c>
      <c r="CB170" s="147">
        <v>0</v>
      </c>
      <c r="CC170" s="147">
        <v>0</v>
      </c>
      <c r="CD170" s="147">
        <v>0</v>
      </c>
      <c r="CF170" s="147">
        <v>2</v>
      </c>
      <c r="CG170" s="147">
        <v>0</v>
      </c>
      <c r="CH170" s="147">
        <v>387</v>
      </c>
      <c r="CI170" s="147">
        <v>6482</v>
      </c>
      <c r="CJ170" s="147">
        <v>0</v>
      </c>
      <c r="CK170" s="147">
        <v>0</v>
      </c>
      <c r="CL170" s="147">
        <v>1</v>
      </c>
      <c r="CM170" s="147">
        <v>0</v>
      </c>
      <c r="CN170" s="147">
        <v>8</v>
      </c>
      <c r="CO170" s="147">
        <v>184</v>
      </c>
      <c r="CP170" s="147">
        <v>0</v>
      </c>
      <c r="CQ170" s="147">
        <v>0</v>
      </c>
      <c r="CR170" s="147">
        <v>1</v>
      </c>
      <c r="CS170" s="147">
        <v>0</v>
      </c>
      <c r="CT170" s="147">
        <v>0</v>
      </c>
      <c r="CU170" s="147">
        <v>1400</v>
      </c>
      <c r="CV170" s="147">
        <v>0</v>
      </c>
      <c r="CW170" s="147">
        <v>0</v>
      </c>
      <c r="CX170" s="147">
        <v>2</v>
      </c>
      <c r="CY170" s="147">
        <v>0</v>
      </c>
      <c r="CZ170" s="147">
        <v>122</v>
      </c>
      <c r="DA170" s="147">
        <v>2226</v>
      </c>
      <c r="DB170" s="147">
        <v>0</v>
      </c>
      <c r="DC170" s="147">
        <v>0</v>
      </c>
      <c r="DD170" s="147">
        <v>0</v>
      </c>
      <c r="DE170" s="147">
        <v>0</v>
      </c>
      <c r="DF170" s="147">
        <v>0</v>
      </c>
      <c r="DG170" s="147">
        <v>0</v>
      </c>
      <c r="DH170" s="147">
        <v>0</v>
      </c>
      <c r="DI170" s="147">
        <v>0</v>
      </c>
      <c r="DJ170" s="147">
        <v>0</v>
      </c>
      <c r="DK170" s="147">
        <v>0</v>
      </c>
      <c r="DL170" s="147">
        <v>0</v>
      </c>
      <c r="DM170" s="147">
        <v>0</v>
      </c>
      <c r="DN170" s="147">
        <v>0</v>
      </c>
      <c r="DO170" s="147">
        <v>0</v>
      </c>
      <c r="DP170" s="147">
        <v>0</v>
      </c>
      <c r="DQ170" s="147">
        <v>0</v>
      </c>
      <c r="DR170" s="147">
        <v>0</v>
      </c>
      <c r="DS170" s="147">
        <v>0</v>
      </c>
      <c r="DT170" s="147">
        <v>1</v>
      </c>
      <c r="DU170" s="147">
        <v>0</v>
      </c>
      <c r="DV170" s="147">
        <v>108</v>
      </c>
      <c r="DW170" s="147">
        <v>3590</v>
      </c>
      <c r="DX170" s="147">
        <v>0</v>
      </c>
      <c r="DY170" s="147">
        <v>0</v>
      </c>
      <c r="DZ170" s="147">
        <v>0</v>
      </c>
      <c r="EA170" s="147">
        <v>1</v>
      </c>
      <c r="EB170" s="147">
        <v>0</v>
      </c>
      <c r="EC170" s="147">
        <v>0</v>
      </c>
      <c r="ED170" s="147">
        <v>16</v>
      </c>
      <c r="EE170" s="147">
        <v>651</v>
      </c>
      <c r="EF170" s="147">
        <v>0</v>
      </c>
      <c r="EG170" s="147">
        <v>0</v>
      </c>
      <c r="EH170" s="147">
        <v>0</v>
      </c>
      <c r="EI170" s="147">
        <v>0</v>
      </c>
      <c r="EJ170" s="147">
        <v>0</v>
      </c>
      <c r="EK170" s="147">
        <v>0</v>
      </c>
      <c r="EL170" s="147">
        <v>0</v>
      </c>
      <c r="EM170" s="147">
        <v>0</v>
      </c>
      <c r="EN170" s="147">
        <v>0</v>
      </c>
      <c r="EO170" s="147">
        <v>0</v>
      </c>
      <c r="EP170" s="147">
        <v>0</v>
      </c>
      <c r="EQ170" s="147">
        <v>0</v>
      </c>
      <c r="ER170" s="147">
        <v>0</v>
      </c>
      <c r="ES170" s="147">
        <v>0</v>
      </c>
      <c r="ET170" s="147">
        <v>0</v>
      </c>
      <c r="EU170" s="147">
        <v>0</v>
      </c>
      <c r="EV170" s="147">
        <v>0</v>
      </c>
      <c r="EW170" s="147">
        <v>0</v>
      </c>
      <c r="EX170" s="147">
        <v>0</v>
      </c>
      <c r="EY170" s="147">
        <v>0</v>
      </c>
      <c r="FU170" s="147">
        <v>7544</v>
      </c>
      <c r="FV170" s="147">
        <v>57326</v>
      </c>
      <c r="FW170" s="147">
        <v>25807</v>
      </c>
    </row>
    <row r="171" spans="1:179">
      <c r="A171" s="138">
        <v>26</v>
      </c>
      <c r="B171" s="2">
        <v>2024</v>
      </c>
      <c r="C171" s="2" t="s">
        <v>803</v>
      </c>
      <c r="D171" s="2" t="s">
        <v>805</v>
      </c>
      <c r="E171" s="140">
        <v>11</v>
      </c>
      <c r="F171" s="141" t="s">
        <v>956</v>
      </c>
      <c r="G171" s="2"/>
      <c r="H171" s="2"/>
      <c r="I171" s="2"/>
      <c r="J171" s="2"/>
      <c r="K171" s="147">
        <v>0</v>
      </c>
      <c r="L171" s="147">
        <v>0</v>
      </c>
      <c r="M171" s="147">
        <v>2</v>
      </c>
      <c r="N171" s="147">
        <v>2</v>
      </c>
      <c r="O171" s="147">
        <v>898</v>
      </c>
      <c r="P171" s="147">
        <v>4982</v>
      </c>
      <c r="Q171" s="147">
        <v>299</v>
      </c>
      <c r="R171" s="147">
        <v>1614</v>
      </c>
      <c r="S171" s="147">
        <v>1913</v>
      </c>
      <c r="T171" s="147">
        <v>0</v>
      </c>
      <c r="U171" s="147">
        <v>0</v>
      </c>
      <c r="V171" s="147">
        <v>0</v>
      </c>
      <c r="W171" s="147">
        <v>0</v>
      </c>
      <c r="X171" s="147">
        <v>0</v>
      </c>
      <c r="Y171" s="147">
        <v>0</v>
      </c>
      <c r="Z171" s="147">
        <v>0</v>
      </c>
      <c r="AA171" s="147">
        <v>0</v>
      </c>
      <c r="AB171" s="147">
        <v>0</v>
      </c>
      <c r="AC171" s="147">
        <v>0</v>
      </c>
      <c r="AD171" s="147">
        <v>0</v>
      </c>
      <c r="AE171" s="147">
        <v>0</v>
      </c>
      <c r="AF171" s="147">
        <v>0</v>
      </c>
      <c r="AG171" s="147">
        <v>0</v>
      </c>
      <c r="AH171" s="147">
        <v>0</v>
      </c>
      <c r="AI171" s="147">
        <v>0</v>
      </c>
      <c r="AJ171" s="147">
        <v>0</v>
      </c>
      <c r="AK171" s="147">
        <v>0</v>
      </c>
      <c r="AL171" s="147">
        <v>0</v>
      </c>
      <c r="AM171" s="147">
        <v>0</v>
      </c>
      <c r="AN171" s="147">
        <v>1</v>
      </c>
      <c r="AO171" s="147">
        <v>1</v>
      </c>
      <c r="AP171" s="147">
        <v>140</v>
      </c>
      <c r="AQ171" s="147">
        <v>153</v>
      </c>
      <c r="AR171" s="147">
        <v>101</v>
      </c>
      <c r="AS171" s="147">
        <v>136</v>
      </c>
      <c r="AT171" s="147">
        <v>237</v>
      </c>
      <c r="AU171" s="2"/>
      <c r="AV171" s="147">
        <v>0</v>
      </c>
      <c r="AW171" s="147">
        <v>0</v>
      </c>
      <c r="AX171" s="147">
        <v>0</v>
      </c>
      <c r="AY171" s="147">
        <v>0</v>
      </c>
      <c r="AZ171" s="147">
        <v>0</v>
      </c>
      <c r="BA171" s="2"/>
      <c r="BB171" s="147">
        <v>0</v>
      </c>
      <c r="BC171" s="147">
        <v>0</v>
      </c>
      <c r="BD171" s="147">
        <v>0</v>
      </c>
      <c r="BE171" s="147">
        <v>0</v>
      </c>
      <c r="BF171" s="147">
        <v>0</v>
      </c>
      <c r="BG171" s="2"/>
      <c r="BH171" s="147">
        <v>0</v>
      </c>
      <c r="BI171" s="147">
        <v>0</v>
      </c>
      <c r="BJ171" s="147">
        <v>0</v>
      </c>
      <c r="BK171" s="147">
        <v>0</v>
      </c>
      <c r="BL171" s="147">
        <v>0</v>
      </c>
      <c r="BM171" s="2"/>
      <c r="BN171" s="147">
        <v>0</v>
      </c>
      <c r="BO171" s="147">
        <v>0</v>
      </c>
      <c r="BP171" s="147">
        <v>0</v>
      </c>
      <c r="BQ171" s="147">
        <v>0</v>
      </c>
      <c r="BR171" s="147">
        <v>0</v>
      </c>
      <c r="BS171" s="2"/>
      <c r="BT171" s="147">
        <v>0</v>
      </c>
      <c r="BU171" s="147">
        <v>0</v>
      </c>
      <c r="BV171" s="147">
        <v>0</v>
      </c>
      <c r="BW171" s="147">
        <v>0</v>
      </c>
      <c r="BX171" s="147">
        <v>0</v>
      </c>
      <c r="BY171" s="2"/>
      <c r="BZ171" s="147">
        <v>0</v>
      </c>
      <c r="CA171" s="147">
        <v>0</v>
      </c>
      <c r="CB171" s="147">
        <v>0</v>
      </c>
      <c r="CC171" s="147">
        <v>0</v>
      </c>
      <c r="CD171" s="147">
        <v>0</v>
      </c>
      <c r="CF171" s="147"/>
      <c r="CG171" s="147"/>
      <c r="CH171" s="147"/>
      <c r="CI171" s="147"/>
      <c r="CJ171" s="147"/>
      <c r="CK171" s="147"/>
      <c r="CL171" s="147"/>
      <c r="CM171" s="147"/>
      <c r="CN171" s="147"/>
      <c r="CO171" s="147"/>
      <c r="CP171" s="147"/>
      <c r="CQ171" s="147"/>
      <c r="CR171" s="147"/>
      <c r="CS171" s="147"/>
      <c r="CT171" s="147"/>
      <c r="CU171" s="147"/>
      <c r="CV171" s="147"/>
      <c r="CW171" s="147"/>
      <c r="CX171" s="147"/>
      <c r="CY171" s="147"/>
      <c r="CZ171" s="147"/>
      <c r="DA171" s="147"/>
      <c r="DB171" s="147"/>
      <c r="DC171" s="147"/>
      <c r="DD171" s="147"/>
      <c r="DE171" s="147"/>
      <c r="DF171" s="147"/>
      <c r="DG171" s="147"/>
      <c r="DH171" s="147"/>
      <c r="DI171" s="147"/>
      <c r="DJ171" s="147"/>
      <c r="DK171" s="147"/>
      <c r="DL171" s="147"/>
      <c r="DM171" s="147"/>
      <c r="DN171" s="147"/>
      <c r="DO171" s="147"/>
      <c r="DP171" s="147"/>
      <c r="DQ171" s="147"/>
      <c r="DR171" s="147"/>
      <c r="DS171" s="147"/>
      <c r="DT171" s="147"/>
      <c r="DU171" s="147"/>
      <c r="DV171" s="147"/>
      <c r="DW171" s="147"/>
      <c r="DX171" s="147"/>
      <c r="DY171" s="147"/>
      <c r="DZ171" s="147"/>
      <c r="EA171" s="147"/>
      <c r="EB171" s="147"/>
      <c r="EC171" s="147"/>
      <c r="ED171" s="147"/>
      <c r="EE171" s="147"/>
      <c r="EF171" s="147"/>
      <c r="EG171" s="147"/>
      <c r="EH171" s="147"/>
      <c r="EI171" s="147"/>
      <c r="EJ171" s="147"/>
      <c r="EK171" s="147"/>
      <c r="EL171" s="147"/>
      <c r="EM171" s="147"/>
      <c r="EN171" s="147"/>
      <c r="EO171" s="147"/>
      <c r="EP171" s="147"/>
      <c r="EQ171" s="147"/>
      <c r="ER171" s="147"/>
      <c r="ES171" s="147"/>
      <c r="ET171" s="147"/>
      <c r="EU171" s="147"/>
      <c r="EV171" s="147"/>
      <c r="EW171" s="147"/>
      <c r="EX171" s="147"/>
      <c r="EY171" s="147"/>
      <c r="FU171" s="147"/>
      <c r="FV171" s="147"/>
      <c r="FW171" s="147"/>
    </row>
    <row r="172" spans="1:179">
      <c r="A172" s="138">
        <v>1461</v>
      </c>
      <c r="B172" s="2">
        <v>2024</v>
      </c>
      <c r="C172" s="2" t="s">
        <v>806</v>
      </c>
      <c r="D172" s="2" t="s">
        <v>808</v>
      </c>
      <c r="E172" s="140">
        <v>11</v>
      </c>
      <c r="F172" s="141" t="s">
        <v>956</v>
      </c>
      <c r="G172" s="2" t="s">
        <v>3203</v>
      </c>
      <c r="H172" s="2" t="s">
        <v>2613</v>
      </c>
      <c r="I172" s="2" t="s">
        <v>1116</v>
      </c>
      <c r="J172" s="2" t="s">
        <v>1116</v>
      </c>
      <c r="K172" s="147">
        <v>0</v>
      </c>
      <c r="L172" s="147">
        <v>0</v>
      </c>
      <c r="M172" s="147">
        <v>2</v>
      </c>
      <c r="N172" s="147">
        <v>2</v>
      </c>
      <c r="O172" s="147">
        <v>279</v>
      </c>
      <c r="P172" s="147">
        <v>8</v>
      </c>
      <c r="Q172" s="147">
        <v>221.6</v>
      </c>
      <c r="R172" s="147">
        <v>5.9</v>
      </c>
      <c r="S172" s="147">
        <v>227.5</v>
      </c>
      <c r="T172" s="147">
        <v>0</v>
      </c>
      <c r="U172" s="147">
        <v>0</v>
      </c>
      <c r="V172" s="147">
        <v>0</v>
      </c>
      <c r="W172" s="147">
        <v>0</v>
      </c>
      <c r="X172" s="147">
        <v>0</v>
      </c>
      <c r="Y172" s="147">
        <v>0</v>
      </c>
      <c r="Z172" s="147">
        <v>0</v>
      </c>
      <c r="AA172" s="147">
        <v>0</v>
      </c>
      <c r="AB172" s="147">
        <v>0</v>
      </c>
      <c r="AC172" s="147">
        <v>0</v>
      </c>
      <c r="AD172" s="147">
        <v>0</v>
      </c>
      <c r="AE172" s="147">
        <v>0</v>
      </c>
      <c r="AF172" s="147">
        <v>0</v>
      </c>
      <c r="AG172" s="147">
        <v>0</v>
      </c>
      <c r="AH172" s="147">
        <v>0</v>
      </c>
      <c r="AI172" s="147">
        <v>0</v>
      </c>
      <c r="AJ172" s="147">
        <v>0</v>
      </c>
      <c r="AK172" s="147">
        <v>0</v>
      </c>
      <c r="AL172" s="147">
        <v>0</v>
      </c>
      <c r="AM172" s="147">
        <v>0</v>
      </c>
      <c r="AN172" s="147">
        <v>0</v>
      </c>
      <c r="AO172" s="147">
        <v>0</v>
      </c>
      <c r="AP172" s="147">
        <v>39</v>
      </c>
      <c r="AQ172" s="147">
        <v>44</v>
      </c>
      <c r="AR172" s="147">
        <v>54</v>
      </c>
      <c r="AS172" s="147">
        <v>35.6</v>
      </c>
      <c r="AT172" s="147">
        <v>89.6</v>
      </c>
      <c r="AU172" s="2"/>
      <c r="AV172" s="147">
        <v>0</v>
      </c>
      <c r="AW172" s="147">
        <v>0</v>
      </c>
      <c r="AX172" s="147">
        <v>0</v>
      </c>
      <c r="AY172" s="147">
        <v>0</v>
      </c>
      <c r="AZ172" s="147">
        <v>0</v>
      </c>
      <c r="BA172" s="2"/>
      <c r="BB172" s="147">
        <v>0</v>
      </c>
      <c r="BC172" s="147">
        <v>0</v>
      </c>
      <c r="BD172" s="147">
        <v>0</v>
      </c>
      <c r="BE172" s="147">
        <v>0</v>
      </c>
      <c r="BF172" s="147">
        <v>0</v>
      </c>
      <c r="BG172" s="2"/>
      <c r="BH172" s="147">
        <v>0</v>
      </c>
      <c r="BI172" s="147">
        <v>0</v>
      </c>
      <c r="BJ172" s="147">
        <v>0</v>
      </c>
      <c r="BK172" s="147">
        <v>0</v>
      </c>
      <c r="BL172" s="147">
        <v>0</v>
      </c>
      <c r="BM172" s="2"/>
      <c r="BN172" s="147">
        <v>0</v>
      </c>
      <c r="BO172" s="147">
        <v>0</v>
      </c>
      <c r="BP172" s="147">
        <v>0</v>
      </c>
      <c r="BQ172" s="147">
        <v>0</v>
      </c>
      <c r="BR172" s="147">
        <v>0</v>
      </c>
      <c r="BS172" s="2"/>
      <c r="BT172" s="147">
        <v>0</v>
      </c>
      <c r="BU172" s="147">
        <v>0</v>
      </c>
      <c r="BV172" s="147">
        <v>0</v>
      </c>
      <c r="BW172" s="147">
        <v>0</v>
      </c>
      <c r="BX172" s="147">
        <v>0</v>
      </c>
      <c r="BY172" s="2"/>
      <c r="BZ172" s="147">
        <v>0</v>
      </c>
      <c r="CA172" s="147">
        <v>0</v>
      </c>
      <c r="CB172" s="147">
        <v>0</v>
      </c>
      <c r="CC172" s="147">
        <v>0</v>
      </c>
      <c r="CD172" s="147">
        <v>0</v>
      </c>
      <c r="CF172" s="147">
        <v>8</v>
      </c>
      <c r="CG172" s="147">
        <v>0</v>
      </c>
      <c r="CH172" s="147">
        <v>7528</v>
      </c>
      <c r="CI172" s="147">
        <v>27884</v>
      </c>
      <c r="CJ172" s="147">
        <v>0</v>
      </c>
      <c r="CK172" s="147">
        <v>0</v>
      </c>
      <c r="CL172" s="147">
        <v>1</v>
      </c>
      <c r="CM172" s="147">
        <v>0</v>
      </c>
      <c r="CN172" s="147">
        <v>337</v>
      </c>
      <c r="CO172" s="147">
        <v>698</v>
      </c>
      <c r="CP172" s="147">
        <v>0</v>
      </c>
      <c r="CQ172" s="147">
        <v>0</v>
      </c>
      <c r="CR172" s="147">
        <v>4</v>
      </c>
      <c r="CS172" s="147">
        <v>0</v>
      </c>
      <c r="CT172" s="147">
        <v>29</v>
      </c>
      <c r="CU172" s="147">
        <v>45980</v>
      </c>
      <c r="CV172" s="147">
        <v>0</v>
      </c>
      <c r="CW172" s="147">
        <v>0</v>
      </c>
      <c r="CX172" s="147">
        <v>2</v>
      </c>
      <c r="CY172" s="147">
        <v>0</v>
      </c>
      <c r="CZ172" s="147">
        <v>841</v>
      </c>
      <c r="DA172" s="147">
        <v>5877</v>
      </c>
      <c r="DB172" s="147">
        <v>0</v>
      </c>
      <c r="DC172" s="147">
        <v>0</v>
      </c>
      <c r="DD172" s="147">
        <v>1</v>
      </c>
      <c r="DE172" s="147">
        <v>0</v>
      </c>
      <c r="DF172" s="147"/>
      <c r="DG172" s="147"/>
      <c r="DH172" s="147">
        <v>0</v>
      </c>
      <c r="DI172" s="147">
        <v>0</v>
      </c>
      <c r="DJ172" s="147">
        <v>0</v>
      </c>
      <c r="DK172" s="147">
        <v>0</v>
      </c>
      <c r="DL172" s="147">
        <v>0</v>
      </c>
      <c r="DM172" s="147">
        <v>0</v>
      </c>
      <c r="DN172" s="147">
        <v>1</v>
      </c>
      <c r="DO172" s="147">
        <v>0</v>
      </c>
      <c r="DP172" s="147">
        <v>6</v>
      </c>
      <c r="DQ172" s="147">
        <v>1503</v>
      </c>
      <c r="DR172" s="147">
        <v>0</v>
      </c>
      <c r="DS172" s="147">
        <v>0</v>
      </c>
      <c r="DT172" s="147">
        <v>2</v>
      </c>
      <c r="DU172" s="147">
        <v>0</v>
      </c>
      <c r="DV172" s="147">
        <v>6715</v>
      </c>
      <c r="DW172" s="147">
        <v>20931</v>
      </c>
      <c r="DX172" s="147">
        <v>0</v>
      </c>
      <c r="DY172" s="147">
        <v>0</v>
      </c>
      <c r="DZ172" s="147">
        <v>1</v>
      </c>
      <c r="EA172" s="147">
        <v>0</v>
      </c>
      <c r="EB172" s="147">
        <v>998</v>
      </c>
      <c r="EC172" s="147">
        <v>3851</v>
      </c>
      <c r="ED172" s="147">
        <v>0</v>
      </c>
      <c r="EE172" s="147">
        <v>0</v>
      </c>
      <c r="EF172" s="147">
        <v>0</v>
      </c>
      <c r="EG172" s="147">
        <v>0</v>
      </c>
      <c r="EH172" s="147">
        <v>7</v>
      </c>
      <c r="EI172" s="147">
        <v>2</v>
      </c>
      <c r="EJ172" s="147">
        <v>0</v>
      </c>
      <c r="EK172" s="147">
        <v>10544</v>
      </c>
      <c r="EL172" s="147">
        <v>10300</v>
      </c>
      <c r="EM172" s="147">
        <v>7251</v>
      </c>
      <c r="EN172" s="147">
        <v>0</v>
      </c>
      <c r="EO172" s="147">
        <v>0</v>
      </c>
      <c r="EP172" s="147">
        <v>0</v>
      </c>
      <c r="EQ172" s="147">
        <v>0</v>
      </c>
      <c r="ER172" s="147">
        <v>0</v>
      </c>
      <c r="ES172" s="147">
        <v>0</v>
      </c>
      <c r="ET172" s="147">
        <v>0</v>
      </c>
      <c r="EU172" s="147">
        <v>0</v>
      </c>
      <c r="EV172" s="147">
        <v>0</v>
      </c>
      <c r="EW172" s="147">
        <v>0</v>
      </c>
      <c r="EX172" s="147">
        <v>0</v>
      </c>
      <c r="EY172" s="147">
        <v>0</v>
      </c>
      <c r="FU172" s="147">
        <v>237131</v>
      </c>
      <c r="FV172" s="147">
        <v>460130</v>
      </c>
      <c r="FW172" s="147">
        <v>63744</v>
      </c>
    </row>
    <row r="173" spans="1:179">
      <c r="A173" s="138">
        <v>1461</v>
      </c>
      <c r="B173" s="2">
        <v>2024</v>
      </c>
      <c r="C173" s="2" t="s">
        <v>809</v>
      </c>
      <c r="D173" s="2" t="s">
        <v>811</v>
      </c>
      <c r="E173" s="140">
        <v>11</v>
      </c>
      <c r="F173" s="141" t="s">
        <v>956</v>
      </c>
      <c r="G173" s="2" t="s">
        <v>3203</v>
      </c>
      <c r="H173" s="2" t="s">
        <v>2613</v>
      </c>
      <c r="I173" s="2" t="s">
        <v>1116</v>
      </c>
      <c r="J173" s="2" t="s">
        <v>1116</v>
      </c>
      <c r="K173" s="147">
        <v>0</v>
      </c>
      <c r="L173" s="147">
        <v>0</v>
      </c>
      <c r="M173" s="147">
        <v>9</v>
      </c>
      <c r="N173" s="147">
        <v>9</v>
      </c>
      <c r="O173" s="147">
        <v>739</v>
      </c>
      <c r="P173" s="147">
        <v>4511</v>
      </c>
      <c r="Q173" s="147">
        <v>478</v>
      </c>
      <c r="R173" s="147">
        <v>2368</v>
      </c>
      <c r="S173" s="147">
        <v>2846</v>
      </c>
      <c r="T173" s="147">
        <v>0</v>
      </c>
      <c r="U173" s="147">
        <v>0</v>
      </c>
      <c r="V173" s="147">
        <v>0</v>
      </c>
      <c r="W173" s="147">
        <v>0</v>
      </c>
      <c r="X173" s="147">
        <v>0</v>
      </c>
      <c r="Y173" s="147">
        <v>0</v>
      </c>
      <c r="Z173" s="147">
        <v>0</v>
      </c>
      <c r="AA173" s="147">
        <v>0</v>
      </c>
      <c r="AB173" s="147">
        <v>0</v>
      </c>
      <c r="AC173" s="147">
        <v>0</v>
      </c>
      <c r="AD173" s="147">
        <v>0</v>
      </c>
      <c r="AE173" s="147">
        <v>4</v>
      </c>
      <c r="AF173" s="147">
        <v>4</v>
      </c>
      <c r="AG173" s="147">
        <v>0</v>
      </c>
      <c r="AH173" s="147">
        <v>2398</v>
      </c>
      <c r="AI173" s="147">
        <v>0</v>
      </c>
      <c r="AJ173" s="147">
        <v>981</v>
      </c>
      <c r="AK173" s="147">
        <v>981</v>
      </c>
      <c r="AL173" s="147">
        <v>0</v>
      </c>
      <c r="AM173" s="147">
        <v>0</v>
      </c>
      <c r="AN173" s="147">
        <v>2</v>
      </c>
      <c r="AO173" s="147">
        <v>2</v>
      </c>
      <c r="AP173" s="147">
        <v>55</v>
      </c>
      <c r="AQ173" s="147">
        <v>89</v>
      </c>
      <c r="AR173" s="147">
        <v>54</v>
      </c>
      <c r="AS173" s="147">
        <v>108</v>
      </c>
      <c r="AT173" s="147">
        <v>162</v>
      </c>
      <c r="AU173" s="2"/>
      <c r="AV173" s="147">
        <v>0</v>
      </c>
      <c r="AW173" s="147">
        <v>0</v>
      </c>
      <c r="AX173" s="147">
        <v>0</v>
      </c>
      <c r="AY173" s="147">
        <v>0</v>
      </c>
      <c r="AZ173" s="147">
        <v>0</v>
      </c>
      <c r="BA173" s="2"/>
      <c r="BB173" s="147">
        <v>0</v>
      </c>
      <c r="BC173" s="147">
        <v>0</v>
      </c>
      <c r="BD173" s="147">
        <v>0</v>
      </c>
      <c r="BE173" s="147">
        <v>0</v>
      </c>
      <c r="BF173" s="147">
        <v>0</v>
      </c>
      <c r="BG173" s="2"/>
      <c r="BH173" s="147">
        <v>0</v>
      </c>
      <c r="BI173" s="147">
        <v>0</v>
      </c>
      <c r="BJ173" s="147">
        <v>0</v>
      </c>
      <c r="BK173" s="147">
        <v>0</v>
      </c>
      <c r="BL173" s="147">
        <v>0</v>
      </c>
      <c r="BM173" s="2"/>
      <c r="BN173" s="147">
        <v>0</v>
      </c>
      <c r="BO173" s="147">
        <v>0</v>
      </c>
      <c r="BP173" s="147">
        <v>0</v>
      </c>
      <c r="BQ173" s="147">
        <v>0</v>
      </c>
      <c r="BR173" s="147">
        <v>0</v>
      </c>
      <c r="BS173" s="2"/>
      <c r="BT173" s="147">
        <v>0</v>
      </c>
      <c r="BU173" s="147">
        <v>0</v>
      </c>
      <c r="BV173" s="147">
        <v>0</v>
      </c>
      <c r="BW173" s="147">
        <v>0</v>
      </c>
      <c r="BX173" s="147">
        <v>0</v>
      </c>
      <c r="BY173" s="2"/>
      <c r="BZ173" s="147">
        <v>0</v>
      </c>
      <c r="CA173" s="147">
        <v>0</v>
      </c>
      <c r="CB173" s="147">
        <v>0</v>
      </c>
      <c r="CC173" s="147">
        <v>0</v>
      </c>
      <c r="CD173" s="147">
        <v>0</v>
      </c>
      <c r="CF173" s="147">
        <v>23</v>
      </c>
      <c r="CG173" s="147">
        <v>0</v>
      </c>
      <c r="CH173" s="147">
        <v>19171</v>
      </c>
      <c r="CI173" s="147">
        <v>46954</v>
      </c>
      <c r="CJ173" s="147">
        <v>0</v>
      </c>
      <c r="CK173" s="147">
        <v>0</v>
      </c>
      <c r="CL173" s="147">
        <v>5</v>
      </c>
      <c r="CM173" s="147">
        <v>0</v>
      </c>
      <c r="CN173" s="147">
        <v>781</v>
      </c>
      <c r="CO173" s="147">
        <v>2219</v>
      </c>
      <c r="CP173" s="147">
        <v>0</v>
      </c>
      <c r="CQ173" s="147">
        <v>0</v>
      </c>
      <c r="CR173" s="147">
        <v>1</v>
      </c>
      <c r="CS173" s="147">
        <v>0</v>
      </c>
      <c r="CT173" s="147">
        <v>2</v>
      </c>
      <c r="CU173" s="147">
        <v>8065</v>
      </c>
      <c r="CV173" s="147">
        <v>0</v>
      </c>
      <c r="CW173" s="147">
        <v>0</v>
      </c>
      <c r="CX173" s="147">
        <v>4</v>
      </c>
      <c r="CY173" s="147">
        <v>0</v>
      </c>
      <c r="CZ173" s="147">
        <v>1549</v>
      </c>
      <c r="DA173" s="147">
        <v>6315</v>
      </c>
      <c r="DB173" s="147">
        <v>0</v>
      </c>
      <c r="DC173" s="147">
        <v>0</v>
      </c>
      <c r="DD173" s="147">
        <v>4</v>
      </c>
      <c r="DE173" s="147">
        <v>0</v>
      </c>
      <c r="DF173" s="147">
        <v>0</v>
      </c>
      <c r="DG173" s="147">
        <v>0</v>
      </c>
      <c r="DH173" s="147">
        <v>0</v>
      </c>
      <c r="DI173" s="147">
        <v>0</v>
      </c>
      <c r="DJ173" s="147">
        <v>0</v>
      </c>
      <c r="DK173" s="147">
        <v>0</v>
      </c>
      <c r="DL173" s="147">
        <v>0</v>
      </c>
      <c r="DM173" s="147">
        <v>0</v>
      </c>
      <c r="DN173" s="147">
        <v>0</v>
      </c>
      <c r="DO173" s="147">
        <v>0</v>
      </c>
      <c r="DP173" s="147">
        <v>0</v>
      </c>
      <c r="DQ173" s="147">
        <v>0</v>
      </c>
      <c r="DR173" s="147">
        <v>0</v>
      </c>
      <c r="DS173" s="147">
        <v>0</v>
      </c>
      <c r="DT173" s="147">
        <v>3</v>
      </c>
      <c r="DU173" s="147">
        <v>0</v>
      </c>
      <c r="DV173" s="147">
        <v>14219</v>
      </c>
      <c r="DW173" s="147">
        <v>24713</v>
      </c>
      <c r="DX173" s="147">
        <v>0</v>
      </c>
      <c r="DY173" s="147">
        <v>0</v>
      </c>
      <c r="DZ173" s="147">
        <v>2</v>
      </c>
      <c r="EA173" s="147">
        <v>0</v>
      </c>
      <c r="EB173" s="147">
        <v>1987</v>
      </c>
      <c r="EC173" s="147">
        <v>6172</v>
      </c>
      <c r="ED173" s="147">
        <v>0</v>
      </c>
      <c r="EE173" s="147">
        <v>0</v>
      </c>
      <c r="EF173" s="147">
        <v>0</v>
      </c>
      <c r="EG173" s="147">
        <v>0</v>
      </c>
      <c r="EH173" s="147">
        <v>11</v>
      </c>
      <c r="EI173" s="147">
        <v>0</v>
      </c>
      <c r="EJ173" s="147">
        <v>0</v>
      </c>
      <c r="EK173" s="147">
        <v>0</v>
      </c>
      <c r="EL173" s="147">
        <v>0</v>
      </c>
      <c r="EM173" s="147">
        <v>0</v>
      </c>
      <c r="EN173" s="147">
        <v>0</v>
      </c>
      <c r="EO173" s="147">
        <v>0</v>
      </c>
      <c r="EP173" s="147">
        <v>0</v>
      </c>
      <c r="EQ173" s="147">
        <v>0</v>
      </c>
      <c r="ER173" s="147">
        <v>0</v>
      </c>
      <c r="ES173" s="147">
        <v>0</v>
      </c>
      <c r="ET173" s="147">
        <v>0</v>
      </c>
      <c r="EU173" s="147">
        <v>0</v>
      </c>
      <c r="EV173" s="147">
        <v>0</v>
      </c>
      <c r="EW173" s="147">
        <v>0</v>
      </c>
      <c r="EX173" s="147">
        <v>0</v>
      </c>
      <c r="EY173" s="147">
        <v>0</v>
      </c>
      <c r="FU173" s="147">
        <v>545141</v>
      </c>
      <c r="FV173" s="147">
        <v>450742</v>
      </c>
      <c r="FW173" s="147">
        <v>72896</v>
      </c>
    </row>
    <row r="174" spans="1:179">
      <c r="A174" s="138">
        <v>2527</v>
      </c>
      <c r="B174" s="2">
        <v>2024</v>
      </c>
      <c r="C174" s="2" t="s">
        <v>812</v>
      </c>
      <c r="D174" s="2" t="s">
        <v>814</v>
      </c>
      <c r="E174" s="140">
        <v>11</v>
      </c>
      <c r="F174" s="141" t="s">
        <v>956</v>
      </c>
      <c r="G174" s="2" t="s">
        <v>3205</v>
      </c>
      <c r="H174" s="2" t="s">
        <v>2613</v>
      </c>
      <c r="I174" s="2" t="s">
        <v>1116</v>
      </c>
      <c r="J174" s="2" t="s">
        <v>1116</v>
      </c>
      <c r="K174" s="147">
        <v>0</v>
      </c>
      <c r="L174" s="147">
        <v>0</v>
      </c>
      <c r="M174" s="147">
        <v>2</v>
      </c>
      <c r="N174" s="147">
        <v>2</v>
      </c>
      <c r="O174" s="147">
        <v>4</v>
      </c>
      <c r="P174" s="147">
        <v>1388</v>
      </c>
      <c r="Q174" s="147">
        <v>8</v>
      </c>
      <c r="R174" s="147">
        <v>1380</v>
      </c>
      <c r="S174" s="147">
        <v>1388</v>
      </c>
      <c r="T174" s="147">
        <v>0</v>
      </c>
      <c r="U174" s="147">
        <v>0</v>
      </c>
      <c r="V174" s="147">
        <v>0</v>
      </c>
      <c r="W174" s="147">
        <v>0</v>
      </c>
      <c r="X174" s="147">
        <v>0</v>
      </c>
      <c r="Y174" s="147">
        <v>0</v>
      </c>
      <c r="Z174" s="147">
        <v>0</v>
      </c>
      <c r="AA174" s="147">
        <v>0</v>
      </c>
      <c r="AB174" s="147">
        <v>0</v>
      </c>
      <c r="AC174" s="147">
        <v>0</v>
      </c>
      <c r="AD174" s="147">
        <v>0</v>
      </c>
      <c r="AE174" s="147">
        <v>0</v>
      </c>
      <c r="AF174" s="147">
        <v>0</v>
      </c>
      <c r="AG174" s="147">
        <v>0</v>
      </c>
      <c r="AH174" s="147">
        <v>5</v>
      </c>
      <c r="AI174" s="147">
        <v>0</v>
      </c>
      <c r="AJ174" s="147">
        <v>11</v>
      </c>
      <c r="AK174" s="147">
        <v>11</v>
      </c>
      <c r="AL174" s="147">
        <v>0</v>
      </c>
      <c r="AM174" s="147">
        <v>0</v>
      </c>
      <c r="AN174" s="147">
        <v>0</v>
      </c>
      <c r="AO174" s="147">
        <v>0</v>
      </c>
      <c r="AP174" s="147">
        <v>0</v>
      </c>
      <c r="AQ174" s="147">
        <v>0</v>
      </c>
      <c r="AR174" s="147">
        <v>0</v>
      </c>
      <c r="AS174" s="147">
        <v>0</v>
      </c>
      <c r="AT174" s="147">
        <v>0</v>
      </c>
      <c r="AU174" s="2"/>
      <c r="AV174" s="147">
        <v>0</v>
      </c>
      <c r="AW174" s="147">
        <v>0</v>
      </c>
      <c r="AX174" s="147">
        <v>0</v>
      </c>
      <c r="AY174" s="147">
        <v>0</v>
      </c>
      <c r="AZ174" s="147">
        <v>0</v>
      </c>
      <c r="BA174" s="2"/>
      <c r="BB174" s="147">
        <v>0</v>
      </c>
      <c r="BC174" s="147">
        <v>0</v>
      </c>
      <c r="BD174" s="147">
        <v>0</v>
      </c>
      <c r="BE174" s="147">
        <v>0</v>
      </c>
      <c r="BF174" s="147">
        <v>0</v>
      </c>
      <c r="BG174" s="2"/>
      <c r="BH174" s="147">
        <v>0</v>
      </c>
      <c r="BI174" s="147">
        <v>0</v>
      </c>
      <c r="BJ174" s="147">
        <v>0</v>
      </c>
      <c r="BK174" s="147">
        <v>0</v>
      </c>
      <c r="BL174" s="147">
        <v>0</v>
      </c>
      <c r="BM174" s="2"/>
      <c r="BN174" s="147">
        <v>0</v>
      </c>
      <c r="BO174" s="147">
        <v>0</v>
      </c>
      <c r="BP174" s="147">
        <v>0</v>
      </c>
      <c r="BQ174" s="147">
        <v>0</v>
      </c>
      <c r="BR174" s="147">
        <v>0</v>
      </c>
      <c r="BS174" s="2"/>
      <c r="BT174" s="147">
        <v>0</v>
      </c>
      <c r="BU174" s="147">
        <v>0</v>
      </c>
      <c r="BV174" s="147">
        <v>0</v>
      </c>
      <c r="BW174" s="147">
        <v>0</v>
      </c>
      <c r="BX174" s="147">
        <v>0</v>
      </c>
      <c r="BY174" s="2"/>
      <c r="BZ174" s="147">
        <v>0</v>
      </c>
      <c r="CA174" s="147">
        <v>0</v>
      </c>
      <c r="CB174" s="147">
        <v>0</v>
      </c>
      <c r="CC174" s="147">
        <v>0</v>
      </c>
      <c r="CD174" s="147">
        <v>0</v>
      </c>
      <c r="CF174" s="147">
        <v>8</v>
      </c>
      <c r="CG174" s="147">
        <v>0</v>
      </c>
      <c r="CH174" s="147">
        <v>1054</v>
      </c>
      <c r="CI174" s="147">
        <v>12359</v>
      </c>
      <c r="CJ174" s="147">
        <v>0</v>
      </c>
      <c r="CK174" s="147">
        <v>0</v>
      </c>
      <c r="CL174" s="147">
        <v>1</v>
      </c>
      <c r="CM174" s="147">
        <v>0</v>
      </c>
      <c r="CN174" s="147">
        <v>23</v>
      </c>
      <c r="CO174" s="147">
        <v>410</v>
      </c>
      <c r="CP174" s="147">
        <v>0</v>
      </c>
      <c r="CQ174" s="147">
        <v>0</v>
      </c>
      <c r="CR174" s="147">
        <v>2</v>
      </c>
      <c r="CS174" s="147">
        <v>0</v>
      </c>
      <c r="CT174" s="147">
        <v>0</v>
      </c>
      <c r="CU174" s="147">
        <v>6856</v>
      </c>
      <c r="CV174" s="147">
        <v>0</v>
      </c>
      <c r="CW174" s="147">
        <v>0</v>
      </c>
      <c r="CX174" s="147">
        <v>3</v>
      </c>
      <c r="CY174" s="147">
        <v>0</v>
      </c>
      <c r="CZ174" s="147">
        <v>66</v>
      </c>
      <c r="DA174" s="147">
        <v>3043</v>
      </c>
      <c r="DB174" s="147">
        <v>0</v>
      </c>
      <c r="DC174" s="147">
        <v>0</v>
      </c>
      <c r="DD174" s="147">
        <v>0</v>
      </c>
      <c r="DE174" s="147">
        <v>0</v>
      </c>
      <c r="DF174" s="147">
        <v>122</v>
      </c>
      <c r="DG174" s="147">
        <v>506</v>
      </c>
      <c r="DH174" s="147">
        <v>0</v>
      </c>
      <c r="DI174" s="147">
        <v>0</v>
      </c>
      <c r="DJ174" s="147">
        <v>0</v>
      </c>
      <c r="DK174" s="147">
        <v>0</v>
      </c>
      <c r="DL174" s="147">
        <v>0</v>
      </c>
      <c r="DM174" s="147">
        <v>0</v>
      </c>
      <c r="DN174" s="147">
        <v>0</v>
      </c>
      <c r="DO174" s="147">
        <v>0</v>
      </c>
      <c r="DP174" s="147">
        <v>0</v>
      </c>
      <c r="DQ174" s="147">
        <v>0</v>
      </c>
      <c r="DR174" s="147">
        <v>0</v>
      </c>
      <c r="DS174" s="147">
        <v>0</v>
      </c>
      <c r="DT174" s="147">
        <v>1</v>
      </c>
      <c r="DU174" s="147">
        <v>0</v>
      </c>
      <c r="DV174" s="147">
        <v>754</v>
      </c>
      <c r="DW174" s="147">
        <v>6533</v>
      </c>
      <c r="DX174" s="147">
        <v>0</v>
      </c>
      <c r="DY174" s="147">
        <v>0</v>
      </c>
      <c r="DZ174" s="147">
        <v>1</v>
      </c>
      <c r="EA174" s="147">
        <v>0</v>
      </c>
      <c r="EB174" s="147">
        <v>85</v>
      </c>
      <c r="EC174" s="147">
        <v>1713</v>
      </c>
      <c r="ED174" s="147">
        <v>0</v>
      </c>
      <c r="EE174" s="147">
        <v>0</v>
      </c>
      <c r="EF174" s="147">
        <v>0</v>
      </c>
      <c r="EG174" s="147">
        <v>0</v>
      </c>
      <c r="EH174" s="147">
        <v>1</v>
      </c>
      <c r="EI174" s="147">
        <v>0</v>
      </c>
      <c r="EJ174" s="147">
        <v>0</v>
      </c>
      <c r="EK174" s="147">
        <v>0</v>
      </c>
      <c r="EL174" s="147">
        <v>0</v>
      </c>
      <c r="EM174" s="147">
        <v>0</v>
      </c>
      <c r="EN174" s="147">
        <v>0</v>
      </c>
      <c r="EO174" s="147">
        <v>0</v>
      </c>
      <c r="EP174" s="147">
        <v>0</v>
      </c>
      <c r="EQ174" s="147">
        <v>0</v>
      </c>
      <c r="ER174" s="147">
        <v>0</v>
      </c>
      <c r="ES174" s="147">
        <v>0</v>
      </c>
      <c r="ET174" s="147">
        <v>0</v>
      </c>
      <c r="EU174" s="147">
        <v>0</v>
      </c>
      <c r="EV174" s="147">
        <v>0</v>
      </c>
      <c r="EW174" s="147">
        <v>0</v>
      </c>
      <c r="EX174" s="147">
        <v>0</v>
      </c>
      <c r="EY174" s="147">
        <v>0</v>
      </c>
      <c r="FU174" s="147">
        <v>35314</v>
      </c>
      <c r="FV174" s="147">
        <v>179312</v>
      </c>
      <c r="FW174" s="147">
        <v>9320</v>
      </c>
    </row>
    <row r="175" spans="1:179">
      <c r="A175" s="138">
        <v>4119</v>
      </c>
      <c r="B175" s="2">
        <v>2024</v>
      </c>
      <c r="C175" s="2" t="s">
        <v>815</v>
      </c>
      <c r="D175" s="2" t="s">
        <v>817</v>
      </c>
      <c r="E175" s="140">
        <v>11</v>
      </c>
      <c r="F175" s="141" t="s">
        <v>956</v>
      </c>
      <c r="G175" s="2" t="s">
        <v>3203</v>
      </c>
      <c r="H175" s="2" t="s">
        <v>2613</v>
      </c>
      <c r="I175" s="2" t="s">
        <v>1116</v>
      </c>
      <c r="J175" s="2" t="s">
        <v>1116</v>
      </c>
      <c r="K175" s="147">
        <v>0</v>
      </c>
      <c r="L175" s="147">
        <v>0</v>
      </c>
      <c r="M175" s="147">
        <v>2</v>
      </c>
      <c r="N175" s="147">
        <v>2</v>
      </c>
      <c r="O175" s="147">
        <v>455</v>
      </c>
      <c r="P175" s="147">
        <v>3812</v>
      </c>
      <c r="Q175" s="147">
        <v>210</v>
      </c>
      <c r="R175" s="147">
        <v>1266</v>
      </c>
      <c r="S175" s="147">
        <v>1476</v>
      </c>
      <c r="T175" s="147">
        <v>0</v>
      </c>
      <c r="U175" s="147">
        <v>0</v>
      </c>
      <c r="V175" s="147">
        <v>0</v>
      </c>
      <c r="W175" s="147">
        <v>0</v>
      </c>
      <c r="X175" s="147">
        <v>0</v>
      </c>
      <c r="Y175" s="147">
        <v>0</v>
      </c>
      <c r="Z175" s="147">
        <v>0</v>
      </c>
      <c r="AA175" s="147">
        <v>0</v>
      </c>
      <c r="AB175" s="147">
        <v>0</v>
      </c>
      <c r="AC175" s="147">
        <v>0</v>
      </c>
      <c r="AD175" s="147">
        <v>0</v>
      </c>
      <c r="AE175" s="147">
        <v>0</v>
      </c>
      <c r="AF175" s="147">
        <v>0</v>
      </c>
      <c r="AG175" s="147">
        <v>0</v>
      </c>
      <c r="AH175" s="147">
        <v>0</v>
      </c>
      <c r="AI175" s="147">
        <v>0</v>
      </c>
      <c r="AJ175" s="147">
        <v>0</v>
      </c>
      <c r="AK175" s="147">
        <v>0</v>
      </c>
      <c r="AL175" s="147">
        <v>0</v>
      </c>
      <c r="AM175" s="147">
        <v>0</v>
      </c>
      <c r="AN175" s="147">
        <v>0</v>
      </c>
      <c r="AO175" s="147">
        <v>0</v>
      </c>
      <c r="AP175" s="147">
        <v>0</v>
      </c>
      <c r="AQ175" s="147">
        <v>0</v>
      </c>
      <c r="AR175" s="147">
        <v>0</v>
      </c>
      <c r="AS175" s="147">
        <v>0</v>
      </c>
      <c r="AT175" s="147">
        <v>0</v>
      </c>
      <c r="AU175" s="2" t="s">
        <v>3244</v>
      </c>
      <c r="AV175" s="147">
        <v>7</v>
      </c>
      <c r="AW175" s="147">
        <v>3</v>
      </c>
      <c r="AX175" s="147">
        <v>5</v>
      </c>
      <c r="AY175" s="147">
        <v>2</v>
      </c>
      <c r="AZ175" s="147">
        <v>7</v>
      </c>
      <c r="BA175" s="2"/>
      <c r="BB175" s="147">
        <v>0</v>
      </c>
      <c r="BC175" s="147">
        <v>0</v>
      </c>
      <c r="BD175" s="147">
        <v>0</v>
      </c>
      <c r="BE175" s="147">
        <v>0</v>
      </c>
      <c r="BF175" s="147">
        <v>0</v>
      </c>
      <c r="BG175" s="2"/>
      <c r="BH175" s="147">
        <v>0</v>
      </c>
      <c r="BI175" s="147">
        <v>0</v>
      </c>
      <c r="BJ175" s="147">
        <v>0</v>
      </c>
      <c r="BK175" s="147">
        <v>0</v>
      </c>
      <c r="BL175" s="147">
        <v>0</v>
      </c>
      <c r="BM175" s="2"/>
      <c r="BN175" s="147">
        <v>0</v>
      </c>
      <c r="BO175" s="147">
        <v>0</v>
      </c>
      <c r="BP175" s="147">
        <v>0</v>
      </c>
      <c r="BQ175" s="147">
        <v>0</v>
      </c>
      <c r="BR175" s="147">
        <v>0</v>
      </c>
      <c r="BS175" s="2"/>
      <c r="BT175" s="147">
        <v>0</v>
      </c>
      <c r="BU175" s="147">
        <v>0</v>
      </c>
      <c r="BV175" s="147">
        <v>0</v>
      </c>
      <c r="BW175" s="147">
        <v>0</v>
      </c>
      <c r="BX175" s="147">
        <v>0</v>
      </c>
      <c r="BY175" s="2"/>
      <c r="BZ175" s="147">
        <v>0</v>
      </c>
      <c r="CA175" s="147">
        <v>0</v>
      </c>
      <c r="CB175" s="147">
        <v>0</v>
      </c>
      <c r="CC175" s="147">
        <v>0</v>
      </c>
      <c r="CD175" s="147">
        <v>0</v>
      </c>
      <c r="CF175" s="147">
        <v>4</v>
      </c>
      <c r="CG175" s="147">
        <v>0</v>
      </c>
      <c r="CH175" s="147">
        <v>9410</v>
      </c>
      <c r="CI175" s="147">
        <v>31572</v>
      </c>
      <c r="CJ175" s="147">
        <v>0</v>
      </c>
      <c r="CK175" s="147">
        <v>0</v>
      </c>
      <c r="CL175" s="147">
        <v>2</v>
      </c>
      <c r="CM175" s="147">
        <v>0</v>
      </c>
      <c r="CN175" s="147">
        <v>172</v>
      </c>
      <c r="CO175" s="147">
        <v>1109</v>
      </c>
      <c r="CP175" s="147">
        <v>0</v>
      </c>
      <c r="CQ175" s="147">
        <v>0</v>
      </c>
      <c r="CR175" s="147">
        <v>3</v>
      </c>
      <c r="CS175" s="147">
        <v>0</v>
      </c>
      <c r="CT175" s="147">
        <v>3</v>
      </c>
      <c r="CU175" s="147">
        <v>7519</v>
      </c>
      <c r="CV175" s="147">
        <v>0</v>
      </c>
      <c r="CW175" s="147">
        <v>0</v>
      </c>
      <c r="CX175" s="147">
        <v>7</v>
      </c>
      <c r="CY175" s="147">
        <v>0</v>
      </c>
      <c r="CZ175" s="147">
        <v>2284</v>
      </c>
      <c r="DA175" s="147">
        <v>9469</v>
      </c>
      <c r="DB175" s="147">
        <v>0</v>
      </c>
      <c r="DC175" s="147">
        <v>0</v>
      </c>
      <c r="DD175" s="147">
        <v>2</v>
      </c>
      <c r="DE175" s="147">
        <v>0</v>
      </c>
      <c r="DF175" s="147">
        <v>111</v>
      </c>
      <c r="DG175" s="147">
        <v>134</v>
      </c>
      <c r="DH175" s="147">
        <v>0</v>
      </c>
      <c r="DI175" s="147">
        <v>0</v>
      </c>
      <c r="DJ175" s="147">
        <v>92</v>
      </c>
      <c r="DK175" s="147">
        <v>14</v>
      </c>
      <c r="DL175" s="147">
        <v>0</v>
      </c>
      <c r="DM175" s="147">
        <v>0</v>
      </c>
      <c r="DN175" s="147">
        <v>1</v>
      </c>
      <c r="DO175" s="147">
        <v>0</v>
      </c>
      <c r="DP175" s="147">
        <v>2</v>
      </c>
      <c r="DQ175" s="147">
        <v>444</v>
      </c>
      <c r="DR175" s="147">
        <v>0</v>
      </c>
      <c r="DS175" s="147">
        <v>0</v>
      </c>
      <c r="DT175" s="147">
        <v>2</v>
      </c>
      <c r="DU175" s="147">
        <v>0</v>
      </c>
      <c r="DV175" s="147">
        <v>6301</v>
      </c>
      <c r="DW175" s="147">
        <v>21623</v>
      </c>
      <c r="DX175" s="147">
        <v>0</v>
      </c>
      <c r="DY175" s="147">
        <v>0</v>
      </c>
      <c r="DZ175" s="147">
        <v>1</v>
      </c>
      <c r="EA175" s="147">
        <v>0</v>
      </c>
      <c r="EB175" s="147">
        <v>724</v>
      </c>
      <c r="EC175" s="147">
        <v>2687</v>
      </c>
      <c r="ED175" s="147">
        <v>0</v>
      </c>
      <c r="EE175" s="147">
        <v>0</v>
      </c>
      <c r="EF175" s="147">
        <v>0</v>
      </c>
      <c r="EG175" s="147">
        <v>1</v>
      </c>
      <c r="EH175" s="147">
        <v>193</v>
      </c>
      <c r="EI175" s="147">
        <v>1</v>
      </c>
      <c r="EJ175" s="147">
        <v>0</v>
      </c>
      <c r="EK175" s="147">
        <v>1737</v>
      </c>
      <c r="EL175" s="147">
        <v>1041</v>
      </c>
      <c r="EM175" s="147">
        <v>0</v>
      </c>
      <c r="EN175" s="147">
        <v>0</v>
      </c>
      <c r="EO175" s="147">
        <v>0</v>
      </c>
      <c r="EP175" s="147">
        <v>0</v>
      </c>
      <c r="EQ175" s="147">
        <v>0</v>
      </c>
      <c r="ER175" s="147">
        <v>0</v>
      </c>
      <c r="ES175" s="147">
        <v>0</v>
      </c>
      <c r="ET175" s="147">
        <v>0</v>
      </c>
      <c r="EU175" s="147">
        <v>0</v>
      </c>
      <c r="EV175" s="147">
        <v>0</v>
      </c>
      <c r="EW175" s="147">
        <v>0</v>
      </c>
      <c r="EX175" s="147">
        <v>0</v>
      </c>
      <c r="EY175" s="147">
        <v>0</v>
      </c>
      <c r="FU175" s="147">
        <v>198208</v>
      </c>
      <c r="FV175" s="147">
        <v>336497</v>
      </c>
      <c r="FW175" s="147">
        <v>41442</v>
      </c>
    </row>
    <row r="176" spans="1:179">
      <c r="A176" s="138">
        <v>4523</v>
      </c>
      <c r="B176" s="2">
        <v>2024</v>
      </c>
      <c r="C176" s="2" t="s">
        <v>818</v>
      </c>
      <c r="D176" s="2" t="s">
        <v>820</v>
      </c>
      <c r="E176" s="140">
        <v>11</v>
      </c>
      <c r="F176" s="141" t="s">
        <v>956</v>
      </c>
      <c r="G176" s="2" t="s">
        <v>3205</v>
      </c>
      <c r="H176" s="2" t="s">
        <v>2613</v>
      </c>
      <c r="I176" s="2" t="s">
        <v>1116</v>
      </c>
      <c r="J176" s="2" t="s">
        <v>1116</v>
      </c>
      <c r="K176" s="147">
        <v>0</v>
      </c>
      <c r="L176" s="147">
        <v>0</v>
      </c>
      <c r="M176" s="147">
        <v>3</v>
      </c>
      <c r="N176" s="147">
        <v>3</v>
      </c>
      <c r="O176" s="147">
        <v>0</v>
      </c>
      <c r="P176" s="147">
        <v>867</v>
      </c>
      <c r="Q176" s="147">
        <v>0</v>
      </c>
      <c r="R176" s="147">
        <v>827</v>
      </c>
      <c r="S176" s="147">
        <v>827</v>
      </c>
      <c r="T176" s="147">
        <v>0</v>
      </c>
      <c r="U176" s="147">
        <v>0</v>
      </c>
      <c r="V176" s="147">
        <v>0</v>
      </c>
      <c r="W176" s="147">
        <v>0</v>
      </c>
      <c r="X176" s="147">
        <v>0</v>
      </c>
      <c r="Y176" s="147">
        <v>0</v>
      </c>
      <c r="Z176" s="147">
        <v>0</v>
      </c>
      <c r="AA176" s="147">
        <v>0</v>
      </c>
      <c r="AB176" s="147">
        <v>0</v>
      </c>
      <c r="AC176" s="147">
        <v>0</v>
      </c>
      <c r="AD176" s="147">
        <v>0</v>
      </c>
      <c r="AE176" s="147">
        <v>0</v>
      </c>
      <c r="AF176" s="147">
        <v>0</v>
      </c>
      <c r="AG176" s="147">
        <v>0</v>
      </c>
      <c r="AH176" s="147">
        <v>0</v>
      </c>
      <c r="AI176" s="147">
        <v>0</v>
      </c>
      <c r="AJ176" s="147">
        <v>0</v>
      </c>
      <c r="AK176" s="147">
        <v>0</v>
      </c>
      <c r="AL176" s="147">
        <v>0</v>
      </c>
      <c r="AM176" s="147">
        <v>0</v>
      </c>
      <c r="AN176" s="147">
        <v>0</v>
      </c>
      <c r="AO176" s="147">
        <v>0</v>
      </c>
      <c r="AP176" s="147">
        <v>0</v>
      </c>
      <c r="AQ176" s="147">
        <v>0</v>
      </c>
      <c r="AR176" s="147">
        <v>0</v>
      </c>
      <c r="AS176" s="147">
        <v>0</v>
      </c>
      <c r="AT176" s="147">
        <v>0</v>
      </c>
      <c r="AU176" s="2"/>
      <c r="AV176" s="147">
        <v>0</v>
      </c>
      <c r="AW176" s="147">
        <v>0</v>
      </c>
      <c r="AX176" s="147">
        <v>0</v>
      </c>
      <c r="AY176" s="147">
        <v>0</v>
      </c>
      <c r="AZ176" s="147">
        <v>0</v>
      </c>
      <c r="BA176" s="2"/>
      <c r="BB176" s="147">
        <v>0</v>
      </c>
      <c r="BC176" s="147">
        <v>0</v>
      </c>
      <c r="BD176" s="147">
        <v>0</v>
      </c>
      <c r="BE176" s="147">
        <v>0</v>
      </c>
      <c r="BF176" s="147">
        <v>0</v>
      </c>
      <c r="BG176" s="2"/>
      <c r="BH176" s="147">
        <v>0</v>
      </c>
      <c r="BI176" s="147">
        <v>0</v>
      </c>
      <c r="BJ176" s="147">
        <v>0</v>
      </c>
      <c r="BK176" s="147">
        <v>0</v>
      </c>
      <c r="BL176" s="147">
        <v>0</v>
      </c>
      <c r="BM176" s="2"/>
      <c r="BN176" s="147">
        <v>0</v>
      </c>
      <c r="BO176" s="147">
        <v>0</v>
      </c>
      <c r="BP176" s="147">
        <v>0</v>
      </c>
      <c r="BQ176" s="147">
        <v>0</v>
      </c>
      <c r="BR176" s="147">
        <v>0</v>
      </c>
      <c r="BS176" s="2"/>
      <c r="BT176" s="147">
        <v>0</v>
      </c>
      <c r="BU176" s="147">
        <v>0</v>
      </c>
      <c r="BV176" s="147">
        <v>0</v>
      </c>
      <c r="BW176" s="147">
        <v>0</v>
      </c>
      <c r="BX176" s="147">
        <v>0</v>
      </c>
      <c r="BY176" s="2"/>
      <c r="BZ176" s="147">
        <v>0</v>
      </c>
      <c r="CA176" s="147">
        <v>0</v>
      </c>
      <c r="CB176" s="147">
        <v>0</v>
      </c>
      <c r="CC176" s="147">
        <v>0</v>
      </c>
      <c r="CD176" s="147">
        <v>0</v>
      </c>
      <c r="CF176" s="147">
        <v>5</v>
      </c>
      <c r="CG176" s="147">
        <v>0</v>
      </c>
      <c r="CH176" s="147">
        <v>122</v>
      </c>
      <c r="CI176" s="147">
        <v>6556</v>
      </c>
      <c r="CJ176" s="147">
        <v>0</v>
      </c>
      <c r="CK176" s="147">
        <v>0</v>
      </c>
      <c r="CL176" s="147">
        <v>1</v>
      </c>
      <c r="CM176" s="147">
        <v>0</v>
      </c>
      <c r="CN176" s="147">
        <v>2</v>
      </c>
      <c r="CO176" s="147">
        <v>21</v>
      </c>
      <c r="CP176" s="147">
        <v>0</v>
      </c>
      <c r="CQ176" s="147">
        <v>0</v>
      </c>
      <c r="CR176" s="147">
        <v>1</v>
      </c>
      <c r="CS176" s="147">
        <v>0</v>
      </c>
      <c r="CT176" s="147">
        <v>0</v>
      </c>
      <c r="CU176" s="147">
        <v>1526</v>
      </c>
      <c r="CV176" s="147">
        <v>0</v>
      </c>
      <c r="CW176" s="147">
        <v>0</v>
      </c>
      <c r="CX176" s="147">
        <v>3</v>
      </c>
      <c r="CY176" s="147">
        <v>0</v>
      </c>
      <c r="CZ176" s="147">
        <v>36</v>
      </c>
      <c r="DA176" s="147">
        <v>3829</v>
      </c>
      <c r="DB176" s="147">
        <v>0</v>
      </c>
      <c r="DC176" s="147">
        <v>0</v>
      </c>
      <c r="DD176" s="147">
        <v>0</v>
      </c>
      <c r="DE176" s="147">
        <v>0</v>
      </c>
      <c r="DF176" s="147">
        <v>0</v>
      </c>
      <c r="DG176" s="147">
        <v>0</v>
      </c>
      <c r="DH176" s="147">
        <v>0</v>
      </c>
      <c r="DI176" s="147">
        <v>0</v>
      </c>
      <c r="DJ176" s="147">
        <v>0</v>
      </c>
      <c r="DK176" s="147">
        <v>0</v>
      </c>
      <c r="DL176" s="147">
        <v>0</v>
      </c>
      <c r="DM176" s="147">
        <v>0</v>
      </c>
      <c r="DN176" s="147">
        <v>0</v>
      </c>
      <c r="DO176" s="147">
        <v>0</v>
      </c>
      <c r="DP176" s="147">
        <v>0</v>
      </c>
      <c r="DQ176" s="147">
        <v>0</v>
      </c>
      <c r="DR176" s="147">
        <v>0</v>
      </c>
      <c r="DS176" s="147">
        <v>0</v>
      </c>
      <c r="DT176" s="147">
        <v>1</v>
      </c>
      <c r="DU176" s="147">
        <v>0</v>
      </c>
      <c r="DV176" s="147">
        <v>90</v>
      </c>
      <c r="DW176" s="147">
        <v>3319</v>
      </c>
      <c r="DX176" s="147">
        <v>0</v>
      </c>
      <c r="DY176" s="147">
        <v>0</v>
      </c>
      <c r="DZ176" s="147">
        <v>0</v>
      </c>
      <c r="EA176" s="147">
        <v>1</v>
      </c>
      <c r="EB176" s="147">
        <v>0</v>
      </c>
      <c r="EC176" s="147">
        <v>0</v>
      </c>
      <c r="ED176" s="147">
        <v>23</v>
      </c>
      <c r="EE176" s="147">
        <v>219</v>
      </c>
      <c r="EF176" s="147">
        <v>0</v>
      </c>
      <c r="EG176" s="147">
        <v>0</v>
      </c>
      <c r="EH176" s="147">
        <v>0</v>
      </c>
      <c r="EI176" s="147">
        <v>0</v>
      </c>
      <c r="EJ176" s="147">
        <v>0</v>
      </c>
      <c r="EK176" s="147">
        <v>0</v>
      </c>
      <c r="EL176" s="147">
        <v>0</v>
      </c>
      <c r="EM176" s="147">
        <v>0</v>
      </c>
      <c r="EN176" s="147">
        <v>0</v>
      </c>
      <c r="EO176" s="147">
        <v>0</v>
      </c>
      <c r="EP176" s="147">
        <v>0</v>
      </c>
      <c r="EQ176" s="147">
        <v>0</v>
      </c>
      <c r="ER176" s="147">
        <v>0</v>
      </c>
      <c r="ES176" s="147">
        <v>0</v>
      </c>
      <c r="ET176" s="147">
        <v>0</v>
      </c>
      <c r="EU176" s="147">
        <v>0</v>
      </c>
      <c r="EV176" s="147">
        <v>0</v>
      </c>
      <c r="EW176" s="147">
        <v>0</v>
      </c>
      <c r="EX176" s="147">
        <v>0</v>
      </c>
      <c r="EY176" s="147">
        <v>0</v>
      </c>
      <c r="FU176" s="147">
        <v>11504</v>
      </c>
      <c r="FV176" s="147">
        <v>63287</v>
      </c>
      <c r="FW176" s="147">
        <v>13583</v>
      </c>
    </row>
    <row r="177" spans="1:179">
      <c r="A177" s="138">
        <v>5892</v>
      </c>
      <c r="B177" s="2">
        <v>2024</v>
      </c>
      <c r="C177" s="2" t="s">
        <v>821</v>
      </c>
      <c r="D177" s="2" t="s">
        <v>823</v>
      </c>
      <c r="E177" s="140">
        <v>11</v>
      </c>
      <c r="F177" s="141" t="s">
        <v>956</v>
      </c>
      <c r="G177" s="2" t="s">
        <v>3205</v>
      </c>
      <c r="H177" s="2" t="s">
        <v>2613</v>
      </c>
      <c r="I177" s="2" t="s">
        <v>1116</v>
      </c>
      <c r="J177" s="2" t="s">
        <v>1116</v>
      </c>
      <c r="K177" s="147">
        <v>0</v>
      </c>
      <c r="L177" s="147">
        <v>0</v>
      </c>
      <c r="M177" s="147">
        <v>1</v>
      </c>
      <c r="N177" s="147">
        <v>1</v>
      </c>
      <c r="O177" s="147">
        <v>29</v>
      </c>
      <c r="P177" s="147">
        <v>946</v>
      </c>
      <c r="Q177" s="147">
        <v>28</v>
      </c>
      <c r="R177" s="147">
        <v>925</v>
      </c>
      <c r="S177" s="147">
        <v>953</v>
      </c>
      <c r="T177" s="147">
        <v>0</v>
      </c>
      <c r="U177" s="147">
        <v>0</v>
      </c>
      <c r="V177" s="147">
        <v>0</v>
      </c>
      <c r="W177" s="147">
        <v>0</v>
      </c>
      <c r="X177" s="147">
        <v>0</v>
      </c>
      <c r="Y177" s="147">
        <v>0</v>
      </c>
      <c r="Z177" s="147">
        <v>0</v>
      </c>
      <c r="AA177" s="147">
        <v>0</v>
      </c>
      <c r="AB177" s="147">
        <v>0</v>
      </c>
      <c r="AC177" s="147">
        <v>0</v>
      </c>
      <c r="AD177" s="147">
        <v>0</v>
      </c>
      <c r="AE177" s="147">
        <v>0</v>
      </c>
      <c r="AF177" s="147">
        <v>0</v>
      </c>
      <c r="AG177" s="147">
        <v>0</v>
      </c>
      <c r="AH177" s="147">
        <v>0</v>
      </c>
      <c r="AI177" s="147">
        <v>0</v>
      </c>
      <c r="AJ177" s="147">
        <v>0</v>
      </c>
      <c r="AK177" s="147">
        <v>0</v>
      </c>
      <c r="AL177" s="147">
        <v>0</v>
      </c>
      <c r="AM177" s="147">
        <v>0</v>
      </c>
      <c r="AN177" s="147">
        <v>0</v>
      </c>
      <c r="AO177" s="147">
        <v>0</v>
      </c>
      <c r="AP177" s="147">
        <v>0</v>
      </c>
      <c r="AQ177" s="147">
        <v>0</v>
      </c>
      <c r="AR177" s="147">
        <v>0</v>
      </c>
      <c r="AS177" s="147">
        <v>0</v>
      </c>
      <c r="AT177" s="147">
        <v>0</v>
      </c>
      <c r="AU177" s="2"/>
      <c r="AV177" s="147">
        <v>0</v>
      </c>
      <c r="AW177" s="147">
        <v>0</v>
      </c>
      <c r="AX177" s="147">
        <v>0</v>
      </c>
      <c r="AY177" s="147">
        <v>0</v>
      </c>
      <c r="AZ177" s="147">
        <v>0</v>
      </c>
      <c r="BA177" s="2"/>
      <c r="BB177" s="147">
        <v>0</v>
      </c>
      <c r="BC177" s="147">
        <v>0</v>
      </c>
      <c r="BD177" s="147">
        <v>0</v>
      </c>
      <c r="BE177" s="147">
        <v>0</v>
      </c>
      <c r="BF177" s="147">
        <v>0</v>
      </c>
      <c r="BG177" s="2"/>
      <c r="BH177" s="147">
        <v>0</v>
      </c>
      <c r="BI177" s="147">
        <v>0</v>
      </c>
      <c r="BJ177" s="147">
        <v>0</v>
      </c>
      <c r="BK177" s="147">
        <v>0</v>
      </c>
      <c r="BL177" s="147">
        <v>0</v>
      </c>
      <c r="BM177" s="2"/>
      <c r="BN177" s="147">
        <v>0</v>
      </c>
      <c r="BO177" s="147">
        <v>0</v>
      </c>
      <c r="BP177" s="147">
        <v>0</v>
      </c>
      <c r="BQ177" s="147">
        <v>0</v>
      </c>
      <c r="BR177" s="147">
        <v>0</v>
      </c>
      <c r="BS177" s="2"/>
      <c r="BT177" s="147">
        <v>0</v>
      </c>
      <c r="BU177" s="147">
        <v>0</v>
      </c>
      <c r="BV177" s="147">
        <v>0</v>
      </c>
      <c r="BW177" s="147">
        <v>0</v>
      </c>
      <c r="BX177" s="147">
        <v>0</v>
      </c>
      <c r="BY177" s="2"/>
      <c r="BZ177" s="147">
        <v>0</v>
      </c>
      <c r="CA177" s="147">
        <v>0</v>
      </c>
      <c r="CB177" s="147">
        <v>0</v>
      </c>
      <c r="CC177" s="147">
        <v>0</v>
      </c>
      <c r="CD177" s="147">
        <v>0</v>
      </c>
      <c r="CF177" s="147">
        <v>8</v>
      </c>
      <c r="CG177" s="147">
        <v>0</v>
      </c>
      <c r="CH177" s="147">
        <v>618</v>
      </c>
      <c r="CI177" s="147">
        <v>11298</v>
      </c>
      <c r="CJ177" s="147">
        <v>0</v>
      </c>
      <c r="CK177" s="147">
        <v>0</v>
      </c>
      <c r="CL177" s="147">
        <v>0</v>
      </c>
      <c r="CM177" s="147">
        <v>1</v>
      </c>
      <c r="CN177" s="147">
        <v>0</v>
      </c>
      <c r="CO177" s="147">
        <v>0</v>
      </c>
      <c r="CP177" s="147">
        <v>32</v>
      </c>
      <c r="CQ177" s="147">
        <v>298</v>
      </c>
      <c r="CR177" s="147">
        <v>1</v>
      </c>
      <c r="CS177" s="147">
        <v>0</v>
      </c>
      <c r="CT177" s="147">
        <v>0</v>
      </c>
      <c r="CU177" s="147">
        <v>4584</v>
      </c>
      <c r="CV177" s="147">
        <v>0</v>
      </c>
      <c r="CW177" s="147">
        <v>0</v>
      </c>
      <c r="CX177" s="147">
        <v>3</v>
      </c>
      <c r="CY177" s="147">
        <v>0</v>
      </c>
      <c r="CZ177" s="147">
        <v>45</v>
      </c>
      <c r="DA177" s="147">
        <v>1570</v>
      </c>
      <c r="DB177" s="147">
        <v>0</v>
      </c>
      <c r="DC177" s="147">
        <v>0</v>
      </c>
      <c r="DD177" s="147">
        <v>0</v>
      </c>
      <c r="DE177" s="147">
        <v>0</v>
      </c>
      <c r="DF177" s="147">
        <v>64</v>
      </c>
      <c r="DG177" s="147">
        <v>651</v>
      </c>
      <c r="DH177" s="147">
        <v>0</v>
      </c>
      <c r="DI177" s="147">
        <v>0</v>
      </c>
      <c r="DJ177" s="147">
        <v>0</v>
      </c>
      <c r="DK177" s="147">
        <v>0</v>
      </c>
      <c r="DL177" s="147">
        <v>0</v>
      </c>
      <c r="DM177" s="147">
        <v>0</v>
      </c>
      <c r="DN177" s="147">
        <v>0</v>
      </c>
      <c r="DO177" s="147">
        <v>1</v>
      </c>
      <c r="DP177" s="147">
        <v>0</v>
      </c>
      <c r="DQ177" s="147">
        <v>0</v>
      </c>
      <c r="DR177" s="147">
        <v>0</v>
      </c>
      <c r="DS177" s="147">
        <v>67</v>
      </c>
      <c r="DT177" s="147">
        <v>1</v>
      </c>
      <c r="DU177" s="147">
        <v>0</v>
      </c>
      <c r="DV177" s="147">
        <v>358</v>
      </c>
      <c r="DW177" s="147">
        <v>5902</v>
      </c>
      <c r="DX177" s="147">
        <v>0</v>
      </c>
      <c r="DY177" s="147">
        <v>0</v>
      </c>
      <c r="DZ177" s="147">
        <v>1</v>
      </c>
      <c r="EA177" s="147">
        <v>0</v>
      </c>
      <c r="EB177" s="147">
        <v>82</v>
      </c>
      <c r="EC177" s="147">
        <v>1460</v>
      </c>
      <c r="ED177" s="147">
        <v>0</v>
      </c>
      <c r="EE177" s="147">
        <v>0</v>
      </c>
      <c r="EF177" s="147">
        <v>0</v>
      </c>
      <c r="EG177" s="147">
        <v>0</v>
      </c>
      <c r="EH177" s="147">
        <v>0</v>
      </c>
      <c r="EI177" s="147">
        <v>0</v>
      </c>
      <c r="EJ177" s="147">
        <v>0</v>
      </c>
      <c r="EK177" s="147">
        <v>0</v>
      </c>
      <c r="EL177" s="147">
        <v>0</v>
      </c>
      <c r="EM177" s="147">
        <v>0</v>
      </c>
      <c r="EN177" s="147">
        <v>0</v>
      </c>
      <c r="EO177" s="147">
        <v>0</v>
      </c>
      <c r="EP177" s="147">
        <v>0</v>
      </c>
      <c r="EQ177" s="147">
        <v>0</v>
      </c>
      <c r="ER177" s="147">
        <v>0</v>
      </c>
      <c r="ES177" s="147">
        <v>0</v>
      </c>
      <c r="ET177" s="147">
        <v>0</v>
      </c>
      <c r="EU177" s="147">
        <v>0</v>
      </c>
      <c r="EV177" s="147">
        <v>0</v>
      </c>
      <c r="EW177" s="147">
        <v>0</v>
      </c>
      <c r="EX177" s="147">
        <v>0</v>
      </c>
      <c r="EY177" s="147">
        <v>0</v>
      </c>
      <c r="FU177" s="147">
        <v>32520</v>
      </c>
      <c r="FV177" s="147">
        <v>145592</v>
      </c>
      <c r="FW177" s="147">
        <v>5875</v>
      </c>
    </row>
    <row r="178" spans="1:179">
      <c r="A178" s="138">
        <v>5942</v>
      </c>
      <c r="B178" s="2">
        <v>2024</v>
      </c>
      <c r="C178" s="2" t="s">
        <v>824</v>
      </c>
      <c r="D178" s="2" t="s">
        <v>805</v>
      </c>
      <c r="E178" s="140">
        <v>11</v>
      </c>
      <c r="F178" s="141" t="s">
        <v>956</v>
      </c>
      <c r="G178" s="2" t="s">
        <v>3205</v>
      </c>
      <c r="H178" s="2" t="s">
        <v>2613</v>
      </c>
      <c r="I178" s="2" t="s">
        <v>1116</v>
      </c>
      <c r="J178" s="2" t="s">
        <v>1116</v>
      </c>
      <c r="K178" s="147">
        <v>0</v>
      </c>
      <c r="L178" s="147">
        <v>0</v>
      </c>
      <c r="M178" s="147">
        <v>3</v>
      </c>
      <c r="N178" s="147">
        <v>3</v>
      </c>
      <c r="O178" s="147">
        <v>55</v>
      </c>
      <c r="P178" s="147">
        <v>1727</v>
      </c>
      <c r="Q178" s="147">
        <v>48</v>
      </c>
      <c r="R178" s="147">
        <v>1478</v>
      </c>
      <c r="S178" s="147">
        <v>1526</v>
      </c>
      <c r="T178" s="147">
        <v>0</v>
      </c>
      <c r="U178" s="147">
        <v>0</v>
      </c>
      <c r="V178" s="147">
        <v>0</v>
      </c>
      <c r="W178" s="147">
        <v>0</v>
      </c>
      <c r="X178" s="147">
        <v>0</v>
      </c>
      <c r="Y178" s="147">
        <v>0</v>
      </c>
      <c r="Z178" s="147">
        <v>0</v>
      </c>
      <c r="AA178" s="147">
        <v>0</v>
      </c>
      <c r="AB178" s="147">
        <v>0</v>
      </c>
      <c r="AC178" s="147">
        <v>0</v>
      </c>
      <c r="AD178" s="147">
        <v>0</v>
      </c>
      <c r="AE178" s="147">
        <v>1</v>
      </c>
      <c r="AF178" s="147">
        <v>1</v>
      </c>
      <c r="AG178" s="147">
        <v>0</v>
      </c>
      <c r="AH178" s="147">
        <v>35</v>
      </c>
      <c r="AI178" s="147">
        <v>0</v>
      </c>
      <c r="AJ178" s="147">
        <v>35</v>
      </c>
      <c r="AK178" s="147">
        <v>35</v>
      </c>
      <c r="AL178" s="147">
        <v>0</v>
      </c>
      <c r="AM178" s="147">
        <v>0</v>
      </c>
      <c r="AN178" s="147">
        <v>0</v>
      </c>
      <c r="AO178" s="147">
        <v>0</v>
      </c>
      <c r="AP178" s="147">
        <v>0</v>
      </c>
      <c r="AQ178" s="147">
        <v>0</v>
      </c>
      <c r="AR178" s="147">
        <v>0</v>
      </c>
      <c r="AS178" s="147">
        <v>0</v>
      </c>
      <c r="AT178" s="147">
        <v>0</v>
      </c>
      <c r="AU178" s="2"/>
      <c r="AV178" s="147">
        <v>0</v>
      </c>
      <c r="AW178" s="147">
        <v>0</v>
      </c>
      <c r="AX178" s="147">
        <v>0</v>
      </c>
      <c r="AY178" s="147">
        <v>0</v>
      </c>
      <c r="AZ178" s="147">
        <v>0</v>
      </c>
      <c r="BA178" s="2"/>
      <c r="BB178" s="147">
        <v>0</v>
      </c>
      <c r="BC178" s="147">
        <v>0</v>
      </c>
      <c r="BD178" s="147">
        <v>0</v>
      </c>
      <c r="BE178" s="147">
        <v>0</v>
      </c>
      <c r="BF178" s="147">
        <v>0</v>
      </c>
      <c r="BG178" s="2"/>
      <c r="BH178" s="147">
        <v>0</v>
      </c>
      <c r="BI178" s="147">
        <v>0</v>
      </c>
      <c r="BJ178" s="147">
        <v>0</v>
      </c>
      <c r="BK178" s="147">
        <v>0</v>
      </c>
      <c r="BL178" s="147">
        <v>0</v>
      </c>
      <c r="BM178" s="2"/>
      <c r="BN178" s="147">
        <v>0</v>
      </c>
      <c r="BO178" s="147">
        <v>0</v>
      </c>
      <c r="BP178" s="147">
        <v>0</v>
      </c>
      <c r="BQ178" s="147">
        <v>0</v>
      </c>
      <c r="BR178" s="147">
        <v>0</v>
      </c>
      <c r="BS178" s="2"/>
      <c r="BT178" s="147">
        <v>0</v>
      </c>
      <c r="BU178" s="147">
        <v>0</v>
      </c>
      <c r="BV178" s="147">
        <v>0</v>
      </c>
      <c r="BW178" s="147">
        <v>0</v>
      </c>
      <c r="BX178" s="147">
        <v>0</v>
      </c>
      <c r="BY178" s="2"/>
      <c r="BZ178" s="147">
        <v>0</v>
      </c>
      <c r="CA178" s="147">
        <v>0</v>
      </c>
      <c r="CB178" s="147">
        <v>0</v>
      </c>
      <c r="CC178" s="147">
        <v>0</v>
      </c>
      <c r="CD178" s="147">
        <v>0</v>
      </c>
      <c r="CF178" s="147">
        <v>13</v>
      </c>
      <c r="CG178" s="147">
        <v>0</v>
      </c>
      <c r="CH178" s="147">
        <v>3320</v>
      </c>
      <c r="CI178" s="147">
        <v>18199</v>
      </c>
      <c r="CJ178" s="147">
        <v>0</v>
      </c>
      <c r="CK178" s="147">
        <v>0</v>
      </c>
      <c r="CL178" s="147">
        <v>2</v>
      </c>
      <c r="CM178" s="147">
        <v>0</v>
      </c>
      <c r="CN178" s="147">
        <v>84</v>
      </c>
      <c r="CO178" s="147">
        <v>742</v>
      </c>
      <c r="CP178" s="147">
        <v>0</v>
      </c>
      <c r="CQ178" s="147">
        <v>0</v>
      </c>
      <c r="CR178" s="147">
        <v>1</v>
      </c>
      <c r="CS178" s="147">
        <v>0</v>
      </c>
      <c r="CT178" s="147">
        <v>2</v>
      </c>
      <c r="CU178" s="147">
        <v>3651</v>
      </c>
      <c r="CV178" s="147">
        <v>0</v>
      </c>
      <c r="CW178" s="147">
        <v>0</v>
      </c>
      <c r="CX178" s="147">
        <v>3</v>
      </c>
      <c r="CY178" s="147">
        <v>0</v>
      </c>
      <c r="CZ178" s="147">
        <v>543</v>
      </c>
      <c r="DA178" s="147">
        <v>5370</v>
      </c>
      <c r="DB178" s="147">
        <v>0</v>
      </c>
      <c r="DC178" s="147">
        <v>0</v>
      </c>
      <c r="DD178" s="147">
        <v>1</v>
      </c>
      <c r="DE178" s="147">
        <v>0</v>
      </c>
      <c r="DF178" s="147">
        <v>94</v>
      </c>
      <c r="DG178" s="147">
        <v>194</v>
      </c>
      <c r="DH178" s="147">
        <v>0</v>
      </c>
      <c r="DI178" s="147">
        <v>0</v>
      </c>
      <c r="DJ178" s="147">
        <v>67</v>
      </c>
      <c r="DK178" s="147">
        <v>72</v>
      </c>
      <c r="DL178" s="147">
        <v>0</v>
      </c>
      <c r="DM178" s="147">
        <v>0</v>
      </c>
      <c r="DN178" s="147">
        <v>0</v>
      </c>
      <c r="DO178" s="147">
        <v>1</v>
      </c>
      <c r="DP178" s="147">
        <v>0</v>
      </c>
      <c r="DQ178" s="147">
        <v>0</v>
      </c>
      <c r="DR178" s="147">
        <v>0</v>
      </c>
      <c r="DS178" s="147">
        <v>253</v>
      </c>
      <c r="DT178" s="147">
        <v>2</v>
      </c>
      <c r="DU178" s="147">
        <v>0</v>
      </c>
      <c r="DV178" s="147">
        <v>2369</v>
      </c>
      <c r="DW178" s="147">
        <v>10454</v>
      </c>
      <c r="DX178" s="147">
        <v>0</v>
      </c>
      <c r="DY178" s="147">
        <v>0</v>
      </c>
      <c r="DZ178" s="147">
        <v>1</v>
      </c>
      <c r="EA178" s="147">
        <v>0</v>
      </c>
      <c r="EB178" s="147">
        <v>119</v>
      </c>
      <c r="EC178" s="147">
        <v>1281</v>
      </c>
      <c r="ED178" s="147">
        <v>0</v>
      </c>
      <c r="EE178" s="147">
        <v>0</v>
      </c>
      <c r="EF178" s="147">
        <v>0</v>
      </c>
      <c r="EG178" s="147">
        <v>1</v>
      </c>
      <c r="EH178" s="147">
        <v>30</v>
      </c>
      <c r="EI178" s="147">
        <v>1</v>
      </c>
      <c r="EJ178" s="147">
        <v>0</v>
      </c>
      <c r="EK178" s="147">
        <v>2677</v>
      </c>
      <c r="EL178" s="147">
        <v>2162</v>
      </c>
      <c r="EM178" s="147">
        <v>2009</v>
      </c>
      <c r="EN178" s="147">
        <v>0</v>
      </c>
      <c r="EO178" s="147">
        <v>0</v>
      </c>
      <c r="EP178" s="147">
        <v>0</v>
      </c>
      <c r="EQ178" s="147">
        <v>0</v>
      </c>
      <c r="ER178" s="147">
        <v>0</v>
      </c>
      <c r="ES178" s="147">
        <v>0</v>
      </c>
      <c r="ET178" s="147">
        <v>0</v>
      </c>
      <c r="EU178" s="147">
        <v>0</v>
      </c>
      <c r="EV178" s="147">
        <v>0</v>
      </c>
      <c r="EW178" s="147">
        <v>0</v>
      </c>
      <c r="EX178" s="147">
        <v>0</v>
      </c>
      <c r="EY178" s="147">
        <v>0</v>
      </c>
      <c r="FU178" s="147">
        <v>77757</v>
      </c>
      <c r="FV178" s="147">
        <v>221061</v>
      </c>
      <c r="FW178" s="147">
        <v>51229</v>
      </c>
    </row>
    <row r="179" spans="1:179">
      <c r="A179" s="138">
        <v>6064</v>
      </c>
      <c r="B179" s="2">
        <v>2024</v>
      </c>
      <c r="C179" s="2" t="s">
        <v>826</v>
      </c>
      <c r="D179" s="2" t="s">
        <v>828</v>
      </c>
      <c r="E179" s="140">
        <v>11</v>
      </c>
      <c r="F179" s="141" t="s">
        <v>956</v>
      </c>
      <c r="G179" s="2" t="s">
        <v>3203</v>
      </c>
      <c r="H179" s="2" t="s">
        <v>2613</v>
      </c>
      <c r="I179" s="2" t="s">
        <v>1116</v>
      </c>
      <c r="J179" s="2" t="s">
        <v>1116</v>
      </c>
      <c r="K179" s="147">
        <v>0</v>
      </c>
      <c r="L179" s="147">
        <v>0</v>
      </c>
      <c r="M179" s="147">
        <v>4</v>
      </c>
      <c r="N179" s="147">
        <v>4</v>
      </c>
      <c r="O179" s="147">
        <v>712</v>
      </c>
      <c r="P179" s="147">
        <v>3835</v>
      </c>
      <c r="Q179" s="147">
        <v>878</v>
      </c>
      <c r="R179" s="147">
        <v>4271</v>
      </c>
      <c r="S179" s="147">
        <v>5149</v>
      </c>
      <c r="T179" s="147">
        <v>0</v>
      </c>
      <c r="U179" s="147">
        <v>0</v>
      </c>
      <c r="V179" s="147">
        <v>0</v>
      </c>
      <c r="W179" s="147">
        <v>0</v>
      </c>
      <c r="X179" s="147">
        <v>0</v>
      </c>
      <c r="Y179" s="147">
        <v>0</v>
      </c>
      <c r="Z179" s="147">
        <v>0</v>
      </c>
      <c r="AA179" s="147">
        <v>0</v>
      </c>
      <c r="AB179" s="147">
        <v>0</v>
      </c>
      <c r="AC179" s="147">
        <v>0</v>
      </c>
      <c r="AD179" s="147">
        <v>0</v>
      </c>
      <c r="AE179" s="147">
        <v>0</v>
      </c>
      <c r="AF179" s="147">
        <v>0</v>
      </c>
      <c r="AG179" s="147">
        <v>0</v>
      </c>
      <c r="AH179" s="147">
        <v>0</v>
      </c>
      <c r="AI179" s="147">
        <v>0</v>
      </c>
      <c r="AJ179" s="147">
        <v>0</v>
      </c>
      <c r="AK179" s="147">
        <v>0</v>
      </c>
      <c r="AL179" s="147">
        <v>0</v>
      </c>
      <c r="AM179" s="147">
        <v>0</v>
      </c>
      <c r="AN179" s="147">
        <v>0</v>
      </c>
      <c r="AO179" s="147">
        <v>0</v>
      </c>
      <c r="AP179" s="147">
        <v>0</v>
      </c>
      <c r="AQ179" s="147">
        <v>0</v>
      </c>
      <c r="AR179" s="147">
        <v>0</v>
      </c>
      <c r="AS179" s="147">
        <v>0</v>
      </c>
      <c r="AT179" s="147">
        <v>0</v>
      </c>
      <c r="AU179" s="2"/>
      <c r="AV179" s="147">
        <v>0</v>
      </c>
      <c r="AW179" s="147">
        <v>0</v>
      </c>
      <c r="AX179" s="147">
        <v>0</v>
      </c>
      <c r="AY179" s="147">
        <v>0</v>
      </c>
      <c r="AZ179" s="147">
        <v>0</v>
      </c>
      <c r="BA179" s="2"/>
      <c r="BB179" s="147">
        <v>0</v>
      </c>
      <c r="BC179" s="147">
        <v>0</v>
      </c>
      <c r="BD179" s="147">
        <v>0</v>
      </c>
      <c r="BE179" s="147">
        <v>0</v>
      </c>
      <c r="BF179" s="147">
        <v>0</v>
      </c>
      <c r="BG179" s="2"/>
      <c r="BH179" s="147">
        <v>0</v>
      </c>
      <c r="BI179" s="147">
        <v>0</v>
      </c>
      <c r="BJ179" s="147">
        <v>0</v>
      </c>
      <c r="BK179" s="147">
        <v>0</v>
      </c>
      <c r="BL179" s="147">
        <v>0</v>
      </c>
      <c r="BM179" s="2"/>
      <c r="BN179" s="147">
        <v>0</v>
      </c>
      <c r="BO179" s="147">
        <v>0</v>
      </c>
      <c r="BP179" s="147">
        <v>0</v>
      </c>
      <c r="BQ179" s="147">
        <v>0</v>
      </c>
      <c r="BR179" s="147">
        <v>0</v>
      </c>
      <c r="BS179" s="2"/>
      <c r="BT179" s="147">
        <v>0</v>
      </c>
      <c r="BU179" s="147">
        <v>0</v>
      </c>
      <c r="BV179" s="147">
        <v>0</v>
      </c>
      <c r="BW179" s="147">
        <v>0</v>
      </c>
      <c r="BX179" s="147">
        <v>0</v>
      </c>
      <c r="BY179" s="2"/>
      <c r="BZ179" s="147">
        <v>0</v>
      </c>
      <c r="CA179" s="147">
        <v>0</v>
      </c>
      <c r="CB179" s="147">
        <v>0</v>
      </c>
      <c r="CC179" s="147">
        <v>0</v>
      </c>
      <c r="CD179" s="147">
        <v>0</v>
      </c>
      <c r="CF179" s="147">
        <v>16</v>
      </c>
      <c r="CG179" s="147">
        <v>0</v>
      </c>
      <c r="CH179" s="147">
        <v>15668</v>
      </c>
      <c r="CI179" s="147">
        <v>34636</v>
      </c>
      <c r="CJ179" s="147">
        <v>0</v>
      </c>
      <c r="CK179" s="147">
        <v>0</v>
      </c>
      <c r="CL179" s="147">
        <v>3</v>
      </c>
      <c r="CM179" s="147">
        <v>0</v>
      </c>
      <c r="CN179" s="147">
        <v>419</v>
      </c>
      <c r="CO179" s="147">
        <v>2095</v>
      </c>
      <c r="CP179" s="147">
        <v>0</v>
      </c>
      <c r="CQ179" s="147">
        <v>0</v>
      </c>
      <c r="CR179" s="147">
        <v>3</v>
      </c>
      <c r="CS179" s="147">
        <v>0</v>
      </c>
      <c r="CT179" s="147">
        <v>0</v>
      </c>
      <c r="CU179" s="147">
        <v>12364</v>
      </c>
      <c r="CV179" s="147">
        <v>0</v>
      </c>
      <c r="CW179" s="147">
        <v>0</v>
      </c>
      <c r="CX179" s="147">
        <v>4</v>
      </c>
      <c r="CY179" s="147">
        <v>0</v>
      </c>
      <c r="CZ179" s="147">
        <v>896</v>
      </c>
      <c r="DA179" s="147">
        <v>7202</v>
      </c>
      <c r="DB179" s="147">
        <v>0</v>
      </c>
      <c r="DC179" s="147">
        <v>0</v>
      </c>
      <c r="DD179" s="147">
        <v>5</v>
      </c>
      <c r="DE179" s="147">
        <v>0</v>
      </c>
      <c r="DF179" s="147">
        <v>1461</v>
      </c>
      <c r="DG179" s="147">
        <v>2750</v>
      </c>
      <c r="DH179" s="147">
        <v>0</v>
      </c>
      <c r="DI179" s="147">
        <v>0</v>
      </c>
      <c r="DJ179" s="147">
        <v>459</v>
      </c>
      <c r="DK179" s="147">
        <v>840</v>
      </c>
      <c r="DL179" s="147">
        <v>0</v>
      </c>
      <c r="DM179" s="147">
        <v>0</v>
      </c>
      <c r="DN179" s="147">
        <v>0</v>
      </c>
      <c r="DO179" s="147">
        <v>1</v>
      </c>
      <c r="DP179" s="147">
        <v>0</v>
      </c>
      <c r="DQ179" s="147">
        <v>0</v>
      </c>
      <c r="DR179" s="147">
        <v>0</v>
      </c>
      <c r="DS179" s="147">
        <v>331</v>
      </c>
      <c r="DT179" s="147">
        <v>2</v>
      </c>
      <c r="DU179" s="147">
        <v>0</v>
      </c>
      <c r="DV179" s="147">
        <v>8953</v>
      </c>
      <c r="DW179" s="147">
        <v>20195</v>
      </c>
      <c r="DX179" s="147">
        <v>0</v>
      </c>
      <c r="DY179" s="147">
        <v>0</v>
      </c>
      <c r="DZ179" s="147">
        <v>1</v>
      </c>
      <c r="EA179" s="147">
        <v>1</v>
      </c>
      <c r="EB179" s="147">
        <v>1719</v>
      </c>
      <c r="EC179" s="147">
        <v>2639</v>
      </c>
      <c r="ED179" s="147">
        <v>0</v>
      </c>
      <c r="EE179" s="147">
        <v>2665</v>
      </c>
      <c r="EF179" s="147">
        <v>0</v>
      </c>
      <c r="EG179" s="147">
        <v>0</v>
      </c>
      <c r="EH179" s="147">
        <v>127</v>
      </c>
      <c r="EI179" s="147">
        <v>1</v>
      </c>
      <c r="EJ179" s="147">
        <v>0</v>
      </c>
      <c r="EK179" s="147">
        <v>1684</v>
      </c>
      <c r="EL179" s="147">
        <v>911</v>
      </c>
      <c r="EM179" s="147">
        <v>3904</v>
      </c>
      <c r="EN179" s="147">
        <v>0</v>
      </c>
      <c r="EO179" s="147">
        <v>0</v>
      </c>
      <c r="EP179" s="147">
        <v>0</v>
      </c>
      <c r="EQ179" s="147">
        <v>0</v>
      </c>
      <c r="ER179" s="147">
        <v>0</v>
      </c>
      <c r="ES179" s="147">
        <v>0</v>
      </c>
      <c r="ET179" s="147">
        <v>0</v>
      </c>
      <c r="EU179" s="147">
        <v>0</v>
      </c>
      <c r="EV179" s="147">
        <v>0</v>
      </c>
      <c r="EW179" s="147">
        <v>0</v>
      </c>
      <c r="EX179" s="147">
        <v>0</v>
      </c>
      <c r="EY179" s="147">
        <v>0</v>
      </c>
      <c r="FU179" s="147">
        <v>455978</v>
      </c>
      <c r="FV179" s="147">
        <v>462104</v>
      </c>
      <c r="FW179" s="147">
        <v>25845</v>
      </c>
    </row>
    <row r="180" spans="1:179">
      <c r="A180" s="138">
        <v>6270</v>
      </c>
      <c r="B180" s="2">
        <v>2024</v>
      </c>
      <c r="C180" s="2" t="s">
        <v>829</v>
      </c>
      <c r="D180" s="2" t="s">
        <v>808</v>
      </c>
      <c r="E180" s="140">
        <v>11</v>
      </c>
      <c r="F180" s="141" t="s">
        <v>956</v>
      </c>
      <c r="G180" s="2" t="s">
        <v>3204</v>
      </c>
      <c r="H180" s="2" t="s">
        <v>2613</v>
      </c>
      <c r="I180" s="2" t="s">
        <v>1116</v>
      </c>
      <c r="J180" s="2" t="s">
        <v>1116</v>
      </c>
      <c r="K180" s="147">
        <v>0</v>
      </c>
      <c r="L180" s="147">
        <v>0</v>
      </c>
      <c r="M180" s="147">
        <v>0</v>
      </c>
      <c r="N180" s="147">
        <v>0</v>
      </c>
      <c r="O180" s="147">
        <v>0</v>
      </c>
      <c r="P180" s="147">
        <v>0</v>
      </c>
      <c r="Q180" s="147">
        <v>0</v>
      </c>
      <c r="R180" s="147">
        <v>0</v>
      </c>
      <c r="S180" s="147">
        <v>0</v>
      </c>
      <c r="T180" s="147">
        <v>0</v>
      </c>
      <c r="U180" s="147">
        <v>0</v>
      </c>
      <c r="V180" s="147">
        <v>0</v>
      </c>
      <c r="W180" s="147">
        <v>0</v>
      </c>
      <c r="X180" s="147">
        <v>0</v>
      </c>
      <c r="Y180" s="147">
        <v>0</v>
      </c>
      <c r="Z180" s="147">
        <v>0</v>
      </c>
      <c r="AA180" s="147">
        <v>0</v>
      </c>
      <c r="AB180" s="147">
        <v>0</v>
      </c>
      <c r="AC180" s="147">
        <v>0</v>
      </c>
      <c r="AD180" s="147">
        <v>0</v>
      </c>
      <c r="AE180" s="147">
        <v>0</v>
      </c>
      <c r="AF180" s="147">
        <v>0</v>
      </c>
      <c r="AG180" s="147">
        <v>0</v>
      </c>
      <c r="AH180" s="147">
        <v>0</v>
      </c>
      <c r="AI180" s="147">
        <v>0</v>
      </c>
      <c r="AJ180" s="147">
        <v>0</v>
      </c>
      <c r="AK180" s="147">
        <v>0</v>
      </c>
      <c r="AL180" s="147">
        <v>0</v>
      </c>
      <c r="AM180" s="147">
        <v>0</v>
      </c>
      <c r="AN180" s="147">
        <v>0</v>
      </c>
      <c r="AO180" s="147">
        <v>0</v>
      </c>
      <c r="AP180" s="147">
        <v>0</v>
      </c>
      <c r="AQ180" s="147">
        <v>0</v>
      </c>
      <c r="AR180" s="147">
        <v>0</v>
      </c>
      <c r="AS180" s="147">
        <v>0</v>
      </c>
      <c r="AT180" s="147">
        <v>0</v>
      </c>
      <c r="AU180" s="2"/>
      <c r="AV180" s="147">
        <v>0</v>
      </c>
      <c r="AW180" s="147">
        <v>0</v>
      </c>
      <c r="AX180" s="147">
        <v>0</v>
      </c>
      <c r="AY180" s="147">
        <v>0</v>
      </c>
      <c r="AZ180" s="147">
        <v>0</v>
      </c>
      <c r="BA180" s="2"/>
      <c r="BB180" s="147">
        <v>0</v>
      </c>
      <c r="BC180" s="147">
        <v>0</v>
      </c>
      <c r="BD180" s="147">
        <v>0</v>
      </c>
      <c r="BE180" s="147">
        <v>0</v>
      </c>
      <c r="BF180" s="147">
        <v>0</v>
      </c>
      <c r="BG180" s="2"/>
      <c r="BH180" s="147">
        <v>0</v>
      </c>
      <c r="BI180" s="147">
        <v>0</v>
      </c>
      <c r="BJ180" s="147">
        <v>0</v>
      </c>
      <c r="BK180" s="147">
        <v>0</v>
      </c>
      <c r="BL180" s="147">
        <v>0</v>
      </c>
      <c r="BM180" s="2"/>
      <c r="BN180" s="147">
        <v>0</v>
      </c>
      <c r="BO180" s="147">
        <v>0</v>
      </c>
      <c r="BP180" s="147">
        <v>0</v>
      </c>
      <c r="BQ180" s="147">
        <v>0</v>
      </c>
      <c r="BR180" s="147">
        <v>0</v>
      </c>
      <c r="BS180" s="2"/>
      <c r="BT180" s="147">
        <v>0</v>
      </c>
      <c r="BU180" s="147">
        <v>0</v>
      </c>
      <c r="BV180" s="147">
        <v>0</v>
      </c>
      <c r="BW180" s="147">
        <v>0</v>
      </c>
      <c r="BX180" s="147">
        <v>0</v>
      </c>
      <c r="BY180" s="2"/>
      <c r="BZ180" s="147">
        <v>0</v>
      </c>
      <c r="CA180" s="147">
        <v>0</v>
      </c>
      <c r="CB180" s="147">
        <v>0</v>
      </c>
      <c r="CC180" s="147">
        <v>0</v>
      </c>
      <c r="CD180" s="147">
        <v>0</v>
      </c>
      <c r="CF180" s="147">
        <v>0</v>
      </c>
      <c r="CG180" s="147">
        <v>0</v>
      </c>
      <c r="CH180" s="147">
        <v>0</v>
      </c>
      <c r="CI180" s="147">
        <v>0</v>
      </c>
      <c r="CJ180" s="147">
        <v>752</v>
      </c>
      <c r="CK180" s="147">
        <v>0</v>
      </c>
      <c r="CL180" s="147">
        <v>0</v>
      </c>
      <c r="CM180" s="147">
        <v>0</v>
      </c>
      <c r="CN180" s="147">
        <v>0</v>
      </c>
      <c r="CO180" s="147">
        <v>0</v>
      </c>
      <c r="CP180" s="147">
        <v>0</v>
      </c>
      <c r="CQ180" s="147">
        <v>0</v>
      </c>
      <c r="CR180" s="147">
        <v>0</v>
      </c>
      <c r="CS180" s="147">
        <v>0</v>
      </c>
      <c r="CT180" s="147">
        <v>0</v>
      </c>
      <c r="CU180" s="147">
        <v>0</v>
      </c>
      <c r="CV180" s="147">
        <v>0</v>
      </c>
      <c r="CW180" s="147">
        <v>0</v>
      </c>
      <c r="CX180" s="147">
        <v>0</v>
      </c>
      <c r="CY180" s="147">
        <v>0</v>
      </c>
      <c r="CZ180" s="147">
        <v>0</v>
      </c>
      <c r="DA180" s="147">
        <v>0</v>
      </c>
      <c r="DB180" s="147">
        <v>172</v>
      </c>
      <c r="DC180" s="147">
        <v>0</v>
      </c>
      <c r="DD180" s="147">
        <v>0</v>
      </c>
      <c r="DE180" s="147">
        <v>0</v>
      </c>
      <c r="DF180" s="147">
        <v>0</v>
      </c>
      <c r="DG180" s="147">
        <v>0</v>
      </c>
      <c r="DH180" s="147">
        <v>0</v>
      </c>
      <c r="DI180" s="147">
        <v>0</v>
      </c>
      <c r="DJ180" s="147">
        <v>0</v>
      </c>
      <c r="DK180" s="147">
        <v>0</v>
      </c>
      <c r="DL180" s="147">
        <v>0</v>
      </c>
      <c r="DM180" s="147">
        <v>0</v>
      </c>
      <c r="DN180" s="147">
        <v>0</v>
      </c>
      <c r="DO180" s="147">
        <v>0</v>
      </c>
      <c r="DP180" s="147">
        <v>0</v>
      </c>
      <c r="DQ180" s="147">
        <v>0</v>
      </c>
      <c r="DR180" s="147">
        <v>0</v>
      </c>
      <c r="DS180" s="147">
        <v>0</v>
      </c>
      <c r="DT180" s="147">
        <v>0</v>
      </c>
      <c r="DU180" s="147">
        <v>0</v>
      </c>
      <c r="DV180" s="147">
        <v>0</v>
      </c>
      <c r="DW180" s="147">
        <v>0</v>
      </c>
      <c r="DX180" s="147">
        <v>0</v>
      </c>
      <c r="DY180" s="147">
        <v>35</v>
      </c>
      <c r="DZ180" s="147">
        <v>0</v>
      </c>
      <c r="EA180" s="147">
        <v>0</v>
      </c>
      <c r="EB180" s="147">
        <v>0</v>
      </c>
      <c r="EC180" s="147">
        <v>0</v>
      </c>
      <c r="ED180" s="147">
        <v>0</v>
      </c>
      <c r="EE180" s="147">
        <v>1</v>
      </c>
      <c r="EF180" s="147">
        <v>0</v>
      </c>
      <c r="EG180" s="147">
        <v>0</v>
      </c>
      <c r="EH180" s="147">
        <v>0</v>
      </c>
      <c r="EI180" s="147">
        <v>0</v>
      </c>
      <c r="EJ180" s="147">
        <v>0</v>
      </c>
      <c r="EK180" s="147">
        <v>0</v>
      </c>
      <c r="EL180" s="147">
        <v>0</v>
      </c>
      <c r="EM180" s="147">
        <v>0</v>
      </c>
      <c r="EN180" s="147">
        <v>0</v>
      </c>
      <c r="EO180" s="147">
        <v>0</v>
      </c>
      <c r="EP180" s="147">
        <v>0</v>
      </c>
      <c r="EQ180" s="147">
        <v>0</v>
      </c>
      <c r="ER180" s="147">
        <v>0</v>
      </c>
      <c r="ES180" s="147">
        <v>0</v>
      </c>
      <c r="ET180" s="147">
        <v>0</v>
      </c>
      <c r="EU180" s="147">
        <v>0</v>
      </c>
      <c r="EV180" s="147">
        <v>0</v>
      </c>
      <c r="EW180" s="147">
        <v>0</v>
      </c>
      <c r="EX180" s="147">
        <v>0</v>
      </c>
      <c r="EY180" s="147">
        <v>0</v>
      </c>
      <c r="FU180" s="147">
        <v>33385</v>
      </c>
      <c r="FV180" s="147">
        <v>0</v>
      </c>
      <c r="FW180" s="147">
        <v>0</v>
      </c>
    </row>
    <row r="181" spans="1:179">
      <c r="A181" s="138">
        <v>6395</v>
      </c>
      <c r="B181" s="2">
        <v>2024</v>
      </c>
      <c r="C181" s="2" t="s">
        <v>831</v>
      </c>
      <c r="D181" s="2" t="s">
        <v>833</v>
      </c>
      <c r="E181" s="140">
        <v>11</v>
      </c>
      <c r="F181" s="141" t="s">
        <v>956</v>
      </c>
      <c r="G181" s="2" t="s">
        <v>3205</v>
      </c>
      <c r="H181" s="2" t="s">
        <v>2613</v>
      </c>
      <c r="I181" s="2" t="s">
        <v>1116</v>
      </c>
      <c r="J181" s="2" t="s">
        <v>1116</v>
      </c>
      <c r="K181" s="147">
        <v>0</v>
      </c>
      <c r="L181" s="147">
        <v>0</v>
      </c>
      <c r="M181" s="147">
        <v>0</v>
      </c>
      <c r="N181" s="147">
        <v>0</v>
      </c>
      <c r="O181" s="147">
        <v>0</v>
      </c>
      <c r="P181" s="147">
        <v>0</v>
      </c>
      <c r="Q181" s="147">
        <v>0</v>
      </c>
      <c r="R181" s="147">
        <v>0</v>
      </c>
      <c r="S181" s="147">
        <v>0</v>
      </c>
      <c r="T181" s="147">
        <v>0</v>
      </c>
      <c r="U181" s="147">
        <v>0</v>
      </c>
      <c r="V181" s="147">
        <v>0</v>
      </c>
      <c r="W181" s="147">
        <v>0</v>
      </c>
      <c r="X181" s="147">
        <v>0</v>
      </c>
      <c r="Y181" s="147">
        <v>0</v>
      </c>
      <c r="Z181" s="147">
        <v>0</v>
      </c>
      <c r="AA181" s="147">
        <v>0</v>
      </c>
      <c r="AB181" s="147">
        <v>0</v>
      </c>
      <c r="AC181" s="147">
        <v>0</v>
      </c>
      <c r="AD181" s="147">
        <v>0</v>
      </c>
      <c r="AE181" s="147">
        <v>0</v>
      </c>
      <c r="AF181" s="147">
        <v>0</v>
      </c>
      <c r="AG181" s="147">
        <v>0</v>
      </c>
      <c r="AH181" s="147">
        <v>0</v>
      </c>
      <c r="AI181" s="147">
        <v>0</v>
      </c>
      <c r="AJ181" s="147">
        <v>0</v>
      </c>
      <c r="AK181" s="147">
        <v>0</v>
      </c>
      <c r="AL181" s="147">
        <v>0</v>
      </c>
      <c r="AM181" s="147">
        <v>0</v>
      </c>
      <c r="AN181" s="147">
        <v>0</v>
      </c>
      <c r="AO181" s="147">
        <v>0</v>
      </c>
      <c r="AP181" s="147">
        <v>0</v>
      </c>
      <c r="AQ181" s="147">
        <v>0</v>
      </c>
      <c r="AR181" s="147">
        <v>0</v>
      </c>
      <c r="AS181" s="147">
        <v>0</v>
      </c>
      <c r="AT181" s="147">
        <v>0</v>
      </c>
      <c r="AU181" s="2"/>
      <c r="AV181" s="147">
        <v>0</v>
      </c>
      <c r="AW181" s="147">
        <v>0</v>
      </c>
      <c r="AX181" s="147">
        <v>0</v>
      </c>
      <c r="AY181" s="147">
        <v>0</v>
      </c>
      <c r="AZ181" s="147">
        <v>0</v>
      </c>
      <c r="BA181" s="2"/>
      <c r="BB181" s="147">
        <v>0</v>
      </c>
      <c r="BC181" s="147">
        <v>0</v>
      </c>
      <c r="BD181" s="147">
        <v>0</v>
      </c>
      <c r="BE181" s="147">
        <v>0</v>
      </c>
      <c r="BF181" s="147">
        <v>0</v>
      </c>
      <c r="BG181" s="2"/>
      <c r="BH181" s="147">
        <v>0</v>
      </c>
      <c r="BI181" s="147">
        <v>0</v>
      </c>
      <c r="BJ181" s="147">
        <v>0</v>
      </c>
      <c r="BK181" s="147">
        <v>0</v>
      </c>
      <c r="BL181" s="147">
        <v>0</v>
      </c>
      <c r="BM181" s="2"/>
      <c r="BN181" s="147">
        <v>0</v>
      </c>
      <c r="BO181" s="147">
        <v>0</v>
      </c>
      <c r="BP181" s="147">
        <v>0</v>
      </c>
      <c r="BQ181" s="147">
        <v>0</v>
      </c>
      <c r="BR181" s="147">
        <v>0</v>
      </c>
      <c r="BS181" s="2"/>
      <c r="BT181" s="147">
        <v>0</v>
      </c>
      <c r="BU181" s="147">
        <v>0</v>
      </c>
      <c r="BV181" s="147">
        <v>0</v>
      </c>
      <c r="BW181" s="147">
        <v>0</v>
      </c>
      <c r="BX181" s="147">
        <v>0</v>
      </c>
      <c r="BY181" s="2"/>
      <c r="BZ181" s="147">
        <v>0</v>
      </c>
      <c r="CA181" s="147">
        <v>0</v>
      </c>
      <c r="CB181" s="147">
        <v>0</v>
      </c>
      <c r="CC181" s="147">
        <v>0</v>
      </c>
      <c r="CD181" s="147">
        <v>0</v>
      </c>
      <c r="CF181" s="147">
        <v>15</v>
      </c>
      <c r="CG181" s="147">
        <v>0</v>
      </c>
      <c r="CH181" s="147">
        <v>2807</v>
      </c>
      <c r="CI181" s="147">
        <v>13079</v>
      </c>
      <c r="CJ181" s="147">
        <v>0</v>
      </c>
      <c r="CK181" s="147">
        <v>0</v>
      </c>
      <c r="CL181" s="147">
        <v>1</v>
      </c>
      <c r="CM181" s="147">
        <v>0</v>
      </c>
      <c r="CN181" s="147">
        <v>68</v>
      </c>
      <c r="CO181" s="147">
        <v>154</v>
      </c>
      <c r="CP181" s="147">
        <v>0</v>
      </c>
      <c r="CQ181" s="147">
        <v>0</v>
      </c>
      <c r="CR181" s="147">
        <v>1</v>
      </c>
      <c r="CS181" s="147">
        <v>0</v>
      </c>
      <c r="CT181" s="147">
        <v>0</v>
      </c>
      <c r="CU181" s="147">
        <v>1712</v>
      </c>
      <c r="CV181" s="147">
        <v>0</v>
      </c>
      <c r="CW181" s="147">
        <v>0</v>
      </c>
      <c r="CX181" s="147">
        <v>1</v>
      </c>
      <c r="CY181" s="147">
        <v>0</v>
      </c>
      <c r="CZ181" s="147">
        <v>233</v>
      </c>
      <c r="DA181" s="147">
        <v>1715</v>
      </c>
      <c r="DB181" s="147">
        <v>0</v>
      </c>
      <c r="DC181" s="147">
        <v>0</v>
      </c>
      <c r="DD181" s="147">
        <v>1</v>
      </c>
      <c r="DE181" s="147">
        <v>0</v>
      </c>
      <c r="DF181" s="147">
        <v>4772</v>
      </c>
      <c r="DG181" s="147">
        <v>23761</v>
      </c>
      <c r="DH181" s="147">
        <v>0</v>
      </c>
      <c r="DI181" s="147">
        <v>0</v>
      </c>
      <c r="DJ181" s="147">
        <v>0</v>
      </c>
      <c r="DK181" s="147">
        <v>11</v>
      </c>
      <c r="DL181" s="147">
        <v>0</v>
      </c>
      <c r="DM181" s="147">
        <v>0</v>
      </c>
      <c r="DN181" s="147">
        <v>0</v>
      </c>
      <c r="DO181" s="147">
        <v>0</v>
      </c>
      <c r="DP181" s="147">
        <v>0</v>
      </c>
      <c r="DQ181" s="147">
        <v>0</v>
      </c>
      <c r="DR181" s="147">
        <v>0</v>
      </c>
      <c r="DS181" s="147">
        <v>0</v>
      </c>
      <c r="DT181" s="147">
        <v>2</v>
      </c>
      <c r="DU181" s="147">
        <v>0</v>
      </c>
      <c r="DV181" s="147">
        <v>1589</v>
      </c>
      <c r="DW181" s="147">
        <v>6389</v>
      </c>
      <c r="DX181" s="147">
        <v>0</v>
      </c>
      <c r="DY181" s="147">
        <v>0</v>
      </c>
      <c r="DZ181" s="147">
        <v>1</v>
      </c>
      <c r="EA181" s="147">
        <v>0</v>
      </c>
      <c r="EB181" s="147">
        <v>75</v>
      </c>
      <c r="EC181" s="147">
        <v>723</v>
      </c>
      <c r="ED181" s="147">
        <v>0</v>
      </c>
      <c r="EE181" s="147">
        <v>0</v>
      </c>
      <c r="EF181" s="147">
        <v>0</v>
      </c>
      <c r="EG181" s="147">
        <v>1</v>
      </c>
      <c r="EH181" s="147">
        <v>4</v>
      </c>
      <c r="EI181" s="147">
        <v>0</v>
      </c>
      <c r="EJ181" s="147">
        <v>0</v>
      </c>
      <c r="EK181" s="147">
        <v>0</v>
      </c>
      <c r="EL181" s="147">
        <v>0</v>
      </c>
      <c r="EM181" s="147">
        <v>0</v>
      </c>
      <c r="EN181" s="147">
        <v>0</v>
      </c>
      <c r="EO181" s="147">
        <v>0</v>
      </c>
      <c r="EP181" s="147">
        <v>0</v>
      </c>
      <c r="EQ181" s="147">
        <v>0</v>
      </c>
      <c r="ER181" s="147">
        <v>0</v>
      </c>
      <c r="ES181" s="147">
        <v>0</v>
      </c>
      <c r="ET181" s="147">
        <v>0</v>
      </c>
      <c r="EU181" s="147">
        <v>0</v>
      </c>
      <c r="EV181" s="147">
        <v>0</v>
      </c>
      <c r="EW181" s="147">
        <v>0</v>
      </c>
      <c r="EX181" s="147">
        <v>0</v>
      </c>
      <c r="EY181" s="147">
        <v>0</v>
      </c>
      <c r="FU181" s="147">
        <v>88220</v>
      </c>
      <c r="FV181" s="147">
        <v>160749</v>
      </c>
      <c r="FW181" s="147">
        <v>19970</v>
      </c>
    </row>
    <row r="182" spans="1:179">
      <c r="A182" s="138">
        <v>2279</v>
      </c>
      <c r="B182" s="2">
        <v>2024</v>
      </c>
      <c r="C182" s="2" t="s">
        <v>834</v>
      </c>
      <c r="D182" s="2" t="s">
        <v>836</v>
      </c>
      <c r="E182" s="140">
        <v>5</v>
      </c>
      <c r="F182" s="141" t="s">
        <v>957</v>
      </c>
      <c r="G182" s="2" t="s">
        <v>3203</v>
      </c>
      <c r="H182" s="2" t="s">
        <v>2613</v>
      </c>
      <c r="I182" s="2" t="s">
        <v>1116</v>
      </c>
      <c r="J182" s="2" t="s">
        <v>1116</v>
      </c>
      <c r="K182" s="147">
        <v>0</v>
      </c>
      <c r="L182" s="147">
        <v>0</v>
      </c>
      <c r="M182" s="147">
        <v>3</v>
      </c>
      <c r="N182" s="147">
        <v>3</v>
      </c>
      <c r="O182" s="147">
        <v>33</v>
      </c>
      <c r="P182" s="147">
        <v>1384</v>
      </c>
      <c r="Q182" s="147">
        <v>37</v>
      </c>
      <c r="R182" s="147">
        <v>1622</v>
      </c>
      <c r="S182" s="147">
        <v>1659</v>
      </c>
      <c r="T182" s="147">
        <v>0</v>
      </c>
      <c r="U182" s="147">
        <v>0</v>
      </c>
      <c r="V182" s="147">
        <v>0</v>
      </c>
      <c r="W182" s="147">
        <v>0</v>
      </c>
      <c r="X182" s="147">
        <v>0</v>
      </c>
      <c r="Y182" s="147">
        <v>0</v>
      </c>
      <c r="Z182" s="147">
        <v>0</v>
      </c>
      <c r="AA182" s="147">
        <v>0</v>
      </c>
      <c r="AB182" s="147">
        <v>0</v>
      </c>
      <c r="AC182" s="147">
        <v>0</v>
      </c>
      <c r="AD182" s="147">
        <v>0</v>
      </c>
      <c r="AE182" s="147">
        <v>0</v>
      </c>
      <c r="AF182" s="147">
        <v>0</v>
      </c>
      <c r="AG182" s="147">
        <v>0</v>
      </c>
      <c r="AH182" s="147">
        <v>0</v>
      </c>
      <c r="AI182" s="147">
        <v>0</v>
      </c>
      <c r="AJ182" s="147">
        <v>0</v>
      </c>
      <c r="AK182" s="147">
        <v>0</v>
      </c>
      <c r="AL182" s="147">
        <v>0</v>
      </c>
      <c r="AM182" s="147">
        <v>0</v>
      </c>
      <c r="AN182" s="147">
        <v>0</v>
      </c>
      <c r="AO182" s="147">
        <v>0</v>
      </c>
      <c r="AP182" s="147">
        <v>57</v>
      </c>
      <c r="AQ182" s="147">
        <v>434</v>
      </c>
      <c r="AR182" s="147">
        <v>110</v>
      </c>
      <c r="AS182" s="147">
        <v>841</v>
      </c>
      <c r="AT182" s="147">
        <v>951</v>
      </c>
      <c r="AU182" s="2"/>
      <c r="AV182" s="147">
        <v>0</v>
      </c>
      <c r="AW182" s="147">
        <v>0</v>
      </c>
      <c r="AX182" s="147">
        <v>0</v>
      </c>
      <c r="AY182" s="147">
        <v>0</v>
      </c>
      <c r="AZ182" s="147">
        <v>0</v>
      </c>
      <c r="BA182" s="2"/>
      <c r="BB182" s="147">
        <v>0</v>
      </c>
      <c r="BC182" s="147">
        <v>0</v>
      </c>
      <c r="BD182" s="147">
        <v>0</v>
      </c>
      <c r="BE182" s="147">
        <v>0</v>
      </c>
      <c r="BF182" s="147">
        <v>0</v>
      </c>
      <c r="BG182" s="2"/>
      <c r="BH182" s="147">
        <v>0</v>
      </c>
      <c r="BI182" s="147">
        <v>0</v>
      </c>
      <c r="BJ182" s="147">
        <v>0</v>
      </c>
      <c r="BK182" s="147">
        <v>0</v>
      </c>
      <c r="BL182" s="147">
        <v>0</v>
      </c>
      <c r="BM182" s="2"/>
      <c r="BN182" s="147">
        <v>0</v>
      </c>
      <c r="BO182" s="147">
        <v>0</v>
      </c>
      <c r="BP182" s="147">
        <v>0</v>
      </c>
      <c r="BQ182" s="147">
        <v>0</v>
      </c>
      <c r="BR182" s="147">
        <v>0</v>
      </c>
      <c r="BS182" s="2"/>
      <c r="BT182" s="147">
        <v>0</v>
      </c>
      <c r="BU182" s="147">
        <v>0</v>
      </c>
      <c r="BV182" s="147">
        <v>0</v>
      </c>
      <c r="BW182" s="147">
        <v>0</v>
      </c>
      <c r="BX182" s="147">
        <v>0</v>
      </c>
      <c r="BY182" s="2"/>
      <c r="BZ182" s="147">
        <v>0</v>
      </c>
      <c r="CA182" s="147">
        <v>0</v>
      </c>
      <c r="CB182" s="147">
        <v>0</v>
      </c>
      <c r="CC182" s="147">
        <v>0</v>
      </c>
      <c r="CD182" s="147">
        <v>0</v>
      </c>
      <c r="CF182" s="147">
        <v>11</v>
      </c>
      <c r="CG182" s="147">
        <v>0</v>
      </c>
      <c r="CH182" s="147">
        <v>3846</v>
      </c>
      <c r="CI182" s="147">
        <v>13990</v>
      </c>
      <c r="CJ182" s="147">
        <v>0</v>
      </c>
      <c r="CK182" s="147">
        <v>0</v>
      </c>
      <c r="CL182" s="147">
        <v>3</v>
      </c>
      <c r="CM182" s="147">
        <v>0</v>
      </c>
      <c r="CN182" s="147">
        <v>42</v>
      </c>
      <c r="CO182" s="147">
        <v>1208</v>
      </c>
      <c r="CP182" s="147">
        <v>0</v>
      </c>
      <c r="CQ182" s="147">
        <v>0</v>
      </c>
      <c r="CR182" s="147">
        <v>3</v>
      </c>
      <c r="CS182" s="147">
        <v>0</v>
      </c>
      <c r="CT182" s="147">
        <v>0</v>
      </c>
      <c r="CU182" s="147">
        <v>0</v>
      </c>
      <c r="CV182" s="147">
        <v>0</v>
      </c>
      <c r="CW182" s="147">
        <v>0</v>
      </c>
      <c r="CX182" s="147">
        <v>9</v>
      </c>
      <c r="CY182" s="147">
        <v>0</v>
      </c>
      <c r="CZ182" s="147">
        <v>207</v>
      </c>
      <c r="DA182" s="147">
        <v>2056</v>
      </c>
      <c r="DB182" s="147">
        <v>0</v>
      </c>
      <c r="DC182" s="147">
        <v>0</v>
      </c>
      <c r="DD182" s="147">
        <v>0</v>
      </c>
      <c r="DE182" s="147">
        <v>0</v>
      </c>
      <c r="DF182" s="147">
        <v>374</v>
      </c>
      <c r="DG182" s="147">
        <v>1188</v>
      </c>
      <c r="DH182" s="147">
        <v>0</v>
      </c>
      <c r="DI182" s="147">
        <v>0</v>
      </c>
      <c r="DJ182" s="147">
        <v>0</v>
      </c>
      <c r="DK182" s="147">
        <v>0</v>
      </c>
      <c r="DL182" s="147">
        <v>0</v>
      </c>
      <c r="DM182" s="147">
        <v>0</v>
      </c>
      <c r="DN182" s="147">
        <v>0</v>
      </c>
      <c r="DO182" s="147">
        <v>1</v>
      </c>
      <c r="DP182" s="147">
        <v>1</v>
      </c>
      <c r="DQ182" s="147">
        <v>232</v>
      </c>
      <c r="DR182" s="147">
        <v>0</v>
      </c>
      <c r="DS182" s="147">
        <v>0</v>
      </c>
      <c r="DT182" s="147">
        <v>4</v>
      </c>
      <c r="DU182" s="147">
        <v>0</v>
      </c>
      <c r="DV182" s="147">
        <v>2420</v>
      </c>
      <c r="DW182" s="147">
        <v>13969</v>
      </c>
      <c r="DX182" s="147">
        <v>0</v>
      </c>
      <c r="DY182" s="147">
        <v>0</v>
      </c>
      <c r="DZ182" s="147">
        <v>3</v>
      </c>
      <c r="EA182" s="147">
        <v>0</v>
      </c>
      <c r="EB182" s="147">
        <v>218</v>
      </c>
      <c r="EC182" s="147">
        <v>2862</v>
      </c>
      <c r="ED182" s="147">
        <v>0</v>
      </c>
      <c r="EE182" s="147">
        <v>0</v>
      </c>
      <c r="EF182" s="147">
        <v>0</v>
      </c>
      <c r="EG182" s="147">
        <v>1</v>
      </c>
      <c r="EH182" s="147">
        <v>41</v>
      </c>
      <c r="EI182" s="147">
        <v>0</v>
      </c>
      <c r="EJ182" s="147">
        <v>0</v>
      </c>
      <c r="EK182" s="147">
        <v>0</v>
      </c>
      <c r="EL182" s="147">
        <v>0</v>
      </c>
      <c r="EM182" s="147">
        <v>0</v>
      </c>
      <c r="EN182" s="147">
        <v>0</v>
      </c>
      <c r="EO182" s="147">
        <v>0</v>
      </c>
      <c r="EP182" s="147">
        <v>0</v>
      </c>
      <c r="EQ182" s="147">
        <v>0</v>
      </c>
      <c r="ER182" s="147">
        <v>0</v>
      </c>
      <c r="ES182" s="147">
        <v>0</v>
      </c>
      <c r="ET182" s="147">
        <v>0</v>
      </c>
      <c r="EU182" s="147">
        <v>0</v>
      </c>
      <c r="EV182" s="147">
        <v>0</v>
      </c>
      <c r="EW182" s="147">
        <v>0</v>
      </c>
      <c r="EX182" s="147">
        <v>0</v>
      </c>
      <c r="EY182" s="147">
        <v>0</v>
      </c>
      <c r="FU182" s="147">
        <v>109269</v>
      </c>
      <c r="FV182" s="147">
        <v>256525</v>
      </c>
      <c r="FW182" s="147">
        <v>14535</v>
      </c>
    </row>
    <row r="183" spans="1:179">
      <c r="A183" s="138">
        <v>5355</v>
      </c>
      <c r="B183" s="2">
        <v>2024</v>
      </c>
      <c r="C183" s="2" t="s">
        <v>837</v>
      </c>
      <c r="D183" s="2" t="s">
        <v>839</v>
      </c>
      <c r="E183" s="140">
        <v>5</v>
      </c>
      <c r="F183" s="141" t="s">
        <v>957</v>
      </c>
      <c r="G183" s="2" t="s">
        <v>3205</v>
      </c>
      <c r="H183" s="2" t="s">
        <v>2613</v>
      </c>
      <c r="I183" s="2" t="s">
        <v>1116</v>
      </c>
      <c r="J183" s="2" t="s">
        <v>1116</v>
      </c>
      <c r="K183" s="147">
        <v>0</v>
      </c>
      <c r="L183" s="147">
        <v>0</v>
      </c>
      <c r="M183" s="147">
        <v>0</v>
      </c>
      <c r="N183" s="147">
        <v>0</v>
      </c>
      <c r="O183" s="147">
        <v>4</v>
      </c>
      <c r="P183" s="147">
        <v>354</v>
      </c>
      <c r="Q183" s="147">
        <v>5</v>
      </c>
      <c r="R183" s="147">
        <v>346</v>
      </c>
      <c r="S183" s="147">
        <v>351</v>
      </c>
      <c r="T183" s="147">
        <v>0</v>
      </c>
      <c r="U183" s="147">
        <v>0</v>
      </c>
      <c r="V183" s="147">
        <v>0</v>
      </c>
      <c r="W183" s="147">
        <v>0</v>
      </c>
      <c r="X183" s="147">
        <v>0</v>
      </c>
      <c r="Y183" s="147">
        <v>0</v>
      </c>
      <c r="Z183" s="147">
        <v>0</v>
      </c>
      <c r="AA183" s="147">
        <v>0</v>
      </c>
      <c r="AB183" s="147">
        <v>0</v>
      </c>
      <c r="AC183" s="147">
        <v>0</v>
      </c>
      <c r="AD183" s="147">
        <v>0</v>
      </c>
      <c r="AE183" s="147">
        <v>0</v>
      </c>
      <c r="AF183" s="147">
        <v>0</v>
      </c>
      <c r="AG183" s="147">
        <v>0</v>
      </c>
      <c r="AH183" s="147">
        <v>0</v>
      </c>
      <c r="AI183" s="147">
        <v>0</v>
      </c>
      <c r="AJ183" s="147">
        <v>0</v>
      </c>
      <c r="AK183" s="147">
        <v>0</v>
      </c>
      <c r="AL183" s="147">
        <v>0</v>
      </c>
      <c r="AM183" s="147">
        <v>0</v>
      </c>
      <c r="AN183" s="147">
        <v>0</v>
      </c>
      <c r="AO183" s="147">
        <v>0</v>
      </c>
      <c r="AP183" s="147">
        <v>0</v>
      </c>
      <c r="AQ183" s="147">
        <v>0</v>
      </c>
      <c r="AR183" s="147">
        <v>0</v>
      </c>
      <c r="AS183" s="147">
        <v>0</v>
      </c>
      <c r="AT183" s="147">
        <v>0</v>
      </c>
      <c r="AU183" s="2"/>
      <c r="AV183" s="147">
        <v>0</v>
      </c>
      <c r="AW183" s="147">
        <v>0</v>
      </c>
      <c r="AX183" s="147">
        <v>0</v>
      </c>
      <c r="AY183" s="147">
        <v>0</v>
      </c>
      <c r="AZ183" s="147">
        <v>0</v>
      </c>
      <c r="BA183" s="2"/>
      <c r="BB183" s="147">
        <v>0</v>
      </c>
      <c r="BC183" s="147">
        <v>0</v>
      </c>
      <c r="BD183" s="147">
        <v>0</v>
      </c>
      <c r="BE183" s="147">
        <v>0</v>
      </c>
      <c r="BF183" s="147">
        <v>0</v>
      </c>
      <c r="BG183" s="2"/>
      <c r="BH183" s="147">
        <v>0</v>
      </c>
      <c r="BI183" s="147">
        <v>0</v>
      </c>
      <c r="BJ183" s="147">
        <v>0</v>
      </c>
      <c r="BK183" s="147">
        <v>0</v>
      </c>
      <c r="BL183" s="147">
        <v>0</v>
      </c>
      <c r="BM183" s="2"/>
      <c r="BN183" s="147">
        <v>0</v>
      </c>
      <c r="BO183" s="147">
        <v>0</v>
      </c>
      <c r="BP183" s="147">
        <v>0</v>
      </c>
      <c r="BQ183" s="147">
        <v>0</v>
      </c>
      <c r="BR183" s="147">
        <v>0</v>
      </c>
      <c r="BS183" s="2"/>
      <c r="BT183" s="147">
        <v>0</v>
      </c>
      <c r="BU183" s="147">
        <v>0</v>
      </c>
      <c r="BV183" s="147">
        <v>0</v>
      </c>
      <c r="BW183" s="147">
        <v>0</v>
      </c>
      <c r="BX183" s="147">
        <v>0</v>
      </c>
      <c r="BY183" s="2"/>
      <c r="BZ183" s="147">
        <v>0</v>
      </c>
      <c r="CA183" s="147">
        <v>0</v>
      </c>
      <c r="CB183" s="147">
        <v>0</v>
      </c>
      <c r="CC183" s="147">
        <v>0</v>
      </c>
      <c r="CD183" s="147">
        <v>0</v>
      </c>
      <c r="CF183" s="147">
        <v>4</v>
      </c>
      <c r="CG183" s="147">
        <v>0</v>
      </c>
      <c r="CH183" s="147">
        <v>302</v>
      </c>
      <c r="CI183" s="147">
        <v>5468</v>
      </c>
      <c r="CJ183" s="147">
        <v>0</v>
      </c>
      <c r="CK183" s="147">
        <v>0</v>
      </c>
      <c r="CL183" s="147">
        <v>0</v>
      </c>
      <c r="CM183" s="147">
        <v>1</v>
      </c>
      <c r="CN183" s="147">
        <v>0</v>
      </c>
      <c r="CO183" s="147">
        <v>0</v>
      </c>
      <c r="CP183" s="147">
        <v>2</v>
      </c>
      <c r="CQ183" s="147">
        <v>134</v>
      </c>
      <c r="CR183" s="147">
        <v>1</v>
      </c>
      <c r="CS183" s="147">
        <v>0</v>
      </c>
      <c r="CT183" s="147">
        <v>0</v>
      </c>
      <c r="CU183" s="147">
        <v>2949</v>
      </c>
      <c r="CV183" s="147">
        <v>0</v>
      </c>
      <c r="CW183" s="147">
        <v>0</v>
      </c>
      <c r="CX183" s="147">
        <v>2</v>
      </c>
      <c r="CY183" s="147">
        <v>0</v>
      </c>
      <c r="CZ183" s="147">
        <v>13</v>
      </c>
      <c r="DA183" s="147">
        <v>1128</v>
      </c>
      <c r="DB183" s="147">
        <v>0</v>
      </c>
      <c r="DC183" s="147">
        <v>0</v>
      </c>
      <c r="DD183" s="147">
        <v>0</v>
      </c>
      <c r="DE183" s="147">
        <v>0</v>
      </c>
      <c r="DF183" s="147">
        <v>30</v>
      </c>
      <c r="DG183" s="147">
        <v>206</v>
      </c>
      <c r="DH183" s="147">
        <v>0</v>
      </c>
      <c r="DI183" s="147">
        <v>0</v>
      </c>
      <c r="DJ183" s="147">
        <v>0</v>
      </c>
      <c r="DK183" s="147">
        <v>0</v>
      </c>
      <c r="DL183" s="147">
        <v>0</v>
      </c>
      <c r="DM183" s="147">
        <v>0</v>
      </c>
      <c r="DN183" s="147">
        <v>0</v>
      </c>
      <c r="DO183" s="147">
        <v>0</v>
      </c>
      <c r="DP183" s="147">
        <v>0</v>
      </c>
      <c r="DQ183" s="147">
        <v>0</v>
      </c>
      <c r="DR183" s="147">
        <v>0</v>
      </c>
      <c r="DS183" s="147">
        <v>0</v>
      </c>
      <c r="DT183" s="147">
        <v>1</v>
      </c>
      <c r="DU183" s="147">
        <v>0</v>
      </c>
      <c r="DV183" s="147">
        <v>196</v>
      </c>
      <c r="DW183" s="147">
        <v>3448</v>
      </c>
      <c r="DX183" s="147">
        <v>0</v>
      </c>
      <c r="DY183" s="147">
        <v>0</v>
      </c>
      <c r="DZ183" s="147">
        <v>0.83</v>
      </c>
      <c r="EA183" s="147">
        <v>0.17</v>
      </c>
      <c r="EB183" s="147">
        <v>5</v>
      </c>
      <c r="EC183" s="147">
        <v>334</v>
      </c>
      <c r="ED183" s="147">
        <v>0</v>
      </c>
      <c r="EE183" s="147">
        <v>77</v>
      </c>
      <c r="EF183" s="147">
        <v>0</v>
      </c>
      <c r="EG183" s="147">
        <v>1</v>
      </c>
      <c r="EH183" s="147">
        <v>0</v>
      </c>
      <c r="EI183" s="147">
        <v>0</v>
      </c>
      <c r="EJ183" s="147">
        <v>0</v>
      </c>
      <c r="EK183" s="147">
        <v>0</v>
      </c>
      <c r="EL183" s="147">
        <v>0</v>
      </c>
      <c r="EM183" s="147">
        <v>0</v>
      </c>
      <c r="EN183" s="147">
        <v>0</v>
      </c>
      <c r="EO183" s="147">
        <v>0</v>
      </c>
      <c r="EP183" s="147">
        <v>0</v>
      </c>
      <c r="EQ183" s="147">
        <v>0</v>
      </c>
      <c r="ER183" s="147">
        <v>0</v>
      </c>
      <c r="ES183" s="147">
        <v>0</v>
      </c>
      <c r="ET183" s="147">
        <v>0</v>
      </c>
      <c r="EU183" s="147">
        <v>0</v>
      </c>
      <c r="EV183" s="147">
        <v>0</v>
      </c>
      <c r="EW183" s="147">
        <v>0</v>
      </c>
      <c r="EX183" s="147">
        <v>0</v>
      </c>
      <c r="EY183" s="147">
        <v>0</v>
      </c>
      <c r="FU183" s="147">
        <v>8805</v>
      </c>
      <c r="FV183" s="147">
        <v>74658</v>
      </c>
      <c r="FW183" s="147">
        <v>2520</v>
      </c>
    </row>
    <row r="184" spans="1:179">
      <c r="A184" s="138">
        <v>6320</v>
      </c>
      <c r="B184" s="2">
        <v>2024</v>
      </c>
      <c r="C184" s="2" t="s">
        <v>840</v>
      </c>
      <c r="D184" s="2" t="s">
        <v>842</v>
      </c>
      <c r="E184" s="140">
        <v>5</v>
      </c>
      <c r="F184" s="141" t="s">
        <v>957</v>
      </c>
      <c r="G184" s="2" t="s">
        <v>3205</v>
      </c>
      <c r="H184" s="2" t="s">
        <v>2613</v>
      </c>
      <c r="I184" s="2" t="s">
        <v>1116</v>
      </c>
      <c r="J184" s="2" t="s">
        <v>1116</v>
      </c>
      <c r="K184" s="147">
        <v>0</v>
      </c>
      <c r="L184" s="147">
        <v>0</v>
      </c>
      <c r="M184" s="147">
        <v>0</v>
      </c>
      <c r="N184" s="147">
        <v>0</v>
      </c>
      <c r="O184" s="147">
        <v>0</v>
      </c>
      <c r="P184" s="147">
        <v>0</v>
      </c>
      <c r="Q184" s="147">
        <v>0</v>
      </c>
      <c r="R184" s="147">
        <v>0</v>
      </c>
      <c r="S184" s="147">
        <v>0</v>
      </c>
      <c r="T184" s="147">
        <v>0</v>
      </c>
      <c r="U184" s="147">
        <v>0</v>
      </c>
      <c r="V184" s="147">
        <v>0</v>
      </c>
      <c r="W184" s="147">
        <v>0</v>
      </c>
      <c r="X184" s="147">
        <v>0</v>
      </c>
      <c r="Y184" s="147">
        <v>0</v>
      </c>
      <c r="Z184" s="147">
        <v>0</v>
      </c>
      <c r="AA184" s="147">
        <v>0</v>
      </c>
      <c r="AB184" s="147">
        <v>0</v>
      </c>
      <c r="AC184" s="147">
        <v>0</v>
      </c>
      <c r="AD184" s="147">
        <v>0</v>
      </c>
      <c r="AE184" s="147">
        <v>0</v>
      </c>
      <c r="AF184" s="147">
        <v>0</v>
      </c>
      <c r="AG184" s="147">
        <v>0</v>
      </c>
      <c r="AH184" s="147">
        <v>0</v>
      </c>
      <c r="AI184" s="147">
        <v>0</v>
      </c>
      <c r="AJ184" s="147">
        <v>0</v>
      </c>
      <c r="AK184" s="147">
        <v>0</v>
      </c>
      <c r="AL184" s="147">
        <v>0</v>
      </c>
      <c r="AM184" s="147">
        <v>0</v>
      </c>
      <c r="AN184" s="147">
        <v>0</v>
      </c>
      <c r="AO184" s="147">
        <v>0</v>
      </c>
      <c r="AP184" s="147">
        <v>0</v>
      </c>
      <c r="AQ184" s="147">
        <v>0</v>
      </c>
      <c r="AR184" s="147">
        <v>0</v>
      </c>
      <c r="AS184" s="147">
        <v>0</v>
      </c>
      <c r="AT184" s="147">
        <v>0</v>
      </c>
      <c r="AU184" s="2" t="s">
        <v>3245</v>
      </c>
      <c r="AV184" s="147">
        <v>17</v>
      </c>
      <c r="AW184" s="147">
        <v>1620</v>
      </c>
      <c r="AX184" s="147">
        <v>11</v>
      </c>
      <c r="AY184" s="147">
        <v>622</v>
      </c>
      <c r="AZ184" s="147">
        <v>633</v>
      </c>
      <c r="BA184" s="2" t="s">
        <v>3279</v>
      </c>
      <c r="BB184" s="147">
        <v>15</v>
      </c>
      <c r="BC184" s="147">
        <v>22</v>
      </c>
      <c r="BD184" s="147">
        <v>41</v>
      </c>
      <c r="BE184" s="147">
        <v>19</v>
      </c>
      <c r="BF184" s="147">
        <v>60</v>
      </c>
      <c r="BG184" s="2" t="s">
        <v>3258</v>
      </c>
      <c r="BH184" s="147">
        <v>0</v>
      </c>
      <c r="BI184" s="147">
        <v>37</v>
      </c>
      <c r="BJ184" s="147"/>
      <c r="BK184" s="147">
        <v>17</v>
      </c>
      <c r="BL184" s="147">
        <v>17</v>
      </c>
      <c r="BM184" s="2"/>
      <c r="BN184" s="147">
        <v>0</v>
      </c>
      <c r="BO184" s="147">
        <v>0</v>
      </c>
      <c r="BP184" s="147">
        <v>0</v>
      </c>
      <c r="BQ184" s="147">
        <v>0</v>
      </c>
      <c r="BR184" s="147">
        <v>0</v>
      </c>
      <c r="BS184" s="2"/>
      <c r="BT184" s="147">
        <v>0</v>
      </c>
      <c r="BU184" s="147">
        <v>0</v>
      </c>
      <c r="BV184" s="147">
        <v>0</v>
      </c>
      <c r="BW184" s="147">
        <v>0</v>
      </c>
      <c r="BX184" s="147">
        <v>0</v>
      </c>
      <c r="BY184" s="2"/>
      <c r="BZ184" s="147">
        <v>0</v>
      </c>
      <c r="CA184" s="147">
        <v>0</v>
      </c>
      <c r="CB184" s="147">
        <v>0</v>
      </c>
      <c r="CC184" s="147">
        <v>0</v>
      </c>
      <c r="CD184" s="147">
        <v>0</v>
      </c>
      <c r="CF184" s="147">
        <v>1</v>
      </c>
      <c r="CG184" s="147">
        <v>0</v>
      </c>
      <c r="CH184" s="147">
        <v>441</v>
      </c>
      <c r="CI184" s="147">
        <v>7189</v>
      </c>
      <c r="CJ184" s="147">
        <v>0</v>
      </c>
      <c r="CK184" s="147">
        <v>0</v>
      </c>
      <c r="CL184" s="147">
        <v>0</v>
      </c>
      <c r="CM184" s="147">
        <v>1</v>
      </c>
      <c r="CN184" s="147">
        <v>0</v>
      </c>
      <c r="CO184" s="147">
        <v>0</v>
      </c>
      <c r="CP184" s="147">
        <v>24</v>
      </c>
      <c r="CQ184" s="147">
        <v>256</v>
      </c>
      <c r="CR184" s="147">
        <v>1</v>
      </c>
      <c r="CS184" s="147">
        <v>0</v>
      </c>
      <c r="CT184" s="147">
        <v>0</v>
      </c>
      <c r="CU184" s="147">
        <v>904</v>
      </c>
      <c r="CV184" s="147">
        <v>0</v>
      </c>
      <c r="CW184" s="147">
        <v>0</v>
      </c>
      <c r="CX184" s="147">
        <v>0</v>
      </c>
      <c r="CY184" s="147">
        <v>1</v>
      </c>
      <c r="CZ184" s="147">
        <v>0</v>
      </c>
      <c r="DA184" s="147">
        <v>0</v>
      </c>
      <c r="DB184" s="147">
        <v>93</v>
      </c>
      <c r="DC184" s="147">
        <v>1940</v>
      </c>
      <c r="DD184" s="147">
        <v>0</v>
      </c>
      <c r="DE184" s="147">
        <v>0</v>
      </c>
      <c r="DF184" s="147">
        <v>0</v>
      </c>
      <c r="DG184" s="147">
        <v>0</v>
      </c>
      <c r="DH184" s="147">
        <v>0</v>
      </c>
      <c r="DI184" s="147">
        <v>0</v>
      </c>
      <c r="DJ184" s="147">
        <v>0</v>
      </c>
      <c r="DK184" s="147">
        <v>0</v>
      </c>
      <c r="DL184" s="147">
        <v>0</v>
      </c>
      <c r="DM184" s="147">
        <v>0</v>
      </c>
      <c r="DN184" s="147">
        <v>0</v>
      </c>
      <c r="DO184" s="147">
        <v>1</v>
      </c>
      <c r="DP184" s="147">
        <v>0</v>
      </c>
      <c r="DQ184" s="147">
        <v>0</v>
      </c>
      <c r="DR184" s="147">
        <v>0</v>
      </c>
      <c r="DS184" s="147">
        <v>113</v>
      </c>
      <c r="DT184" s="147">
        <v>1</v>
      </c>
      <c r="DU184" s="147">
        <v>0</v>
      </c>
      <c r="DV184" s="147">
        <v>77</v>
      </c>
      <c r="DW184" s="147">
        <v>4420</v>
      </c>
      <c r="DX184" s="147">
        <v>0</v>
      </c>
      <c r="DY184" s="147">
        <v>0</v>
      </c>
      <c r="DZ184" s="147">
        <v>0</v>
      </c>
      <c r="EA184" s="147">
        <v>1</v>
      </c>
      <c r="EB184" s="147">
        <v>0</v>
      </c>
      <c r="EC184" s="147">
        <v>0</v>
      </c>
      <c r="ED184" s="147">
        <v>13</v>
      </c>
      <c r="EE184" s="147">
        <v>776</v>
      </c>
      <c r="EF184" s="147">
        <v>0</v>
      </c>
      <c r="EG184" s="147">
        <v>0</v>
      </c>
      <c r="EH184" s="147">
        <v>0</v>
      </c>
      <c r="EI184" s="147">
        <v>0</v>
      </c>
      <c r="EJ184" s="147">
        <v>0</v>
      </c>
      <c r="EK184" s="147">
        <v>0</v>
      </c>
      <c r="EL184" s="147">
        <v>0</v>
      </c>
      <c r="EM184" s="147">
        <v>0</v>
      </c>
      <c r="EN184" s="147">
        <v>0</v>
      </c>
      <c r="EO184" s="147">
        <v>0</v>
      </c>
      <c r="EP184" s="147">
        <v>0</v>
      </c>
      <c r="EQ184" s="147">
        <v>0</v>
      </c>
      <c r="ER184" s="147">
        <v>0</v>
      </c>
      <c r="ES184" s="147">
        <v>0</v>
      </c>
      <c r="ET184" s="147">
        <v>0</v>
      </c>
      <c r="EU184" s="147">
        <v>0</v>
      </c>
      <c r="EV184" s="147">
        <v>0</v>
      </c>
      <c r="EW184" s="147">
        <v>0</v>
      </c>
      <c r="EX184" s="147">
        <v>0</v>
      </c>
      <c r="EY184" s="147">
        <v>0</v>
      </c>
      <c r="FU184" s="147">
        <v>7989</v>
      </c>
      <c r="FV184" s="147">
        <v>142618</v>
      </c>
      <c r="FW184" s="147">
        <v>0</v>
      </c>
    </row>
    <row r="185" spans="1:179">
      <c r="A185" s="138">
        <v>331</v>
      </c>
      <c r="B185" s="2">
        <v>2024</v>
      </c>
      <c r="C185" s="2" t="s">
        <v>843</v>
      </c>
      <c r="D185" s="2" t="s">
        <v>845</v>
      </c>
      <c r="E185" s="140">
        <v>5</v>
      </c>
      <c r="F185" s="141" t="s">
        <v>958</v>
      </c>
      <c r="G185" s="2" t="s">
        <v>3205</v>
      </c>
      <c r="H185" s="2" t="s">
        <v>2613</v>
      </c>
      <c r="I185" s="2" t="s">
        <v>1116</v>
      </c>
      <c r="J185" s="2" t="s">
        <v>1116</v>
      </c>
      <c r="K185" s="147">
        <v>0</v>
      </c>
      <c r="L185" s="147">
        <v>0</v>
      </c>
      <c r="M185" s="147">
        <v>0</v>
      </c>
      <c r="N185" s="147">
        <v>0</v>
      </c>
      <c r="O185" s="147">
        <v>0</v>
      </c>
      <c r="P185" s="147">
        <v>0</v>
      </c>
      <c r="Q185" s="147">
        <v>0</v>
      </c>
      <c r="R185" s="147">
        <v>0</v>
      </c>
      <c r="S185" s="147">
        <v>0</v>
      </c>
      <c r="T185" s="147">
        <v>0</v>
      </c>
      <c r="U185" s="147">
        <v>0</v>
      </c>
      <c r="V185" s="147">
        <v>0</v>
      </c>
      <c r="W185" s="147">
        <v>0</v>
      </c>
      <c r="X185" s="147">
        <v>0</v>
      </c>
      <c r="Y185" s="147">
        <v>0</v>
      </c>
      <c r="Z185" s="147">
        <v>0</v>
      </c>
      <c r="AA185" s="147">
        <v>0</v>
      </c>
      <c r="AB185" s="147">
        <v>0</v>
      </c>
      <c r="AC185" s="147">
        <v>0</v>
      </c>
      <c r="AD185" s="147">
        <v>0</v>
      </c>
      <c r="AE185" s="147">
        <v>0</v>
      </c>
      <c r="AF185" s="147">
        <v>0</v>
      </c>
      <c r="AG185" s="147">
        <v>0</v>
      </c>
      <c r="AH185" s="147">
        <v>0</v>
      </c>
      <c r="AI185" s="147">
        <v>0</v>
      </c>
      <c r="AJ185" s="147">
        <v>0</v>
      </c>
      <c r="AK185" s="147">
        <v>0</v>
      </c>
      <c r="AL185" s="147">
        <v>0</v>
      </c>
      <c r="AM185" s="147">
        <v>0</v>
      </c>
      <c r="AN185" s="147">
        <v>0</v>
      </c>
      <c r="AO185" s="147">
        <v>0</v>
      </c>
      <c r="AP185" s="147">
        <v>0</v>
      </c>
      <c r="AQ185" s="147">
        <v>0</v>
      </c>
      <c r="AR185" s="147">
        <v>0</v>
      </c>
      <c r="AS185" s="147">
        <v>0</v>
      </c>
      <c r="AT185" s="147">
        <v>0</v>
      </c>
      <c r="AU185" s="2" t="s">
        <v>3246</v>
      </c>
      <c r="AV185" s="147">
        <v>0</v>
      </c>
      <c r="AW185" s="147">
        <v>1</v>
      </c>
      <c r="AX185" s="147">
        <v>0</v>
      </c>
      <c r="AY185" s="147">
        <v>1</v>
      </c>
      <c r="AZ185" s="147">
        <v>1</v>
      </c>
      <c r="BA185" s="2" t="s">
        <v>3280</v>
      </c>
      <c r="BB185" s="147">
        <v>0</v>
      </c>
      <c r="BC185" s="147">
        <v>8</v>
      </c>
      <c r="BD185" s="147">
        <v>0</v>
      </c>
      <c r="BE185" s="147">
        <v>5</v>
      </c>
      <c r="BF185" s="147">
        <v>5</v>
      </c>
      <c r="BG185" s="2" t="s">
        <v>3281</v>
      </c>
      <c r="BH185" s="147">
        <v>0</v>
      </c>
      <c r="BI185" s="147">
        <v>4</v>
      </c>
      <c r="BJ185" s="147">
        <v>0</v>
      </c>
      <c r="BK185" s="147">
        <v>1</v>
      </c>
      <c r="BL185" s="147">
        <v>1</v>
      </c>
      <c r="BM185" s="2" t="s">
        <v>3282</v>
      </c>
      <c r="BN185" s="147">
        <v>0</v>
      </c>
      <c r="BO185" s="147">
        <v>3</v>
      </c>
      <c r="BP185" s="147">
        <v>0</v>
      </c>
      <c r="BQ185" s="147">
        <v>1</v>
      </c>
      <c r="BR185" s="147">
        <v>1</v>
      </c>
      <c r="BS185" s="2"/>
      <c r="BT185" s="147">
        <v>0</v>
      </c>
      <c r="BU185" s="147">
        <v>0</v>
      </c>
      <c r="BV185" s="147">
        <v>0</v>
      </c>
      <c r="BW185" s="147">
        <v>0</v>
      </c>
      <c r="BX185" s="147">
        <v>0</v>
      </c>
      <c r="BY185" s="2"/>
      <c r="BZ185" s="147">
        <v>0</v>
      </c>
      <c r="CA185" s="147">
        <v>0</v>
      </c>
      <c r="CB185" s="147">
        <v>0</v>
      </c>
      <c r="CC185" s="147">
        <v>0</v>
      </c>
      <c r="CD185" s="147">
        <v>0</v>
      </c>
      <c r="CF185" s="147">
        <v>1</v>
      </c>
      <c r="CG185" s="147">
        <v>0</v>
      </c>
      <c r="CH185" s="147">
        <v>96</v>
      </c>
      <c r="CI185" s="147">
        <v>7364</v>
      </c>
      <c r="CJ185" s="147">
        <v>0</v>
      </c>
      <c r="CK185" s="147">
        <v>0</v>
      </c>
      <c r="CL185" s="147">
        <v>0</v>
      </c>
      <c r="CM185" s="147">
        <v>1</v>
      </c>
      <c r="CN185" s="147">
        <v>0</v>
      </c>
      <c r="CO185" s="147">
        <v>0</v>
      </c>
      <c r="CP185" s="147">
        <v>4</v>
      </c>
      <c r="CQ185" s="147">
        <v>117</v>
      </c>
      <c r="CR185" s="147">
        <v>1</v>
      </c>
      <c r="CS185" s="147">
        <v>0</v>
      </c>
      <c r="CT185" s="147">
        <v>0</v>
      </c>
      <c r="CU185" s="147">
        <v>1155</v>
      </c>
      <c r="CV185" s="147">
        <v>0</v>
      </c>
      <c r="CW185" s="147">
        <v>0</v>
      </c>
      <c r="CX185" s="147">
        <v>1</v>
      </c>
      <c r="CY185" s="147">
        <v>0</v>
      </c>
      <c r="CZ185" s="147">
        <v>12</v>
      </c>
      <c r="DA185" s="147">
        <v>1690</v>
      </c>
      <c r="DB185" s="147">
        <v>0</v>
      </c>
      <c r="DC185" s="147">
        <v>0</v>
      </c>
      <c r="DD185" s="147">
        <v>0</v>
      </c>
      <c r="DE185" s="147">
        <v>0</v>
      </c>
      <c r="DF185" s="147">
        <v>0</v>
      </c>
      <c r="DG185" s="147">
        <v>0</v>
      </c>
      <c r="DH185" s="147">
        <v>0</v>
      </c>
      <c r="DI185" s="147">
        <v>0</v>
      </c>
      <c r="DJ185" s="147">
        <v>0</v>
      </c>
      <c r="DK185" s="147">
        <v>0</v>
      </c>
      <c r="DL185" s="147">
        <v>0</v>
      </c>
      <c r="DM185" s="147">
        <v>0</v>
      </c>
      <c r="DN185" s="147">
        <v>0</v>
      </c>
      <c r="DO185" s="147">
        <v>1</v>
      </c>
      <c r="DP185" s="147">
        <v>0</v>
      </c>
      <c r="DQ185" s="147">
        <v>0</v>
      </c>
      <c r="DR185" s="147">
        <v>0</v>
      </c>
      <c r="DS185" s="147">
        <v>97</v>
      </c>
      <c r="DT185" s="147">
        <v>1</v>
      </c>
      <c r="DU185" s="147">
        <v>0</v>
      </c>
      <c r="DV185" s="147">
        <v>81</v>
      </c>
      <c r="DW185" s="147">
        <v>4919</v>
      </c>
      <c r="DX185" s="147">
        <v>0</v>
      </c>
      <c r="DY185" s="147">
        <v>0</v>
      </c>
      <c r="DZ185" s="147">
        <v>0</v>
      </c>
      <c r="EA185" s="147">
        <v>1</v>
      </c>
      <c r="EB185" s="147">
        <v>0</v>
      </c>
      <c r="EC185" s="147">
        <v>0</v>
      </c>
      <c r="ED185" s="147">
        <v>3</v>
      </c>
      <c r="EE185" s="147">
        <v>709</v>
      </c>
      <c r="EF185" s="147">
        <v>0</v>
      </c>
      <c r="EG185" s="147">
        <v>0</v>
      </c>
      <c r="EH185" s="147">
        <v>0</v>
      </c>
      <c r="EI185" s="147">
        <v>0</v>
      </c>
      <c r="EJ185" s="147">
        <v>0</v>
      </c>
      <c r="EK185" s="147">
        <v>0</v>
      </c>
      <c r="EL185" s="147">
        <v>0</v>
      </c>
      <c r="EM185" s="147">
        <v>0</v>
      </c>
      <c r="EN185" s="147">
        <v>0</v>
      </c>
      <c r="EO185" s="147">
        <v>0</v>
      </c>
      <c r="EP185" s="147">
        <v>0</v>
      </c>
      <c r="EQ185" s="147">
        <v>0</v>
      </c>
      <c r="ER185" s="147">
        <v>0</v>
      </c>
      <c r="ES185" s="147">
        <v>0</v>
      </c>
      <c r="ET185" s="147">
        <v>0</v>
      </c>
      <c r="EU185" s="147">
        <v>0</v>
      </c>
      <c r="EV185" s="147">
        <v>0</v>
      </c>
      <c r="EW185" s="147">
        <v>0</v>
      </c>
      <c r="EX185" s="147">
        <v>0</v>
      </c>
      <c r="EY185" s="147">
        <v>0</v>
      </c>
      <c r="FU185" s="147">
        <v>5290</v>
      </c>
      <c r="FV185" s="147">
        <v>101011</v>
      </c>
      <c r="FW185" s="147">
        <v>0</v>
      </c>
    </row>
    <row r="186" spans="1:179">
      <c r="A186" s="138">
        <v>455</v>
      </c>
      <c r="B186" s="2">
        <v>2024</v>
      </c>
      <c r="C186" s="2" t="s">
        <v>846</v>
      </c>
      <c r="D186" s="2" t="s">
        <v>848</v>
      </c>
      <c r="E186" s="140">
        <v>5</v>
      </c>
      <c r="F186" s="141" t="s">
        <v>958</v>
      </c>
      <c r="G186" s="2" t="s">
        <v>3205</v>
      </c>
      <c r="H186" s="2" t="s">
        <v>2613</v>
      </c>
      <c r="I186" s="2" t="s">
        <v>1116</v>
      </c>
      <c r="J186" s="2" t="s">
        <v>1116</v>
      </c>
      <c r="K186" s="147">
        <v>0</v>
      </c>
      <c r="L186" s="147">
        <v>0</v>
      </c>
      <c r="M186" s="147">
        <v>2</v>
      </c>
      <c r="N186" s="147">
        <v>2</v>
      </c>
      <c r="O186" s="147">
        <v>21</v>
      </c>
      <c r="P186" s="147">
        <v>773</v>
      </c>
      <c r="Q186" s="147">
        <v>27</v>
      </c>
      <c r="R186" s="147">
        <v>798</v>
      </c>
      <c r="S186" s="147">
        <v>825</v>
      </c>
      <c r="T186" s="147">
        <v>0</v>
      </c>
      <c r="U186" s="147">
        <v>0</v>
      </c>
      <c r="V186" s="147">
        <v>0</v>
      </c>
      <c r="W186" s="147">
        <v>0</v>
      </c>
      <c r="X186" s="147">
        <v>0</v>
      </c>
      <c r="Y186" s="147">
        <v>0</v>
      </c>
      <c r="Z186" s="147">
        <v>0</v>
      </c>
      <c r="AA186" s="147">
        <v>0</v>
      </c>
      <c r="AB186" s="147">
        <v>0</v>
      </c>
      <c r="AC186" s="147">
        <v>0</v>
      </c>
      <c r="AD186" s="147">
        <v>0</v>
      </c>
      <c r="AE186" s="147">
        <v>0</v>
      </c>
      <c r="AF186" s="147">
        <v>0</v>
      </c>
      <c r="AG186" s="147">
        <v>0</v>
      </c>
      <c r="AH186" s="147">
        <v>0</v>
      </c>
      <c r="AI186" s="147">
        <v>0</v>
      </c>
      <c r="AJ186" s="147">
        <v>0</v>
      </c>
      <c r="AK186" s="147">
        <v>0</v>
      </c>
      <c r="AL186" s="147">
        <v>0</v>
      </c>
      <c r="AM186" s="147">
        <v>0</v>
      </c>
      <c r="AN186" s="147">
        <v>0</v>
      </c>
      <c r="AO186" s="147">
        <v>0</v>
      </c>
      <c r="AP186" s="147">
        <v>0</v>
      </c>
      <c r="AQ186" s="147">
        <v>0</v>
      </c>
      <c r="AR186" s="147">
        <v>0</v>
      </c>
      <c r="AS186" s="147">
        <v>0</v>
      </c>
      <c r="AT186" s="147">
        <v>0</v>
      </c>
      <c r="AU186" s="2"/>
      <c r="AV186" s="147">
        <v>0</v>
      </c>
      <c r="AW186" s="147">
        <v>0</v>
      </c>
      <c r="AX186" s="147">
        <v>0</v>
      </c>
      <c r="AY186" s="147">
        <v>0</v>
      </c>
      <c r="AZ186" s="147">
        <v>0</v>
      </c>
      <c r="BA186" s="2"/>
      <c r="BB186" s="147">
        <v>0</v>
      </c>
      <c r="BC186" s="147">
        <v>0</v>
      </c>
      <c r="BD186" s="147">
        <v>0</v>
      </c>
      <c r="BE186" s="147">
        <v>0</v>
      </c>
      <c r="BF186" s="147">
        <v>0</v>
      </c>
      <c r="BG186" s="2"/>
      <c r="BH186" s="147">
        <v>0</v>
      </c>
      <c r="BI186" s="147">
        <v>0</v>
      </c>
      <c r="BJ186" s="147">
        <v>0</v>
      </c>
      <c r="BK186" s="147">
        <v>0</v>
      </c>
      <c r="BL186" s="147">
        <v>0</v>
      </c>
      <c r="BM186" s="2"/>
      <c r="BN186" s="147">
        <v>0</v>
      </c>
      <c r="BO186" s="147">
        <v>0</v>
      </c>
      <c r="BP186" s="147">
        <v>0</v>
      </c>
      <c r="BQ186" s="147">
        <v>0</v>
      </c>
      <c r="BR186" s="147">
        <v>0</v>
      </c>
      <c r="BS186" s="2"/>
      <c r="BT186" s="147">
        <v>0</v>
      </c>
      <c r="BU186" s="147">
        <v>0</v>
      </c>
      <c r="BV186" s="147">
        <v>0</v>
      </c>
      <c r="BW186" s="147">
        <v>0</v>
      </c>
      <c r="BX186" s="147">
        <v>0</v>
      </c>
      <c r="BY186" s="2"/>
      <c r="BZ186" s="147">
        <v>0</v>
      </c>
      <c r="CA186" s="147">
        <v>0</v>
      </c>
      <c r="CB186" s="147">
        <v>0</v>
      </c>
      <c r="CC186" s="147">
        <v>0</v>
      </c>
      <c r="CD186" s="147">
        <v>0</v>
      </c>
      <c r="CF186" s="147">
        <v>2</v>
      </c>
      <c r="CG186" s="147">
        <v>0</v>
      </c>
      <c r="CH186" s="147">
        <v>451</v>
      </c>
      <c r="CI186" s="147">
        <v>12875</v>
      </c>
      <c r="CJ186" s="147">
        <v>0</v>
      </c>
      <c r="CK186" s="147">
        <v>0</v>
      </c>
      <c r="CL186" s="147">
        <v>1</v>
      </c>
      <c r="CM186" s="147">
        <v>0</v>
      </c>
      <c r="CN186" s="147">
        <v>9</v>
      </c>
      <c r="CO186" s="147">
        <v>188</v>
      </c>
      <c r="CP186" s="147">
        <v>0</v>
      </c>
      <c r="CQ186" s="147">
        <v>0</v>
      </c>
      <c r="CR186" s="147">
        <v>1</v>
      </c>
      <c r="CS186" s="147">
        <v>0</v>
      </c>
      <c r="CT186" s="147">
        <v>0</v>
      </c>
      <c r="CU186" s="147">
        <v>1664</v>
      </c>
      <c r="CV186" s="147">
        <v>0</v>
      </c>
      <c r="CW186" s="147">
        <v>0</v>
      </c>
      <c r="CX186" s="147">
        <v>2</v>
      </c>
      <c r="CY186" s="147">
        <v>0</v>
      </c>
      <c r="CZ186" s="147">
        <v>201</v>
      </c>
      <c r="DA186" s="147">
        <v>3380</v>
      </c>
      <c r="DB186" s="147">
        <v>0</v>
      </c>
      <c r="DC186" s="147">
        <v>0</v>
      </c>
      <c r="DD186" s="147">
        <v>0</v>
      </c>
      <c r="DE186" s="147">
        <v>0</v>
      </c>
      <c r="DF186" s="147">
        <v>0</v>
      </c>
      <c r="DG186" s="147">
        <v>0</v>
      </c>
      <c r="DH186" s="147">
        <v>0</v>
      </c>
      <c r="DI186" s="147">
        <v>0</v>
      </c>
      <c r="DJ186" s="147">
        <v>0</v>
      </c>
      <c r="DK186" s="147">
        <v>0</v>
      </c>
      <c r="DL186" s="147">
        <v>0</v>
      </c>
      <c r="DM186" s="147">
        <v>0</v>
      </c>
      <c r="DN186" s="147">
        <v>0</v>
      </c>
      <c r="DO186" s="147">
        <v>0</v>
      </c>
      <c r="DP186" s="147">
        <v>0</v>
      </c>
      <c r="DQ186" s="147">
        <v>0</v>
      </c>
      <c r="DR186" s="147">
        <v>0</v>
      </c>
      <c r="DS186" s="147">
        <v>0</v>
      </c>
      <c r="DT186" s="147">
        <v>1</v>
      </c>
      <c r="DU186" s="147">
        <v>0</v>
      </c>
      <c r="DV186" s="147">
        <v>136</v>
      </c>
      <c r="DW186" s="147">
        <v>4698</v>
      </c>
      <c r="DX186" s="147">
        <v>0</v>
      </c>
      <c r="DY186" s="147">
        <v>0</v>
      </c>
      <c r="DZ186" s="147">
        <v>0</v>
      </c>
      <c r="EA186" s="147">
        <v>1</v>
      </c>
      <c r="EB186" s="147">
        <v>15</v>
      </c>
      <c r="EC186" s="147">
        <v>1052</v>
      </c>
      <c r="ED186" s="147">
        <v>0</v>
      </c>
      <c r="EE186" s="147">
        <v>0</v>
      </c>
      <c r="EF186" s="147">
        <v>0</v>
      </c>
      <c r="EG186" s="147">
        <v>0</v>
      </c>
      <c r="EH186" s="147">
        <v>0</v>
      </c>
      <c r="EI186" s="147">
        <v>0</v>
      </c>
      <c r="EJ186" s="147">
        <v>0</v>
      </c>
      <c r="EK186" s="147">
        <v>0</v>
      </c>
      <c r="EL186" s="147">
        <v>0</v>
      </c>
      <c r="EM186" s="147">
        <v>0</v>
      </c>
      <c r="EN186" s="147">
        <v>0</v>
      </c>
      <c r="EO186" s="147">
        <v>0</v>
      </c>
      <c r="EP186" s="147">
        <v>0</v>
      </c>
      <c r="EQ186" s="147">
        <v>0</v>
      </c>
      <c r="ER186" s="147">
        <v>0</v>
      </c>
      <c r="ES186" s="147">
        <v>0</v>
      </c>
      <c r="ET186" s="147">
        <v>0</v>
      </c>
      <c r="EU186" s="147">
        <v>0</v>
      </c>
      <c r="EV186" s="147">
        <v>0</v>
      </c>
      <c r="EW186" s="147">
        <v>0</v>
      </c>
      <c r="EX186" s="147">
        <v>0</v>
      </c>
      <c r="EY186" s="147">
        <v>0</v>
      </c>
      <c r="FU186" s="147">
        <v>14538</v>
      </c>
      <c r="FV186" s="147">
        <v>152387</v>
      </c>
      <c r="FW186" s="147">
        <v>11604</v>
      </c>
    </row>
    <row r="187" spans="1:179">
      <c r="A187" s="138">
        <v>679</v>
      </c>
      <c r="B187" s="2">
        <v>2024</v>
      </c>
      <c r="C187" s="2" t="s">
        <v>849</v>
      </c>
      <c r="D187" s="2" t="s">
        <v>851</v>
      </c>
      <c r="E187" s="140">
        <v>5</v>
      </c>
      <c r="F187" s="141" t="s">
        <v>958</v>
      </c>
      <c r="G187" s="2" t="s">
        <v>1116</v>
      </c>
      <c r="H187" s="2" t="s">
        <v>2613</v>
      </c>
      <c r="I187" s="2" t="s">
        <v>1116</v>
      </c>
      <c r="J187" s="2" t="s">
        <v>1116</v>
      </c>
      <c r="K187" s="147">
        <v>0</v>
      </c>
      <c r="L187" s="147">
        <v>0</v>
      </c>
      <c r="M187" s="147">
        <v>0</v>
      </c>
      <c r="N187" s="147">
        <v>0</v>
      </c>
      <c r="O187" s="147">
        <v>0</v>
      </c>
      <c r="P187" s="147">
        <v>0</v>
      </c>
      <c r="Q187" s="147">
        <v>0</v>
      </c>
      <c r="R187" s="147">
        <v>0</v>
      </c>
      <c r="S187" s="147">
        <v>0</v>
      </c>
      <c r="T187" s="147">
        <v>0</v>
      </c>
      <c r="U187" s="147">
        <v>0</v>
      </c>
      <c r="V187" s="147">
        <v>0</v>
      </c>
      <c r="W187" s="147">
        <v>0</v>
      </c>
      <c r="X187" s="147">
        <v>0</v>
      </c>
      <c r="Y187" s="147">
        <v>0</v>
      </c>
      <c r="Z187" s="147">
        <v>0</v>
      </c>
      <c r="AA187" s="147">
        <v>0</v>
      </c>
      <c r="AB187" s="147">
        <v>0</v>
      </c>
      <c r="AC187" s="147">
        <v>0</v>
      </c>
      <c r="AD187" s="147">
        <v>0</v>
      </c>
      <c r="AE187" s="147">
        <v>0</v>
      </c>
      <c r="AF187" s="147">
        <v>0</v>
      </c>
      <c r="AG187" s="147">
        <v>0</v>
      </c>
      <c r="AH187" s="147">
        <v>0</v>
      </c>
      <c r="AI187" s="147">
        <v>0</v>
      </c>
      <c r="AJ187" s="147">
        <v>0</v>
      </c>
      <c r="AK187" s="147">
        <v>0</v>
      </c>
      <c r="AL187" s="147">
        <v>0</v>
      </c>
      <c r="AM187" s="147">
        <v>0</v>
      </c>
      <c r="AN187" s="147">
        <v>0</v>
      </c>
      <c r="AO187" s="147">
        <v>0</v>
      </c>
      <c r="AP187" s="147">
        <v>0</v>
      </c>
      <c r="AQ187" s="147">
        <v>0</v>
      </c>
      <c r="AR187" s="147">
        <v>0</v>
      </c>
      <c r="AS187" s="147">
        <v>0</v>
      </c>
      <c r="AT187" s="147">
        <v>0</v>
      </c>
      <c r="AU187" s="2"/>
      <c r="AV187" s="147">
        <v>0</v>
      </c>
      <c r="AW187" s="147">
        <v>0</v>
      </c>
      <c r="AX187" s="147">
        <v>0</v>
      </c>
      <c r="AY187" s="147">
        <v>0</v>
      </c>
      <c r="AZ187" s="147">
        <v>0</v>
      </c>
      <c r="BA187" s="2"/>
      <c r="BB187" s="147">
        <v>0</v>
      </c>
      <c r="BC187" s="147">
        <v>0</v>
      </c>
      <c r="BD187" s="147">
        <v>0</v>
      </c>
      <c r="BE187" s="147">
        <v>0</v>
      </c>
      <c r="BF187" s="147">
        <v>0</v>
      </c>
      <c r="BG187" s="2"/>
      <c r="BH187" s="147">
        <v>0</v>
      </c>
      <c r="BI187" s="147">
        <v>0</v>
      </c>
      <c r="BJ187" s="147">
        <v>0</v>
      </c>
      <c r="BK187" s="147">
        <v>0</v>
      </c>
      <c r="BL187" s="147">
        <v>0</v>
      </c>
      <c r="BM187" s="2"/>
      <c r="BN187" s="147">
        <v>0</v>
      </c>
      <c r="BO187" s="147">
        <v>0</v>
      </c>
      <c r="BP187" s="147">
        <v>0</v>
      </c>
      <c r="BQ187" s="147">
        <v>0</v>
      </c>
      <c r="BR187" s="147">
        <v>0</v>
      </c>
      <c r="BS187" s="2"/>
      <c r="BT187" s="147">
        <v>0</v>
      </c>
      <c r="BU187" s="147">
        <v>0</v>
      </c>
      <c r="BV187" s="147">
        <v>0</v>
      </c>
      <c r="BW187" s="147">
        <v>0</v>
      </c>
      <c r="BX187" s="147">
        <v>0</v>
      </c>
      <c r="BY187" s="2"/>
      <c r="BZ187" s="147">
        <v>0</v>
      </c>
      <c r="CA187" s="147">
        <v>0</v>
      </c>
      <c r="CB187" s="147">
        <v>0</v>
      </c>
      <c r="CC187" s="147">
        <v>0</v>
      </c>
      <c r="CD187" s="147">
        <v>0</v>
      </c>
      <c r="CF187" s="147">
        <v>2</v>
      </c>
      <c r="CG187" s="147">
        <v>0</v>
      </c>
      <c r="CH187" s="147">
        <v>349</v>
      </c>
      <c r="CI187" s="147">
        <v>9784</v>
      </c>
      <c r="CJ187" s="147">
        <v>0</v>
      </c>
      <c r="CK187" s="147">
        <v>0</v>
      </c>
      <c r="CL187" s="147">
        <v>0</v>
      </c>
      <c r="CM187" s="147">
        <v>1</v>
      </c>
      <c r="CN187" s="147">
        <v>0</v>
      </c>
      <c r="CO187" s="147">
        <v>0</v>
      </c>
      <c r="CP187" s="147">
        <v>28</v>
      </c>
      <c r="CQ187" s="147">
        <v>420</v>
      </c>
      <c r="CR187" s="147">
        <v>0</v>
      </c>
      <c r="CS187" s="147">
        <v>1</v>
      </c>
      <c r="CT187" s="147">
        <v>0</v>
      </c>
      <c r="CU187" s="147">
        <v>0</v>
      </c>
      <c r="CV187" s="147">
        <v>0</v>
      </c>
      <c r="CW187" s="147">
        <v>1498</v>
      </c>
      <c r="CX187" s="147">
        <v>1</v>
      </c>
      <c r="CY187" s="147">
        <v>0</v>
      </c>
      <c r="CZ187" s="147">
        <v>81</v>
      </c>
      <c r="DA187" s="147">
        <v>1606</v>
      </c>
      <c r="DB187" s="147">
        <v>0</v>
      </c>
      <c r="DC187" s="147">
        <v>0</v>
      </c>
      <c r="DD187" s="147">
        <v>0</v>
      </c>
      <c r="DE187" s="147">
        <v>0</v>
      </c>
      <c r="DF187" s="147">
        <v>0</v>
      </c>
      <c r="DG187" s="147">
        <v>0</v>
      </c>
      <c r="DH187" s="147">
        <v>0</v>
      </c>
      <c r="DI187" s="147">
        <v>0</v>
      </c>
      <c r="DJ187" s="147">
        <v>0</v>
      </c>
      <c r="DK187" s="147">
        <v>0</v>
      </c>
      <c r="DL187" s="147">
        <v>0</v>
      </c>
      <c r="DM187" s="147">
        <v>0</v>
      </c>
      <c r="DN187" s="147">
        <v>0</v>
      </c>
      <c r="DO187" s="147">
        <v>1</v>
      </c>
      <c r="DP187" s="147">
        <v>0</v>
      </c>
      <c r="DQ187" s="147">
        <v>0</v>
      </c>
      <c r="DR187" s="147">
        <v>0</v>
      </c>
      <c r="DS187" s="147">
        <v>86</v>
      </c>
      <c r="DT187" s="147">
        <v>1</v>
      </c>
      <c r="DU187" s="147">
        <v>0</v>
      </c>
      <c r="DV187" s="147">
        <v>275</v>
      </c>
      <c r="DW187" s="147">
        <v>4810</v>
      </c>
      <c r="DX187" s="147">
        <v>0</v>
      </c>
      <c r="DY187" s="147">
        <v>0</v>
      </c>
      <c r="DZ187" s="147">
        <v>0</v>
      </c>
      <c r="EA187" s="147">
        <v>1</v>
      </c>
      <c r="EB187" s="147">
        <v>0</v>
      </c>
      <c r="EC187" s="147">
        <v>0</v>
      </c>
      <c r="ED187" s="147">
        <v>14</v>
      </c>
      <c r="EE187" s="147">
        <v>838</v>
      </c>
      <c r="EF187" s="147">
        <v>0</v>
      </c>
      <c r="EG187" s="147">
        <v>0</v>
      </c>
      <c r="EH187" s="147">
        <v>0</v>
      </c>
      <c r="EI187" s="147">
        <v>0</v>
      </c>
      <c r="EJ187" s="147">
        <v>0</v>
      </c>
      <c r="EK187" s="147">
        <v>0</v>
      </c>
      <c r="EL187" s="147">
        <v>0</v>
      </c>
      <c r="EM187" s="147">
        <v>0</v>
      </c>
      <c r="EN187" s="147">
        <v>0</v>
      </c>
      <c r="EO187" s="147">
        <v>0</v>
      </c>
      <c r="EP187" s="147">
        <v>0</v>
      </c>
      <c r="EQ187" s="147">
        <v>0</v>
      </c>
      <c r="ER187" s="147">
        <v>0</v>
      </c>
      <c r="ES187" s="147">
        <v>0</v>
      </c>
      <c r="ET187" s="147">
        <v>0</v>
      </c>
      <c r="EU187" s="147">
        <v>0</v>
      </c>
      <c r="EV187" s="147">
        <v>0</v>
      </c>
      <c r="EW187" s="147">
        <v>0</v>
      </c>
      <c r="EX187" s="147">
        <v>0</v>
      </c>
      <c r="EY187" s="147">
        <v>0</v>
      </c>
      <c r="FU187" s="147">
        <v>16027</v>
      </c>
      <c r="FV187" s="147">
        <v>152820</v>
      </c>
      <c r="FW187" s="147">
        <v>0</v>
      </c>
    </row>
    <row r="188" spans="1:179">
      <c r="A188" s="138">
        <v>2865</v>
      </c>
      <c r="B188" s="2">
        <v>2024</v>
      </c>
      <c r="C188" s="2" t="s">
        <v>852</v>
      </c>
      <c r="D188" s="2" t="s">
        <v>854</v>
      </c>
      <c r="E188" s="140">
        <v>5</v>
      </c>
      <c r="F188" s="141" t="s">
        <v>958</v>
      </c>
      <c r="G188" s="2" t="s">
        <v>3205</v>
      </c>
      <c r="H188" s="2" t="s">
        <v>2613</v>
      </c>
      <c r="I188" s="2" t="s">
        <v>1116</v>
      </c>
      <c r="J188" s="2" t="s">
        <v>1116</v>
      </c>
      <c r="K188" s="147">
        <v>0</v>
      </c>
      <c r="L188" s="147">
        <v>0</v>
      </c>
      <c r="M188" s="147">
        <v>0</v>
      </c>
      <c r="N188" s="147">
        <v>0</v>
      </c>
      <c r="O188" s="147">
        <v>0</v>
      </c>
      <c r="P188" s="147">
        <v>0</v>
      </c>
      <c r="Q188" s="147">
        <v>0</v>
      </c>
      <c r="R188" s="147">
        <v>0</v>
      </c>
      <c r="S188" s="147">
        <v>0</v>
      </c>
      <c r="T188" s="147">
        <v>0</v>
      </c>
      <c r="U188" s="147">
        <v>0</v>
      </c>
      <c r="V188" s="147">
        <v>0</v>
      </c>
      <c r="W188" s="147">
        <v>0</v>
      </c>
      <c r="X188" s="147">
        <v>0</v>
      </c>
      <c r="Y188" s="147">
        <v>0</v>
      </c>
      <c r="Z188" s="147">
        <v>0</v>
      </c>
      <c r="AA188" s="147">
        <v>0</v>
      </c>
      <c r="AB188" s="147">
        <v>0</v>
      </c>
      <c r="AC188" s="147">
        <v>0</v>
      </c>
      <c r="AD188" s="147">
        <v>0</v>
      </c>
      <c r="AE188" s="147">
        <v>0</v>
      </c>
      <c r="AF188" s="147">
        <v>0</v>
      </c>
      <c r="AG188" s="147">
        <v>0</v>
      </c>
      <c r="AH188" s="147">
        <v>1385</v>
      </c>
      <c r="AI188" s="147">
        <v>0</v>
      </c>
      <c r="AJ188" s="147">
        <v>208</v>
      </c>
      <c r="AK188" s="147">
        <v>208</v>
      </c>
      <c r="AL188" s="147">
        <v>0</v>
      </c>
      <c r="AM188" s="147">
        <v>0</v>
      </c>
      <c r="AN188" s="147">
        <v>0</v>
      </c>
      <c r="AO188" s="147">
        <v>0</v>
      </c>
      <c r="AP188" s="147">
        <v>0</v>
      </c>
      <c r="AQ188" s="147">
        <v>0</v>
      </c>
      <c r="AR188" s="147">
        <v>0</v>
      </c>
      <c r="AS188" s="147">
        <v>0</v>
      </c>
      <c r="AT188" s="147">
        <v>0</v>
      </c>
      <c r="AU188" s="2"/>
      <c r="AV188" s="147">
        <v>0</v>
      </c>
      <c r="AW188" s="147">
        <v>0</v>
      </c>
      <c r="AX188" s="147">
        <v>0</v>
      </c>
      <c r="AY188" s="147">
        <v>0</v>
      </c>
      <c r="AZ188" s="147">
        <v>0</v>
      </c>
      <c r="BA188" s="2"/>
      <c r="BB188" s="147">
        <v>0</v>
      </c>
      <c r="BC188" s="147">
        <v>0</v>
      </c>
      <c r="BD188" s="147">
        <v>0</v>
      </c>
      <c r="BE188" s="147">
        <v>0</v>
      </c>
      <c r="BF188" s="147">
        <v>0</v>
      </c>
      <c r="BG188" s="2"/>
      <c r="BH188" s="147">
        <v>0</v>
      </c>
      <c r="BI188" s="147">
        <v>0</v>
      </c>
      <c r="BJ188" s="147">
        <v>0</v>
      </c>
      <c r="BK188" s="147">
        <v>0</v>
      </c>
      <c r="BL188" s="147">
        <v>0</v>
      </c>
      <c r="BM188" s="2"/>
      <c r="BN188" s="147">
        <v>0</v>
      </c>
      <c r="BO188" s="147">
        <v>0</v>
      </c>
      <c r="BP188" s="147">
        <v>0</v>
      </c>
      <c r="BQ188" s="147">
        <v>0</v>
      </c>
      <c r="BR188" s="147">
        <v>0</v>
      </c>
      <c r="BS188" s="2"/>
      <c r="BT188" s="147">
        <v>0</v>
      </c>
      <c r="BU188" s="147">
        <v>0</v>
      </c>
      <c r="BV188" s="147">
        <v>0</v>
      </c>
      <c r="BW188" s="147">
        <v>0</v>
      </c>
      <c r="BX188" s="147">
        <v>0</v>
      </c>
      <c r="BY188" s="2"/>
      <c r="BZ188" s="147">
        <v>0</v>
      </c>
      <c r="CA188" s="147">
        <v>0</v>
      </c>
      <c r="CB188" s="147">
        <v>0</v>
      </c>
      <c r="CC188" s="147">
        <v>0</v>
      </c>
      <c r="CD188" s="147">
        <v>0</v>
      </c>
      <c r="CF188" s="147">
        <v>3</v>
      </c>
      <c r="CG188" s="147">
        <v>0</v>
      </c>
      <c r="CH188" s="147">
        <v>687</v>
      </c>
      <c r="CI188" s="147">
        <v>4928</v>
      </c>
      <c r="CJ188" s="147">
        <v>0</v>
      </c>
      <c r="CK188" s="147">
        <v>0</v>
      </c>
      <c r="CL188" s="147">
        <v>0</v>
      </c>
      <c r="CM188" s="147">
        <v>1</v>
      </c>
      <c r="CN188" s="147">
        <v>0</v>
      </c>
      <c r="CO188" s="147">
        <v>0</v>
      </c>
      <c r="CP188" s="147">
        <v>3</v>
      </c>
      <c r="CQ188" s="147">
        <v>254</v>
      </c>
      <c r="CR188" s="147">
        <v>1</v>
      </c>
      <c r="CS188" s="147">
        <v>0</v>
      </c>
      <c r="CT188" s="147">
        <v>0</v>
      </c>
      <c r="CU188" s="147">
        <v>1123</v>
      </c>
      <c r="CV188" s="147">
        <v>0</v>
      </c>
      <c r="CW188" s="147">
        <v>0</v>
      </c>
      <c r="CX188" s="147">
        <v>1</v>
      </c>
      <c r="CY188" s="147">
        <v>0</v>
      </c>
      <c r="CZ188" s="147">
        <v>88</v>
      </c>
      <c r="DA188" s="147">
        <v>1832</v>
      </c>
      <c r="DB188" s="147">
        <v>0</v>
      </c>
      <c r="DC188" s="147">
        <v>0</v>
      </c>
      <c r="DD188" s="147">
        <v>0</v>
      </c>
      <c r="DE188" s="147">
        <v>0</v>
      </c>
      <c r="DF188" s="147">
        <v>0</v>
      </c>
      <c r="DG188" s="147">
        <v>0</v>
      </c>
      <c r="DH188" s="147">
        <v>0</v>
      </c>
      <c r="DI188" s="147">
        <v>0</v>
      </c>
      <c r="DJ188" s="147">
        <v>0</v>
      </c>
      <c r="DK188" s="147">
        <v>0</v>
      </c>
      <c r="DL188" s="147">
        <v>0</v>
      </c>
      <c r="DM188" s="147">
        <v>0</v>
      </c>
      <c r="DN188" s="147">
        <v>0</v>
      </c>
      <c r="DO188" s="147">
        <v>0</v>
      </c>
      <c r="DP188" s="147">
        <v>0</v>
      </c>
      <c r="DQ188" s="147">
        <v>0</v>
      </c>
      <c r="DR188" s="147">
        <v>0</v>
      </c>
      <c r="DS188" s="147">
        <v>0</v>
      </c>
      <c r="DT188" s="147">
        <v>1</v>
      </c>
      <c r="DU188" s="147">
        <v>0</v>
      </c>
      <c r="DV188" s="147">
        <v>74</v>
      </c>
      <c r="DW188" s="147">
        <v>1636</v>
      </c>
      <c r="DX188" s="147">
        <v>0</v>
      </c>
      <c r="DY188" s="147">
        <v>0</v>
      </c>
      <c r="DZ188" s="147">
        <v>0</v>
      </c>
      <c r="EA188" s="147">
        <v>1</v>
      </c>
      <c r="EB188" s="147">
        <v>0</v>
      </c>
      <c r="EC188" s="147">
        <v>0</v>
      </c>
      <c r="ED188" s="147">
        <v>33</v>
      </c>
      <c r="EE188" s="147">
        <v>1822</v>
      </c>
      <c r="EF188" s="147">
        <v>0</v>
      </c>
      <c r="EG188" s="147">
        <v>0</v>
      </c>
      <c r="EH188" s="147">
        <v>0</v>
      </c>
      <c r="EI188" s="147">
        <v>0</v>
      </c>
      <c r="EJ188" s="147">
        <v>0</v>
      </c>
      <c r="EK188" s="147">
        <v>0</v>
      </c>
      <c r="EL188" s="147">
        <v>0</v>
      </c>
      <c r="EM188" s="147">
        <v>0</v>
      </c>
      <c r="EN188" s="147">
        <v>0</v>
      </c>
      <c r="EO188" s="147">
        <v>0</v>
      </c>
      <c r="EP188" s="147">
        <v>0</v>
      </c>
      <c r="EQ188" s="147">
        <v>0</v>
      </c>
      <c r="ER188" s="147">
        <v>0</v>
      </c>
      <c r="ES188" s="147">
        <v>0</v>
      </c>
      <c r="ET188" s="147">
        <v>0</v>
      </c>
      <c r="EU188" s="147">
        <v>0</v>
      </c>
      <c r="EV188" s="147">
        <v>0</v>
      </c>
      <c r="EW188" s="147">
        <v>0</v>
      </c>
      <c r="EX188" s="147">
        <v>0</v>
      </c>
      <c r="EY188" s="147">
        <v>0</v>
      </c>
      <c r="FU188" s="147">
        <v>11858</v>
      </c>
      <c r="FV188" s="147">
        <v>126637</v>
      </c>
      <c r="FW188" s="147">
        <v>11326</v>
      </c>
    </row>
    <row r="189" spans="1:179">
      <c r="A189" s="138">
        <v>4788</v>
      </c>
      <c r="B189" s="2">
        <v>2024</v>
      </c>
      <c r="C189" s="2" t="s">
        <v>855</v>
      </c>
      <c r="D189" s="2" t="s">
        <v>857</v>
      </c>
      <c r="E189" s="140">
        <v>5</v>
      </c>
      <c r="F189" s="141" t="s">
        <v>958</v>
      </c>
      <c r="G189" s="2" t="s">
        <v>3203</v>
      </c>
      <c r="H189" s="2" t="s">
        <v>2613</v>
      </c>
      <c r="I189" s="2" t="s">
        <v>1116</v>
      </c>
      <c r="J189" s="2" t="s">
        <v>1116</v>
      </c>
      <c r="K189" s="147">
        <v>0</v>
      </c>
      <c r="L189" s="147">
        <v>0</v>
      </c>
      <c r="M189" s="147">
        <v>1</v>
      </c>
      <c r="N189" s="147">
        <v>1</v>
      </c>
      <c r="O189" s="147">
        <v>4</v>
      </c>
      <c r="P189" s="147">
        <v>263</v>
      </c>
      <c r="Q189" s="147">
        <v>4</v>
      </c>
      <c r="R189" s="147">
        <v>232</v>
      </c>
      <c r="S189" s="147">
        <v>236</v>
      </c>
      <c r="T189" s="147">
        <v>0</v>
      </c>
      <c r="U189" s="147">
        <v>0</v>
      </c>
      <c r="V189" s="147">
        <v>0</v>
      </c>
      <c r="W189" s="147">
        <v>0</v>
      </c>
      <c r="X189" s="147">
        <v>0</v>
      </c>
      <c r="Y189" s="147">
        <v>0</v>
      </c>
      <c r="Z189" s="147">
        <v>0</v>
      </c>
      <c r="AA189" s="147">
        <v>0</v>
      </c>
      <c r="AB189" s="147">
        <v>0</v>
      </c>
      <c r="AC189" s="147">
        <v>0</v>
      </c>
      <c r="AD189" s="147">
        <v>0</v>
      </c>
      <c r="AE189" s="147">
        <v>0</v>
      </c>
      <c r="AF189" s="147">
        <v>0</v>
      </c>
      <c r="AG189" s="147">
        <v>0</v>
      </c>
      <c r="AH189" s="147">
        <v>0</v>
      </c>
      <c r="AI189" s="147">
        <v>0</v>
      </c>
      <c r="AJ189" s="147">
        <v>0</v>
      </c>
      <c r="AK189" s="147">
        <v>0</v>
      </c>
      <c r="AL189" s="147">
        <v>0</v>
      </c>
      <c r="AM189" s="147">
        <v>0</v>
      </c>
      <c r="AN189" s="147">
        <v>0</v>
      </c>
      <c r="AO189" s="147">
        <v>0</v>
      </c>
      <c r="AP189" s="147">
        <v>0</v>
      </c>
      <c r="AQ189" s="147">
        <v>0</v>
      </c>
      <c r="AR189" s="147">
        <v>0</v>
      </c>
      <c r="AS189" s="147">
        <v>0</v>
      </c>
      <c r="AT189" s="147">
        <v>0</v>
      </c>
      <c r="AU189" s="2"/>
      <c r="AV189" s="147">
        <v>0</v>
      </c>
      <c r="AW189" s="147">
        <v>0</v>
      </c>
      <c r="AX189" s="147">
        <v>0</v>
      </c>
      <c r="AY189" s="147">
        <v>0</v>
      </c>
      <c r="AZ189" s="147">
        <v>0</v>
      </c>
      <c r="BA189" s="2"/>
      <c r="BB189" s="147">
        <v>0</v>
      </c>
      <c r="BC189" s="147">
        <v>0</v>
      </c>
      <c r="BD189" s="147">
        <v>0</v>
      </c>
      <c r="BE189" s="147">
        <v>0</v>
      </c>
      <c r="BF189" s="147">
        <v>0</v>
      </c>
      <c r="BG189" s="2"/>
      <c r="BH189" s="147">
        <v>0</v>
      </c>
      <c r="BI189" s="147">
        <v>0</v>
      </c>
      <c r="BJ189" s="147">
        <v>0</v>
      </c>
      <c r="BK189" s="147">
        <v>0</v>
      </c>
      <c r="BL189" s="147">
        <v>0</v>
      </c>
      <c r="BM189" s="2"/>
      <c r="BN189" s="147">
        <v>0</v>
      </c>
      <c r="BO189" s="147">
        <v>0</v>
      </c>
      <c r="BP189" s="147">
        <v>0</v>
      </c>
      <c r="BQ189" s="147">
        <v>0</v>
      </c>
      <c r="BR189" s="147">
        <v>0</v>
      </c>
      <c r="BS189" s="2"/>
      <c r="BT189" s="147">
        <v>0</v>
      </c>
      <c r="BU189" s="147">
        <v>0</v>
      </c>
      <c r="BV189" s="147">
        <v>0</v>
      </c>
      <c r="BW189" s="147">
        <v>0</v>
      </c>
      <c r="BX189" s="147">
        <v>0</v>
      </c>
      <c r="BY189" s="2"/>
      <c r="BZ189" s="147">
        <v>0</v>
      </c>
      <c r="CA189" s="147">
        <v>0</v>
      </c>
      <c r="CB189" s="147">
        <v>0</v>
      </c>
      <c r="CC189" s="147">
        <v>0</v>
      </c>
      <c r="CD189" s="147">
        <v>0</v>
      </c>
      <c r="CF189" s="147">
        <v>5</v>
      </c>
      <c r="CG189" s="147">
        <v>1</v>
      </c>
      <c r="CH189" s="147">
        <v>655</v>
      </c>
      <c r="CI189" s="147">
        <v>10760</v>
      </c>
      <c r="CJ189" s="147">
        <v>0</v>
      </c>
      <c r="CK189" s="147">
        <v>0</v>
      </c>
      <c r="CL189" s="147">
        <v>1</v>
      </c>
      <c r="CM189" s="147">
        <v>0</v>
      </c>
      <c r="CN189" s="147">
        <v>13</v>
      </c>
      <c r="CO189" s="147">
        <v>332</v>
      </c>
      <c r="CP189" s="147">
        <v>0</v>
      </c>
      <c r="CQ189" s="147">
        <v>0</v>
      </c>
      <c r="CR189" s="147">
        <v>1</v>
      </c>
      <c r="CS189" s="147">
        <v>0</v>
      </c>
      <c r="CT189" s="147">
        <v>0</v>
      </c>
      <c r="CU189" s="147">
        <v>1962</v>
      </c>
      <c r="CV189" s="147">
        <v>0</v>
      </c>
      <c r="CW189" s="147">
        <v>0</v>
      </c>
      <c r="CX189" s="147">
        <v>2</v>
      </c>
      <c r="CY189" s="147">
        <v>0</v>
      </c>
      <c r="CZ189" s="147">
        <v>145</v>
      </c>
      <c r="DA189" s="147">
        <v>1234</v>
      </c>
      <c r="DB189" s="147">
        <v>0</v>
      </c>
      <c r="DC189" s="147">
        <v>0</v>
      </c>
      <c r="DD189" s="147">
        <v>0</v>
      </c>
      <c r="DE189" s="147">
        <v>0</v>
      </c>
      <c r="DF189" s="147">
        <v>0</v>
      </c>
      <c r="DG189" s="147">
        <v>0</v>
      </c>
      <c r="DH189" s="147">
        <v>0</v>
      </c>
      <c r="DI189" s="147">
        <v>0</v>
      </c>
      <c r="DJ189" s="147">
        <v>0</v>
      </c>
      <c r="DK189" s="147">
        <v>0</v>
      </c>
      <c r="DL189" s="147">
        <v>0</v>
      </c>
      <c r="DM189" s="147">
        <v>0</v>
      </c>
      <c r="DN189" s="147">
        <v>0</v>
      </c>
      <c r="DO189" s="147">
        <v>1</v>
      </c>
      <c r="DP189" s="147">
        <v>0</v>
      </c>
      <c r="DQ189" s="147">
        <v>0</v>
      </c>
      <c r="DR189" s="147">
        <v>0</v>
      </c>
      <c r="DS189" s="147">
        <v>144</v>
      </c>
      <c r="DT189" s="147">
        <v>1</v>
      </c>
      <c r="DU189" s="147">
        <v>0</v>
      </c>
      <c r="DV189" s="147">
        <v>250</v>
      </c>
      <c r="DW189" s="147">
        <v>6876</v>
      </c>
      <c r="DX189" s="147">
        <v>0</v>
      </c>
      <c r="DY189" s="147">
        <v>0</v>
      </c>
      <c r="DZ189" s="147">
        <v>1</v>
      </c>
      <c r="EA189" s="147">
        <v>0</v>
      </c>
      <c r="EB189" s="147">
        <v>66</v>
      </c>
      <c r="EC189" s="147">
        <v>1706</v>
      </c>
      <c r="ED189" s="147">
        <v>0</v>
      </c>
      <c r="EE189" s="147">
        <v>0</v>
      </c>
      <c r="EF189" s="147">
        <v>0</v>
      </c>
      <c r="EG189" s="147">
        <v>1</v>
      </c>
      <c r="EH189" s="147">
        <v>12</v>
      </c>
      <c r="EI189" s="147">
        <v>0</v>
      </c>
      <c r="EJ189" s="147">
        <v>0</v>
      </c>
      <c r="EK189" s="147">
        <v>0</v>
      </c>
      <c r="EL189" s="147">
        <v>0</v>
      </c>
      <c r="EM189" s="147">
        <v>0</v>
      </c>
      <c r="EN189" s="147">
        <v>0</v>
      </c>
      <c r="EO189" s="147">
        <v>0</v>
      </c>
      <c r="EP189" s="147">
        <v>0</v>
      </c>
      <c r="EQ189" s="147">
        <v>0</v>
      </c>
      <c r="ER189" s="147">
        <v>0</v>
      </c>
      <c r="ES189" s="147">
        <v>0</v>
      </c>
      <c r="ET189" s="147">
        <v>0</v>
      </c>
      <c r="EU189" s="147">
        <v>0</v>
      </c>
      <c r="EV189" s="147">
        <v>0</v>
      </c>
      <c r="EW189" s="147">
        <v>0</v>
      </c>
      <c r="EX189" s="147">
        <v>0</v>
      </c>
      <c r="EY189" s="147">
        <v>0</v>
      </c>
      <c r="FU189" s="147">
        <v>21533</v>
      </c>
      <c r="FV189" s="147">
        <v>117851</v>
      </c>
      <c r="FW189" s="147">
        <v>5326</v>
      </c>
    </row>
    <row r="190" spans="1:179">
      <c r="A190" s="138">
        <v>5769</v>
      </c>
      <c r="B190" s="2">
        <v>2024</v>
      </c>
      <c r="C190" s="2" t="s">
        <v>858</v>
      </c>
      <c r="D190" s="2" t="s">
        <v>860</v>
      </c>
      <c r="E190" s="140">
        <v>5</v>
      </c>
      <c r="F190" s="141" t="s">
        <v>958</v>
      </c>
      <c r="G190" s="2" t="s">
        <v>3205</v>
      </c>
      <c r="H190" s="2" t="s">
        <v>1116</v>
      </c>
      <c r="I190" s="2" t="s">
        <v>1116</v>
      </c>
      <c r="J190" s="2" t="s">
        <v>1116</v>
      </c>
      <c r="K190" s="147">
        <v>0</v>
      </c>
      <c r="L190" s="147">
        <v>0</v>
      </c>
      <c r="M190" s="147">
        <v>0</v>
      </c>
      <c r="N190" s="147">
        <v>0</v>
      </c>
      <c r="O190" s="147">
        <v>0</v>
      </c>
      <c r="P190" s="147">
        <v>0</v>
      </c>
      <c r="Q190" s="147">
        <v>0</v>
      </c>
      <c r="R190" s="147">
        <v>0</v>
      </c>
      <c r="S190" s="147">
        <v>0</v>
      </c>
      <c r="T190" s="147">
        <v>0</v>
      </c>
      <c r="U190" s="147">
        <v>0</v>
      </c>
      <c r="V190" s="147">
        <v>0</v>
      </c>
      <c r="W190" s="147">
        <v>0</v>
      </c>
      <c r="X190" s="147">
        <v>0</v>
      </c>
      <c r="Y190" s="147">
        <v>0</v>
      </c>
      <c r="Z190" s="147">
        <v>0</v>
      </c>
      <c r="AA190" s="147">
        <v>0</v>
      </c>
      <c r="AB190" s="147">
        <v>0</v>
      </c>
      <c r="AC190" s="147">
        <v>0</v>
      </c>
      <c r="AD190" s="147">
        <v>0</v>
      </c>
      <c r="AE190" s="147">
        <v>0</v>
      </c>
      <c r="AF190" s="147">
        <v>0</v>
      </c>
      <c r="AG190" s="147">
        <v>0</v>
      </c>
      <c r="AH190" s="147">
        <v>290</v>
      </c>
      <c r="AI190" s="147">
        <v>0</v>
      </c>
      <c r="AJ190" s="147">
        <v>55</v>
      </c>
      <c r="AK190" s="147">
        <v>55</v>
      </c>
      <c r="AL190" s="147">
        <v>0</v>
      </c>
      <c r="AM190" s="147">
        <v>0</v>
      </c>
      <c r="AN190" s="147">
        <v>0</v>
      </c>
      <c r="AO190" s="147">
        <v>0</v>
      </c>
      <c r="AP190" s="147">
        <v>0</v>
      </c>
      <c r="AQ190" s="147">
        <v>0</v>
      </c>
      <c r="AR190" s="147">
        <v>0</v>
      </c>
      <c r="AS190" s="147">
        <v>0</v>
      </c>
      <c r="AT190" s="147">
        <v>0</v>
      </c>
      <c r="AU190" s="2"/>
      <c r="AV190" s="147">
        <v>0</v>
      </c>
      <c r="AW190" s="147">
        <v>0</v>
      </c>
      <c r="AX190" s="147">
        <v>0</v>
      </c>
      <c r="AY190" s="147">
        <v>0</v>
      </c>
      <c r="AZ190" s="147">
        <v>0</v>
      </c>
      <c r="BA190" s="2"/>
      <c r="BB190" s="147">
        <v>0</v>
      </c>
      <c r="BC190" s="147">
        <v>0</v>
      </c>
      <c r="BD190" s="147">
        <v>0</v>
      </c>
      <c r="BE190" s="147">
        <v>0</v>
      </c>
      <c r="BF190" s="147">
        <v>0</v>
      </c>
      <c r="BG190" s="2"/>
      <c r="BH190" s="147">
        <v>0</v>
      </c>
      <c r="BI190" s="147">
        <v>0</v>
      </c>
      <c r="BJ190" s="147">
        <v>0</v>
      </c>
      <c r="BK190" s="147">
        <v>0</v>
      </c>
      <c r="BL190" s="147">
        <v>0</v>
      </c>
      <c r="BM190" s="2"/>
      <c r="BN190" s="147">
        <v>0</v>
      </c>
      <c r="BO190" s="147">
        <v>0</v>
      </c>
      <c r="BP190" s="147">
        <v>0</v>
      </c>
      <c r="BQ190" s="147">
        <v>0</v>
      </c>
      <c r="BR190" s="147">
        <v>0</v>
      </c>
      <c r="BS190" s="2"/>
      <c r="BT190" s="147">
        <v>0</v>
      </c>
      <c r="BU190" s="147">
        <v>0</v>
      </c>
      <c r="BV190" s="147">
        <v>0</v>
      </c>
      <c r="BW190" s="147">
        <v>0</v>
      </c>
      <c r="BX190" s="147">
        <v>0</v>
      </c>
      <c r="BY190" s="2"/>
      <c r="BZ190" s="147">
        <v>0</v>
      </c>
      <c r="CA190" s="147">
        <v>0</v>
      </c>
      <c r="CB190" s="147">
        <v>0</v>
      </c>
      <c r="CC190" s="147">
        <v>0</v>
      </c>
      <c r="CD190" s="147">
        <v>0</v>
      </c>
      <c r="CF190" s="147">
        <v>2</v>
      </c>
      <c r="CG190" s="147">
        <v>0</v>
      </c>
      <c r="CH190" s="147">
        <v>296</v>
      </c>
      <c r="CI190" s="147">
        <v>7322</v>
      </c>
      <c r="CJ190" s="147">
        <v>0</v>
      </c>
      <c r="CK190" s="147">
        <v>0</v>
      </c>
      <c r="CL190" s="147">
        <v>0</v>
      </c>
      <c r="CM190" s="147">
        <v>1</v>
      </c>
      <c r="CN190" s="147">
        <v>0</v>
      </c>
      <c r="CO190" s="147">
        <v>0</v>
      </c>
      <c r="CP190" s="147">
        <v>7</v>
      </c>
      <c r="CQ190" s="147">
        <v>106</v>
      </c>
      <c r="CR190" s="147">
        <v>0</v>
      </c>
      <c r="CS190" s="147">
        <v>1</v>
      </c>
      <c r="CT190" s="147">
        <v>0</v>
      </c>
      <c r="CU190" s="147">
        <v>0</v>
      </c>
      <c r="CV190" s="147">
        <v>0</v>
      </c>
      <c r="CW190" s="147">
        <v>719</v>
      </c>
      <c r="CX190" s="147">
        <v>0</v>
      </c>
      <c r="CY190" s="147">
        <v>1</v>
      </c>
      <c r="CZ190" s="147">
        <v>0</v>
      </c>
      <c r="DA190" s="147">
        <v>0</v>
      </c>
      <c r="DB190" s="147">
        <v>63</v>
      </c>
      <c r="DC190" s="147">
        <v>1392</v>
      </c>
      <c r="DD190" s="147">
        <v>0</v>
      </c>
      <c r="DE190" s="147">
        <v>0</v>
      </c>
      <c r="DF190" s="147">
        <v>0</v>
      </c>
      <c r="DG190" s="147">
        <v>0</v>
      </c>
      <c r="DH190" s="147">
        <v>0</v>
      </c>
      <c r="DI190" s="147">
        <v>0</v>
      </c>
      <c r="DJ190" s="147">
        <v>0</v>
      </c>
      <c r="DK190" s="147">
        <v>0</v>
      </c>
      <c r="DL190" s="147">
        <v>0</v>
      </c>
      <c r="DM190" s="147">
        <v>0</v>
      </c>
      <c r="DN190" s="147">
        <v>0</v>
      </c>
      <c r="DO190" s="147">
        <v>0</v>
      </c>
      <c r="DP190" s="147">
        <v>0</v>
      </c>
      <c r="DQ190" s="147">
        <v>0</v>
      </c>
      <c r="DR190" s="147">
        <v>0</v>
      </c>
      <c r="DS190" s="147">
        <v>0</v>
      </c>
      <c r="DT190" s="147">
        <v>1</v>
      </c>
      <c r="DU190" s="147">
        <v>0</v>
      </c>
      <c r="DV190" s="147">
        <v>124</v>
      </c>
      <c r="DW190" s="147">
        <v>1944</v>
      </c>
      <c r="DX190" s="147">
        <v>0</v>
      </c>
      <c r="DY190" s="147">
        <v>0</v>
      </c>
      <c r="DZ190" s="147">
        <v>0</v>
      </c>
      <c r="EA190" s="147">
        <v>1</v>
      </c>
      <c r="EB190" s="147">
        <v>0</v>
      </c>
      <c r="EC190" s="147">
        <v>0</v>
      </c>
      <c r="ED190" s="147">
        <v>11</v>
      </c>
      <c r="EE190" s="147">
        <v>593</v>
      </c>
      <c r="EF190" s="147">
        <v>0</v>
      </c>
      <c r="EG190" s="147">
        <v>0</v>
      </c>
      <c r="EH190" s="147">
        <v>0</v>
      </c>
      <c r="EI190" s="147">
        <v>0</v>
      </c>
      <c r="EJ190" s="147">
        <v>0</v>
      </c>
      <c r="EK190" s="147">
        <v>0</v>
      </c>
      <c r="EL190" s="147">
        <v>0</v>
      </c>
      <c r="EM190" s="147">
        <v>0</v>
      </c>
      <c r="EN190" s="147">
        <v>0</v>
      </c>
      <c r="EO190" s="147">
        <v>0</v>
      </c>
      <c r="EP190" s="147">
        <v>0</v>
      </c>
      <c r="EQ190" s="147">
        <v>0</v>
      </c>
      <c r="ER190" s="147">
        <v>0</v>
      </c>
      <c r="ES190" s="147">
        <v>0</v>
      </c>
      <c r="ET190" s="147">
        <v>0</v>
      </c>
      <c r="EU190" s="147">
        <v>0</v>
      </c>
      <c r="EV190" s="147">
        <v>0</v>
      </c>
      <c r="EW190" s="147">
        <v>0</v>
      </c>
      <c r="EX190" s="147">
        <v>0</v>
      </c>
      <c r="EY190" s="147">
        <v>0</v>
      </c>
      <c r="FU190" s="147">
        <v>3028</v>
      </c>
      <c r="FV190" s="147">
        <v>67476</v>
      </c>
      <c r="FW190" s="147">
        <v>5249</v>
      </c>
    </row>
    <row r="191" spans="1:179">
      <c r="A191" s="138">
        <v>2089</v>
      </c>
      <c r="B191" s="2">
        <v>2024</v>
      </c>
      <c r="C191" s="2" t="s">
        <v>861</v>
      </c>
      <c r="D191" s="2" t="s">
        <v>863</v>
      </c>
      <c r="E191" s="140">
        <v>5</v>
      </c>
      <c r="F191" s="141" t="s">
        <v>959</v>
      </c>
      <c r="G191" s="2" t="s">
        <v>3205</v>
      </c>
      <c r="H191" s="2" t="s">
        <v>2613</v>
      </c>
      <c r="I191" s="2" t="s">
        <v>1116</v>
      </c>
      <c r="J191" s="2" t="s">
        <v>1116</v>
      </c>
      <c r="K191" s="147">
        <v>0</v>
      </c>
      <c r="L191" s="147">
        <v>0</v>
      </c>
      <c r="M191" s="147">
        <v>0</v>
      </c>
      <c r="N191" s="147">
        <v>0</v>
      </c>
      <c r="O191" s="147">
        <v>0</v>
      </c>
      <c r="P191" s="147">
        <v>0</v>
      </c>
      <c r="Q191" s="147">
        <v>0</v>
      </c>
      <c r="R191" s="147">
        <v>0</v>
      </c>
      <c r="S191" s="147">
        <v>0</v>
      </c>
      <c r="T191" s="147">
        <v>0</v>
      </c>
      <c r="U191" s="147">
        <v>0</v>
      </c>
      <c r="V191" s="147">
        <v>0</v>
      </c>
      <c r="W191" s="147">
        <v>0</v>
      </c>
      <c r="X191" s="147">
        <v>0</v>
      </c>
      <c r="Y191" s="147">
        <v>0</v>
      </c>
      <c r="Z191" s="147">
        <v>0</v>
      </c>
      <c r="AA191" s="147">
        <v>0</v>
      </c>
      <c r="AB191" s="147">
        <v>0</v>
      </c>
      <c r="AC191" s="147">
        <v>0</v>
      </c>
      <c r="AD191" s="147">
        <v>0</v>
      </c>
      <c r="AE191" s="147">
        <v>0</v>
      </c>
      <c r="AF191" s="147">
        <v>0</v>
      </c>
      <c r="AG191" s="147">
        <v>0</v>
      </c>
      <c r="AH191" s="147">
        <v>0</v>
      </c>
      <c r="AI191" s="147">
        <v>0</v>
      </c>
      <c r="AJ191" s="147">
        <v>0</v>
      </c>
      <c r="AK191" s="147">
        <v>0</v>
      </c>
      <c r="AL191" s="147">
        <v>0</v>
      </c>
      <c r="AM191" s="147">
        <v>0</v>
      </c>
      <c r="AN191" s="147">
        <v>0</v>
      </c>
      <c r="AO191" s="147">
        <v>0</v>
      </c>
      <c r="AP191" s="147">
        <v>0</v>
      </c>
      <c r="AQ191" s="147">
        <v>0</v>
      </c>
      <c r="AR191" s="147">
        <v>0</v>
      </c>
      <c r="AS191" s="147">
        <v>0</v>
      </c>
      <c r="AT191" s="147">
        <v>0</v>
      </c>
      <c r="AU191" s="2"/>
      <c r="AV191" s="147">
        <v>0</v>
      </c>
      <c r="AW191" s="147">
        <v>0</v>
      </c>
      <c r="AX191" s="147">
        <v>0</v>
      </c>
      <c r="AY191" s="147">
        <v>0</v>
      </c>
      <c r="AZ191" s="147">
        <v>0</v>
      </c>
      <c r="BA191" s="2"/>
      <c r="BB191" s="147">
        <v>0</v>
      </c>
      <c r="BC191" s="147">
        <v>0</v>
      </c>
      <c r="BD191" s="147">
        <v>0</v>
      </c>
      <c r="BE191" s="147">
        <v>0</v>
      </c>
      <c r="BF191" s="147">
        <v>0</v>
      </c>
      <c r="BG191" s="2"/>
      <c r="BH191" s="147">
        <v>0</v>
      </c>
      <c r="BI191" s="147">
        <v>0</v>
      </c>
      <c r="BJ191" s="147">
        <v>0</v>
      </c>
      <c r="BK191" s="147">
        <v>0</v>
      </c>
      <c r="BL191" s="147">
        <v>0</v>
      </c>
      <c r="BM191" s="2"/>
      <c r="BN191" s="147">
        <v>0</v>
      </c>
      <c r="BO191" s="147">
        <v>0</v>
      </c>
      <c r="BP191" s="147">
        <v>0</v>
      </c>
      <c r="BQ191" s="147">
        <v>0</v>
      </c>
      <c r="BR191" s="147">
        <v>0</v>
      </c>
      <c r="BS191" s="2"/>
      <c r="BT191" s="147">
        <v>0</v>
      </c>
      <c r="BU191" s="147">
        <v>0</v>
      </c>
      <c r="BV191" s="147">
        <v>0</v>
      </c>
      <c r="BW191" s="147">
        <v>0</v>
      </c>
      <c r="BX191" s="147">
        <v>0</v>
      </c>
      <c r="BY191" s="2"/>
      <c r="BZ191" s="147">
        <v>0</v>
      </c>
      <c r="CA191" s="147">
        <v>0</v>
      </c>
      <c r="CB191" s="147">
        <v>0</v>
      </c>
      <c r="CC191" s="147">
        <v>0</v>
      </c>
      <c r="CD191" s="147">
        <v>0</v>
      </c>
      <c r="CF191" s="147">
        <v>2</v>
      </c>
      <c r="CG191" s="147">
        <v>0</v>
      </c>
      <c r="CH191" s="147">
        <v>336</v>
      </c>
      <c r="CI191" s="147">
        <v>11984</v>
      </c>
      <c r="CJ191" s="147">
        <v>0</v>
      </c>
      <c r="CK191" s="147">
        <v>0</v>
      </c>
      <c r="CL191" s="147">
        <v>0</v>
      </c>
      <c r="CM191" s="147">
        <v>1</v>
      </c>
      <c r="CN191" s="147">
        <v>0</v>
      </c>
      <c r="CO191" s="147">
        <v>0</v>
      </c>
      <c r="CP191" s="147">
        <v>7</v>
      </c>
      <c r="CQ191" s="147">
        <v>193</v>
      </c>
      <c r="CR191" s="147">
        <v>1</v>
      </c>
      <c r="CS191" s="147">
        <v>0</v>
      </c>
      <c r="CT191" s="147">
        <v>0</v>
      </c>
      <c r="CU191" s="147">
        <v>2061</v>
      </c>
      <c r="CV191" s="147">
        <v>0</v>
      </c>
      <c r="CW191" s="147">
        <v>0</v>
      </c>
      <c r="CX191" s="147">
        <v>2</v>
      </c>
      <c r="CY191" s="147">
        <v>0</v>
      </c>
      <c r="CZ191" s="147">
        <v>60</v>
      </c>
      <c r="DA191" s="147">
        <v>1997</v>
      </c>
      <c r="DB191" s="147">
        <v>0</v>
      </c>
      <c r="DC191" s="147">
        <v>0</v>
      </c>
      <c r="DD191" s="147">
        <v>0</v>
      </c>
      <c r="DE191" s="147">
        <v>0</v>
      </c>
      <c r="DF191" s="147">
        <v>0</v>
      </c>
      <c r="DG191" s="147">
        <v>0</v>
      </c>
      <c r="DH191" s="147">
        <v>0</v>
      </c>
      <c r="DI191" s="147">
        <v>0</v>
      </c>
      <c r="DJ191" s="147">
        <v>0</v>
      </c>
      <c r="DK191" s="147">
        <v>0</v>
      </c>
      <c r="DL191" s="147">
        <v>0</v>
      </c>
      <c r="DM191" s="147">
        <v>0</v>
      </c>
      <c r="DN191" s="147">
        <v>0</v>
      </c>
      <c r="DO191" s="147">
        <v>1</v>
      </c>
      <c r="DP191" s="147">
        <v>0</v>
      </c>
      <c r="DQ191" s="147">
        <v>0</v>
      </c>
      <c r="DR191" s="147">
        <v>0</v>
      </c>
      <c r="DS191" s="147">
        <v>0</v>
      </c>
      <c r="DT191" s="147">
        <v>1</v>
      </c>
      <c r="DU191" s="147">
        <v>0</v>
      </c>
      <c r="DV191" s="147">
        <v>131</v>
      </c>
      <c r="DW191" s="147">
        <v>5055</v>
      </c>
      <c r="DX191" s="147">
        <v>0</v>
      </c>
      <c r="DY191" s="147">
        <v>0</v>
      </c>
      <c r="DZ191" s="147">
        <v>1</v>
      </c>
      <c r="EA191" s="147">
        <v>0</v>
      </c>
      <c r="EB191" s="147">
        <v>15</v>
      </c>
      <c r="EC191" s="147">
        <v>872</v>
      </c>
      <c r="ED191" s="147">
        <v>0</v>
      </c>
      <c r="EE191" s="147">
        <v>0</v>
      </c>
      <c r="EF191" s="147">
        <v>0</v>
      </c>
      <c r="EG191" s="147">
        <v>0</v>
      </c>
      <c r="EH191" s="147">
        <v>0</v>
      </c>
      <c r="EI191" s="147">
        <v>0</v>
      </c>
      <c r="EJ191" s="147">
        <v>0</v>
      </c>
      <c r="EK191" s="147">
        <v>0</v>
      </c>
      <c r="EL191" s="147">
        <v>0</v>
      </c>
      <c r="EM191" s="147">
        <v>0</v>
      </c>
      <c r="EN191" s="147">
        <v>0</v>
      </c>
      <c r="EO191" s="147">
        <v>0</v>
      </c>
      <c r="EP191" s="147">
        <v>0</v>
      </c>
      <c r="EQ191" s="147">
        <v>0</v>
      </c>
      <c r="ER191" s="147">
        <v>0</v>
      </c>
      <c r="ES191" s="147">
        <v>0</v>
      </c>
      <c r="ET191" s="147">
        <v>0</v>
      </c>
      <c r="EU191" s="147">
        <v>0</v>
      </c>
      <c r="EV191" s="147">
        <v>0</v>
      </c>
      <c r="EW191" s="147">
        <v>0</v>
      </c>
      <c r="EX191" s="147">
        <v>0</v>
      </c>
      <c r="EY191" s="147">
        <v>0</v>
      </c>
      <c r="FU191" s="147">
        <v>9504</v>
      </c>
      <c r="FV191" s="147">
        <v>120903</v>
      </c>
      <c r="FW191" s="147">
        <v>7918</v>
      </c>
    </row>
    <row r="192" spans="1:179">
      <c r="A192" s="138">
        <v>2642</v>
      </c>
      <c r="B192" s="2">
        <v>2024</v>
      </c>
      <c r="C192" s="2" t="s">
        <v>864</v>
      </c>
      <c r="D192" s="2" t="s">
        <v>866</v>
      </c>
      <c r="E192" s="140">
        <v>5</v>
      </c>
      <c r="F192" s="141" t="s">
        <v>959</v>
      </c>
      <c r="G192" s="2" t="s">
        <v>3205</v>
      </c>
      <c r="H192" s="2" t="s">
        <v>2613</v>
      </c>
      <c r="I192" s="2" t="s">
        <v>1116</v>
      </c>
      <c r="J192" s="2" t="s">
        <v>1116</v>
      </c>
      <c r="K192" s="147">
        <v>0</v>
      </c>
      <c r="L192" s="147">
        <v>0</v>
      </c>
      <c r="M192" s="147">
        <v>1</v>
      </c>
      <c r="N192" s="147">
        <v>1</v>
      </c>
      <c r="O192" s="147">
        <v>0</v>
      </c>
      <c r="P192" s="147">
        <v>83</v>
      </c>
      <c r="Q192" s="147">
        <v>0</v>
      </c>
      <c r="R192" s="147">
        <v>91</v>
      </c>
      <c r="S192" s="147">
        <v>91</v>
      </c>
      <c r="T192" s="147">
        <v>0</v>
      </c>
      <c r="U192" s="147">
        <v>0</v>
      </c>
      <c r="V192" s="147">
        <v>0</v>
      </c>
      <c r="W192" s="147">
        <v>0</v>
      </c>
      <c r="X192" s="147">
        <v>0</v>
      </c>
      <c r="Y192" s="147">
        <v>0</v>
      </c>
      <c r="Z192" s="147">
        <v>0</v>
      </c>
      <c r="AA192" s="147">
        <v>0</v>
      </c>
      <c r="AB192" s="147">
        <v>0</v>
      </c>
      <c r="AC192" s="147">
        <v>0</v>
      </c>
      <c r="AD192" s="147">
        <v>0</v>
      </c>
      <c r="AE192" s="147">
        <v>0</v>
      </c>
      <c r="AF192" s="147">
        <v>0</v>
      </c>
      <c r="AG192" s="147">
        <v>0</v>
      </c>
      <c r="AH192" s="147">
        <v>0</v>
      </c>
      <c r="AI192" s="147">
        <v>0</v>
      </c>
      <c r="AJ192" s="147">
        <v>0</v>
      </c>
      <c r="AK192" s="147">
        <v>0</v>
      </c>
      <c r="AL192" s="147">
        <v>0</v>
      </c>
      <c r="AM192" s="147">
        <v>0</v>
      </c>
      <c r="AN192" s="147">
        <v>1</v>
      </c>
      <c r="AO192" s="147">
        <v>1</v>
      </c>
      <c r="AP192" s="147">
        <v>1</v>
      </c>
      <c r="AQ192" s="147">
        <v>0</v>
      </c>
      <c r="AR192" s="147">
        <v>1</v>
      </c>
      <c r="AS192" s="147">
        <v>0</v>
      </c>
      <c r="AT192" s="147">
        <v>1</v>
      </c>
      <c r="AU192" s="2" t="s">
        <v>3247</v>
      </c>
      <c r="AV192" s="147">
        <v>35</v>
      </c>
      <c r="AW192" s="147">
        <v>1155</v>
      </c>
      <c r="AX192" s="147">
        <v>32</v>
      </c>
      <c r="AY192" s="147">
        <v>1146</v>
      </c>
      <c r="AZ192" s="147">
        <v>1178</v>
      </c>
      <c r="BA192" s="2"/>
      <c r="BB192" s="147">
        <v>0</v>
      </c>
      <c r="BC192" s="147">
        <v>0</v>
      </c>
      <c r="BD192" s="147">
        <v>0</v>
      </c>
      <c r="BE192" s="147">
        <v>0</v>
      </c>
      <c r="BF192" s="147">
        <v>0</v>
      </c>
      <c r="BG192" s="2"/>
      <c r="BH192" s="147">
        <v>0</v>
      </c>
      <c r="BI192" s="147">
        <v>0</v>
      </c>
      <c r="BJ192" s="147">
        <v>0</v>
      </c>
      <c r="BK192" s="147">
        <v>0</v>
      </c>
      <c r="BL192" s="147">
        <v>0</v>
      </c>
      <c r="BM192" s="2"/>
      <c r="BN192" s="147">
        <v>0</v>
      </c>
      <c r="BO192" s="147">
        <v>0</v>
      </c>
      <c r="BP192" s="147">
        <v>0</v>
      </c>
      <c r="BQ192" s="147">
        <v>0</v>
      </c>
      <c r="BR192" s="147">
        <v>0</v>
      </c>
      <c r="BS192" s="2"/>
      <c r="BT192" s="147">
        <v>0</v>
      </c>
      <c r="BU192" s="147">
        <v>0</v>
      </c>
      <c r="BV192" s="147">
        <v>0</v>
      </c>
      <c r="BW192" s="147">
        <v>0</v>
      </c>
      <c r="BX192" s="147">
        <v>0</v>
      </c>
      <c r="BY192" s="2"/>
      <c r="BZ192" s="147">
        <v>0</v>
      </c>
      <c r="CA192" s="147">
        <v>0</v>
      </c>
      <c r="CB192" s="147">
        <v>0</v>
      </c>
      <c r="CC192" s="147">
        <v>0</v>
      </c>
      <c r="CD192" s="147">
        <v>0</v>
      </c>
      <c r="CF192" s="147">
        <v>9</v>
      </c>
      <c r="CG192" s="147">
        <v>0</v>
      </c>
      <c r="CH192" s="147">
        <v>2924</v>
      </c>
      <c r="CI192" s="147">
        <v>14873</v>
      </c>
      <c r="CJ192" s="147">
        <v>0</v>
      </c>
      <c r="CK192" s="147">
        <v>5</v>
      </c>
      <c r="CL192" s="147">
        <v>2</v>
      </c>
      <c r="CM192" s="147">
        <v>0</v>
      </c>
      <c r="CN192" s="147">
        <v>66</v>
      </c>
      <c r="CO192" s="147">
        <v>584</v>
      </c>
      <c r="CP192" s="147">
        <v>0</v>
      </c>
      <c r="CQ192" s="147">
        <v>0</v>
      </c>
      <c r="CR192" s="147">
        <v>1</v>
      </c>
      <c r="CS192" s="147">
        <v>0</v>
      </c>
      <c r="CT192" s="147">
        <v>4</v>
      </c>
      <c r="CU192" s="147">
        <v>13016</v>
      </c>
      <c r="CV192" s="147">
        <v>0</v>
      </c>
      <c r="CW192" s="147">
        <v>0</v>
      </c>
      <c r="CX192" s="147">
        <v>7</v>
      </c>
      <c r="CY192" s="147">
        <v>0</v>
      </c>
      <c r="CZ192" s="147">
        <v>1019</v>
      </c>
      <c r="DA192" s="147">
        <v>6473</v>
      </c>
      <c r="DB192" s="147">
        <v>0</v>
      </c>
      <c r="DC192" s="147">
        <v>0</v>
      </c>
      <c r="DD192" s="147">
        <v>0</v>
      </c>
      <c r="DE192" s="147">
        <v>0</v>
      </c>
      <c r="DF192" s="147">
        <v>609</v>
      </c>
      <c r="DG192" s="147">
        <v>1645</v>
      </c>
      <c r="DH192" s="147">
        <v>0</v>
      </c>
      <c r="DI192" s="147">
        <v>0</v>
      </c>
      <c r="DJ192" s="147">
        <v>0</v>
      </c>
      <c r="DK192" s="147">
        <v>0</v>
      </c>
      <c r="DL192" s="147">
        <v>0</v>
      </c>
      <c r="DM192" s="147">
        <v>0</v>
      </c>
      <c r="DN192" s="147">
        <v>0</v>
      </c>
      <c r="DO192" s="147">
        <v>1</v>
      </c>
      <c r="DP192" s="147">
        <v>0</v>
      </c>
      <c r="DQ192" s="147">
        <v>298</v>
      </c>
      <c r="DR192" s="147">
        <v>0</v>
      </c>
      <c r="DS192" s="147">
        <v>0</v>
      </c>
      <c r="DT192" s="147">
        <v>2</v>
      </c>
      <c r="DU192" s="147">
        <v>0</v>
      </c>
      <c r="DV192" s="147">
        <v>2188</v>
      </c>
      <c r="DW192" s="147">
        <v>10366</v>
      </c>
      <c r="DX192" s="147">
        <v>0</v>
      </c>
      <c r="DY192" s="147">
        <v>3</v>
      </c>
      <c r="DZ192" s="147">
        <v>1</v>
      </c>
      <c r="EA192" s="147">
        <v>0</v>
      </c>
      <c r="EB192" s="147">
        <v>232</v>
      </c>
      <c r="EC192" s="147">
        <v>2003</v>
      </c>
      <c r="ED192" s="147">
        <v>0</v>
      </c>
      <c r="EE192" s="147">
        <v>0</v>
      </c>
      <c r="EF192" s="147">
        <v>0</v>
      </c>
      <c r="EG192" s="147">
        <v>1</v>
      </c>
      <c r="EH192" s="147">
        <v>0</v>
      </c>
      <c r="EI192" s="147">
        <v>1</v>
      </c>
      <c r="EJ192" s="147">
        <v>0</v>
      </c>
      <c r="EK192" s="147">
        <v>1019</v>
      </c>
      <c r="EL192" s="147">
        <v>708</v>
      </c>
      <c r="EM192" s="147">
        <v>692</v>
      </c>
      <c r="EN192" s="147">
        <v>0</v>
      </c>
      <c r="EO192" s="147">
        <v>0</v>
      </c>
      <c r="EP192" s="147">
        <v>0</v>
      </c>
      <c r="EQ192" s="147">
        <v>0</v>
      </c>
      <c r="ER192" s="147">
        <v>0</v>
      </c>
      <c r="ES192" s="147">
        <v>0</v>
      </c>
      <c r="ET192" s="147">
        <v>0</v>
      </c>
      <c r="EU192" s="147">
        <v>0</v>
      </c>
      <c r="EV192" s="147">
        <v>0</v>
      </c>
      <c r="EW192" s="147">
        <v>0</v>
      </c>
      <c r="EX192" s="147">
        <v>0</v>
      </c>
      <c r="EY192" s="147">
        <v>0</v>
      </c>
      <c r="FU192" s="147">
        <v>57171</v>
      </c>
      <c r="FV192" s="147">
        <v>178654</v>
      </c>
      <c r="FW192" s="147">
        <v>7104</v>
      </c>
    </row>
    <row r="193" spans="1:179">
      <c r="A193" s="138">
        <v>2899</v>
      </c>
      <c r="B193" s="2">
        <v>2024</v>
      </c>
      <c r="C193" s="2" t="s">
        <v>867</v>
      </c>
      <c r="D193" s="2" t="s">
        <v>869</v>
      </c>
      <c r="E193" s="140">
        <v>5</v>
      </c>
      <c r="F193" s="141" t="s">
        <v>959</v>
      </c>
      <c r="G193" s="2" t="s">
        <v>3205</v>
      </c>
      <c r="H193" s="2" t="s">
        <v>2613</v>
      </c>
      <c r="I193" s="2" t="s">
        <v>1116</v>
      </c>
      <c r="J193" s="2" t="s">
        <v>1116</v>
      </c>
      <c r="K193" s="147">
        <v>0</v>
      </c>
      <c r="L193" s="147">
        <v>0</v>
      </c>
      <c r="M193" s="147">
        <v>0</v>
      </c>
      <c r="N193" s="147">
        <v>0</v>
      </c>
      <c r="O193" s="147">
        <v>0</v>
      </c>
      <c r="P193" s="147">
        <v>0</v>
      </c>
      <c r="Q193" s="147">
        <v>0</v>
      </c>
      <c r="R193" s="147">
        <v>0</v>
      </c>
      <c r="S193" s="147">
        <v>0</v>
      </c>
      <c r="T193" s="147">
        <v>0</v>
      </c>
      <c r="U193" s="147">
        <v>0</v>
      </c>
      <c r="V193" s="147">
        <v>0</v>
      </c>
      <c r="W193" s="147">
        <v>0</v>
      </c>
      <c r="X193" s="147">
        <v>0</v>
      </c>
      <c r="Y193" s="147">
        <v>0</v>
      </c>
      <c r="Z193" s="147">
        <v>0</v>
      </c>
      <c r="AA193" s="147">
        <v>0</v>
      </c>
      <c r="AB193" s="147">
        <v>0</v>
      </c>
      <c r="AC193" s="147">
        <v>0</v>
      </c>
      <c r="AD193" s="147">
        <v>0</v>
      </c>
      <c r="AE193" s="147">
        <v>0</v>
      </c>
      <c r="AF193" s="147">
        <v>0</v>
      </c>
      <c r="AG193" s="147">
        <v>0</v>
      </c>
      <c r="AH193" s="147">
        <v>0</v>
      </c>
      <c r="AI193" s="147">
        <v>0</v>
      </c>
      <c r="AJ193" s="147">
        <v>0</v>
      </c>
      <c r="AK193" s="147">
        <v>0</v>
      </c>
      <c r="AL193" s="147">
        <v>0</v>
      </c>
      <c r="AM193" s="147">
        <v>0</v>
      </c>
      <c r="AN193" s="147">
        <v>0</v>
      </c>
      <c r="AO193" s="147">
        <v>0</v>
      </c>
      <c r="AP193" s="147">
        <v>0</v>
      </c>
      <c r="AQ193" s="147">
        <v>0</v>
      </c>
      <c r="AR193" s="147">
        <v>0</v>
      </c>
      <c r="AS193" s="147">
        <v>0</v>
      </c>
      <c r="AT193" s="147">
        <v>0</v>
      </c>
      <c r="AU193" s="2" t="s">
        <v>3245</v>
      </c>
      <c r="AV193" s="147">
        <v>0</v>
      </c>
      <c r="AW193" s="147">
        <v>53</v>
      </c>
      <c r="AX193" s="147">
        <v>0</v>
      </c>
      <c r="AY193" s="147">
        <v>31</v>
      </c>
      <c r="AZ193" s="147">
        <v>31</v>
      </c>
      <c r="BA193" s="2"/>
      <c r="BB193" s="147">
        <v>0</v>
      </c>
      <c r="BC193" s="147">
        <v>0</v>
      </c>
      <c r="BD193" s="147">
        <v>0</v>
      </c>
      <c r="BE193" s="147">
        <v>0</v>
      </c>
      <c r="BF193" s="147">
        <v>0</v>
      </c>
      <c r="BG193" s="2"/>
      <c r="BH193" s="147">
        <v>0</v>
      </c>
      <c r="BI193" s="147">
        <v>0</v>
      </c>
      <c r="BJ193" s="147">
        <v>0</v>
      </c>
      <c r="BK193" s="147">
        <v>0</v>
      </c>
      <c r="BL193" s="147">
        <v>0</v>
      </c>
      <c r="BM193" s="2"/>
      <c r="BN193" s="147">
        <v>0</v>
      </c>
      <c r="BO193" s="147">
        <v>0</v>
      </c>
      <c r="BP193" s="147">
        <v>0</v>
      </c>
      <c r="BQ193" s="147">
        <v>0</v>
      </c>
      <c r="BR193" s="147">
        <v>0</v>
      </c>
      <c r="BS193" s="2"/>
      <c r="BT193" s="147">
        <v>0</v>
      </c>
      <c r="BU193" s="147">
        <v>0</v>
      </c>
      <c r="BV193" s="147">
        <v>0</v>
      </c>
      <c r="BW193" s="147">
        <v>0</v>
      </c>
      <c r="BX193" s="147">
        <v>0</v>
      </c>
      <c r="BY193" s="2"/>
      <c r="BZ193" s="147">
        <v>0</v>
      </c>
      <c r="CA193" s="147">
        <v>0</v>
      </c>
      <c r="CB193" s="147">
        <v>0</v>
      </c>
      <c r="CC193" s="147">
        <v>0</v>
      </c>
      <c r="CD193" s="147">
        <v>0</v>
      </c>
      <c r="CF193" s="147">
        <v>4</v>
      </c>
      <c r="CG193" s="147">
        <v>0</v>
      </c>
      <c r="CH193" s="147">
        <v>56</v>
      </c>
      <c r="CI193" s="147">
        <v>2861</v>
      </c>
      <c r="CJ193" s="147">
        <v>0</v>
      </c>
      <c r="CK193" s="147">
        <v>0</v>
      </c>
      <c r="CL193" s="147">
        <v>0</v>
      </c>
      <c r="CM193" s="147">
        <v>1</v>
      </c>
      <c r="CN193" s="147">
        <v>0</v>
      </c>
      <c r="CO193" s="147">
        <v>0</v>
      </c>
      <c r="CP193" s="147">
        <v>1</v>
      </c>
      <c r="CQ193" s="147">
        <v>38</v>
      </c>
      <c r="CR193" s="147">
        <v>1</v>
      </c>
      <c r="CS193" s="147">
        <v>0</v>
      </c>
      <c r="CT193" s="147">
        <v>0</v>
      </c>
      <c r="CU193" s="147">
        <v>649</v>
      </c>
      <c r="CV193" s="147">
        <v>0</v>
      </c>
      <c r="CW193" s="147">
        <v>0</v>
      </c>
      <c r="CX193" s="147">
        <v>1</v>
      </c>
      <c r="CY193" s="147">
        <v>0</v>
      </c>
      <c r="CZ193" s="147">
        <v>16</v>
      </c>
      <c r="DA193" s="147">
        <v>672</v>
      </c>
      <c r="DB193" s="147">
        <v>0</v>
      </c>
      <c r="DC193" s="147">
        <v>0</v>
      </c>
      <c r="DD193" s="147">
        <v>0</v>
      </c>
      <c r="DE193" s="147">
        <v>0</v>
      </c>
      <c r="DF193" s="147">
        <v>0</v>
      </c>
      <c r="DG193" s="147">
        <v>0</v>
      </c>
      <c r="DH193" s="147">
        <v>0</v>
      </c>
      <c r="DI193" s="147">
        <v>0</v>
      </c>
      <c r="DJ193" s="147">
        <v>0</v>
      </c>
      <c r="DK193" s="147">
        <v>0</v>
      </c>
      <c r="DL193" s="147">
        <v>0</v>
      </c>
      <c r="DM193" s="147">
        <v>0</v>
      </c>
      <c r="DN193" s="147">
        <v>0</v>
      </c>
      <c r="DO193" s="147">
        <v>0</v>
      </c>
      <c r="DP193" s="147">
        <v>0</v>
      </c>
      <c r="DQ193" s="147">
        <v>0</v>
      </c>
      <c r="DR193" s="147">
        <v>0</v>
      </c>
      <c r="DS193" s="147">
        <v>0</v>
      </c>
      <c r="DT193" s="147">
        <v>1</v>
      </c>
      <c r="DU193" s="147">
        <v>0</v>
      </c>
      <c r="DV193" s="147">
        <v>26</v>
      </c>
      <c r="DW193" s="147">
        <v>1527</v>
      </c>
      <c r="DX193" s="147">
        <v>0</v>
      </c>
      <c r="DY193" s="147">
        <v>0</v>
      </c>
      <c r="DZ193" s="147">
        <v>0</v>
      </c>
      <c r="EA193" s="147">
        <v>1</v>
      </c>
      <c r="EB193" s="147">
        <v>0</v>
      </c>
      <c r="EC193" s="147">
        <v>0</v>
      </c>
      <c r="ED193" s="147">
        <v>0</v>
      </c>
      <c r="EE193" s="147">
        <v>323</v>
      </c>
      <c r="EF193" s="147">
        <v>0</v>
      </c>
      <c r="EG193" s="147">
        <v>0</v>
      </c>
      <c r="EH193" s="147">
        <v>0</v>
      </c>
      <c r="EI193" s="147">
        <v>0</v>
      </c>
      <c r="EJ193" s="147">
        <v>0</v>
      </c>
      <c r="EK193" s="147">
        <v>0</v>
      </c>
      <c r="EL193" s="147">
        <v>0</v>
      </c>
      <c r="EM193" s="147">
        <v>0</v>
      </c>
      <c r="EN193" s="147">
        <v>0</v>
      </c>
      <c r="EO193" s="147">
        <v>0</v>
      </c>
      <c r="EP193" s="147">
        <v>0</v>
      </c>
      <c r="EQ193" s="147">
        <v>0</v>
      </c>
      <c r="ER193" s="147">
        <v>0</v>
      </c>
      <c r="ES193" s="147">
        <v>0</v>
      </c>
      <c r="ET193" s="147">
        <v>0</v>
      </c>
      <c r="EU193" s="147">
        <v>0</v>
      </c>
      <c r="EV193" s="147">
        <v>0</v>
      </c>
      <c r="EW193" s="147">
        <v>0</v>
      </c>
      <c r="EX193" s="147">
        <v>0</v>
      </c>
      <c r="EY193" s="147">
        <v>0</v>
      </c>
      <c r="FU193" s="147">
        <v>3053</v>
      </c>
      <c r="FV193" s="147">
        <v>41337</v>
      </c>
      <c r="FW193" s="147">
        <v>4712</v>
      </c>
    </row>
    <row r="194" spans="1:179">
      <c r="A194" s="138">
        <v>5850</v>
      </c>
      <c r="B194" s="2">
        <v>2024</v>
      </c>
      <c r="C194" s="2" t="s">
        <v>870</v>
      </c>
      <c r="D194" s="2" t="s">
        <v>872</v>
      </c>
      <c r="E194" s="140">
        <v>5</v>
      </c>
      <c r="F194" s="141" t="s">
        <v>959</v>
      </c>
      <c r="G194" s="2" t="s">
        <v>3205</v>
      </c>
      <c r="H194" s="2" t="s">
        <v>2613</v>
      </c>
      <c r="I194" s="2" t="s">
        <v>1116</v>
      </c>
      <c r="J194" s="2" t="s">
        <v>1116</v>
      </c>
      <c r="K194" s="147">
        <v>0</v>
      </c>
      <c r="L194" s="147">
        <v>0</v>
      </c>
      <c r="M194" s="147">
        <v>0</v>
      </c>
      <c r="N194" s="147">
        <v>0</v>
      </c>
      <c r="O194" s="147">
        <v>0</v>
      </c>
      <c r="P194" s="147">
        <v>0</v>
      </c>
      <c r="Q194" s="147">
        <v>0</v>
      </c>
      <c r="R194" s="147">
        <v>0</v>
      </c>
      <c r="S194" s="147">
        <v>0</v>
      </c>
      <c r="T194" s="147">
        <v>0</v>
      </c>
      <c r="U194" s="147">
        <v>0</v>
      </c>
      <c r="V194" s="147">
        <v>0</v>
      </c>
      <c r="W194" s="147">
        <v>0</v>
      </c>
      <c r="X194" s="147">
        <v>0</v>
      </c>
      <c r="Y194" s="147">
        <v>0</v>
      </c>
      <c r="Z194" s="147">
        <v>0</v>
      </c>
      <c r="AA194" s="147">
        <v>0</v>
      </c>
      <c r="AB194" s="147">
        <v>0</v>
      </c>
      <c r="AC194" s="147">
        <v>0</v>
      </c>
      <c r="AD194" s="147">
        <v>0</v>
      </c>
      <c r="AE194" s="147">
        <v>0</v>
      </c>
      <c r="AF194" s="147">
        <v>0</v>
      </c>
      <c r="AG194" s="147">
        <v>0</v>
      </c>
      <c r="AH194" s="147">
        <v>0</v>
      </c>
      <c r="AI194" s="147">
        <v>0</v>
      </c>
      <c r="AJ194" s="147">
        <v>0</v>
      </c>
      <c r="AK194" s="147">
        <v>0</v>
      </c>
      <c r="AL194" s="147">
        <v>0</v>
      </c>
      <c r="AM194" s="147">
        <v>0</v>
      </c>
      <c r="AN194" s="147">
        <v>0</v>
      </c>
      <c r="AO194" s="147">
        <v>0</v>
      </c>
      <c r="AP194" s="147">
        <v>0</v>
      </c>
      <c r="AQ194" s="147">
        <v>0</v>
      </c>
      <c r="AR194" s="147">
        <v>0</v>
      </c>
      <c r="AS194" s="147">
        <v>0</v>
      </c>
      <c r="AT194" s="147">
        <v>0</v>
      </c>
      <c r="AU194" s="2" t="s">
        <v>3248</v>
      </c>
      <c r="AV194" s="147">
        <v>217</v>
      </c>
      <c r="AW194" s="147">
        <v>1483</v>
      </c>
      <c r="AX194" s="147">
        <v>254</v>
      </c>
      <c r="AY194" s="147">
        <v>1555</v>
      </c>
      <c r="AZ194" s="147">
        <v>1809</v>
      </c>
      <c r="BA194" s="2"/>
      <c r="BB194" s="147">
        <v>0</v>
      </c>
      <c r="BC194" s="147">
        <v>0</v>
      </c>
      <c r="BD194" s="147">
        <v>0</v>
      </c>
      <c r="BE194" s="147">
        <v>0</v>
      </c>
      <c r="BF194" s="147">
        <v>0</v>
      </c>
      <c r="BG194" s="2"/>
      <c r="BH194" s="147">
        <v>0</v>
      </c>
      <c r="BI194" s="147">
        <v>0</v>
      </c>
      <c r="BJ194" s="147">
        <v>0</v>
      </c>
      <c r="BK194" s="147">
        <v>0</v>
      </c>
      <c r="BL194" s="147">
        <v>0</v>
      </c>
      <c r="BM194" s="2"/>
      <c r="BN194" s="147">
        <v>0</v>
      </c>
      <c r="BO194" s="147">
        <v>0</v>
      </c>
      <c r="BP194" s="147">
        <v>0</v>
      </c>
      <c r="BQ194" s="147">
        <v>0</v>
      </c>
      <c r="BR194" s="147">
        <v>0</v>
      </c>
      <c r="BS194" s="2"/>
      <c r="BT194" s="147">
        <v>0</v>
      </c>
      <c r="BU194" s="147">
        <v>0</v>
      </c>
      <c r="BV194" s="147">
        <v>0</v>
      </c>
      <c r="BW194" s="147">
        <v>0</v>
      </c>
      <c r="BX194" s="147">
        <v>0</v>
      </c>
      <c r="BY194" s="2"/>
      <c r="BZ194" s="147">
        <v>0</v>
      </c>
      <c r="CA194" s="147">
        <v>0</v>
      </c>
      <c r="CB194" s="147">
        <v>0</v>
      </c>
      <c r="CC194" s="147">
        <v>0</v>
      </c>
      <c r="CD194" s="147">
        <v>0</v>
      </c>
      <c r="CF194" s="147">
        <v>5</v>
      </c>
      <c r="CG194" s="147">
        <v>0</v>
      </c>
      <c r="CH194" s="147">
        <v>8026</v>
      </c>
      <c r="CI194" s="147">
        <v>13617</v>
      </c>
      <c r="CJ194" s="147">
        <v>0</v>
      </c>
      <c r="CK194" s="147">
        <v>8</v>
      </c>
      <c r="CL194" s="147">
        <v>3</v>
      </c>
      <c r="CM194" s="147">
        <v>0</v>
      </c>
      <c r="CN194" s="147">
        <v>318</v>
      </c>
      <c r="CO194" s="147">
        <v>1182</v>
      </c>
      <c r="CP194" s="147">
        <v>0</v>
      </c>
      <c r="CQ194" s="147">
        <v>0</v>
      </c>
      <c r="CR194" s="147">
        <v>1</v>
      </c>
      <c r="CS194" s="147">
        <v>0</v>
      </c>
      <c r="CT194" s="147">
        <v>0</v>
      </c>
      <c r="CU194" s="147">
        <v>14447</v>
      </c>
      <c r="CV194" s="147">
        <v>0</v>
      </c>
      <c r="CW194" s="147">
        <v>0</v>
      </c>
      <c r="CX194" s="147">
        <v>9</v>
      </c>
      <c r="CY194" s="147">
        <v>0</v>
      </c>
      <c r="CZ194" s="147">
        <v>4446</v>
      </c>
      <c r="DA194" s="147">
        <v>9634</v>
      </c>
      <c r="DB194" s="147">
        <v>0</v>
      </c>
      <c r="DC194" s="147">
        <v>0</v>
      </c>
      <c r="DD194" s="147">
        <v>4</v>
      </c>
      <c r="DE194" s="147">
        <v>0</v>
      </c>
      <c r="DF194" s="147">
        <v>1838</v>
      </c>
      <c r="DG194" s="147">
        <v>2698</v>
      </c>
      <c r="DH194" s="147">
        <v>0</v>
      </c>
      <c r="DI194" s="147">
        <v>0</v>
      </c>
      <c r="DJ194" s="147">
        <v>91</v>
      </c>
      <c r="DK194" s="147">
        <v>320</v>
      </c>
      <c r="DL194" s="147">
        <v>0</v>
      </c>
      <c r="DM194" s="147">
        <v>0</v>
      </c>
      <c r="DN194" s="147">
        <v>0</v>
      </c>
      <c r="DO194" s="147">
        <v>1</v>
      </c>
      <c r="DP194" s="147">
        <v>0</v>
      </c>
      <c r="DQ194" s="147">
        <v>489</v>
      </c>
      <c r="DR194" s="147">
        <v>0</v>
      </c>
      <c r="DS194" s="147">
        <v>0</v>
      </c>
      <c r="DT194" s="147">
        <v>2</v>
      </c>
      <c r="DU194" s="147">
        <v>0</v>
      </c>
      <c r="DV194" s="147">
        <v>5984</v>
      </c>
      <c r="DW194" s="147">
        <v>13140</v>
      </c>
      <c r="DX194" s="147">
        <v>0</v>
      </c>
      <c r="DY194" s="147">
        <v>10</v>
      </c>
      <c r="DZ194" s="147">
        <v>0</v>
      </c>
      <c r="EA194" s="147">
        <v>0</v>
      </c>
      <c r="EB194" s="147">
        <v>690</v>
      </c>
      <c r="EC194" s="147">
        <v>2100</v>
      </c>
      <c r="ED194" s="147">
        <v>0</v>
      </c>
      <c r="EE194" s="147">
        <v>0</v>
      </c>
      <c r="EF194" s="147">
        <v>2</v>
      </c>
      <c r="EG194" s="147">
        <v>1</v>
      </c>
      <c r="EH194" s="147">
        <v>141</v>
      </c>
      <c r="EI194" s="147">
        <v>0</v>
      </c>
      <c r="EJ194" s="147">
        <v>0</v>
      </c>
      <c r="EK194" s="147">
        <v>0</v>
      </c>
      <c r="EL194" s="147">
        <v>0</v>
      </c>
      <c r="EM194" s="147">
        <v>0</v>
      </c>
      <c r="EN194" s="147">
        <v>0</v>
      </c>
      <c r="EO194" s="147">
        <v>0</v>
      </c>
      <c r="EP194" s="147">
        <v>0</v>
      </c>
      <c r="EQ194" s="147">
        <v>0</v>
      </c>
      <c r="ER194" s="147">
        <v>0</v>
      </c>
      <c r="ES194" s="147">
        <v>0</v>
      </c>
      <c r="ET194" s="147">
        <v>0</v>
      </c>
      <c r="EU194" s="147">
        <v>0</v>
      </c>
      <c r="EV194" s="147">
        <v>0</v>
      </c>
      <c r="EW194" s="147">
        <v>0</v>
      </c>
      <c r="EX194" s="147">
        <v>0</v>
      </c>
      <c r="EY194" s="147">
        <v>0</v>
      </c>
      <c r="FU194" s="147">
        <v>190214</v>
      </c>
      <c r="FV194" s="147">
        <v>201895</v>
      </c>
      <c r="FW194" s="147">
        <v>10397</v>
      </c>
    </row>
    <row r="195" spans="1:179">
      <c r="A195" s="138">
        <v>6353</v>
      </c>
      <c r="B195" s="2">
        <v>2024</v>
      </c>
      <c r="C195" s="2" t="s">
        <v>873</v>
      </c>
      <c r="D195" s="2" t="s">
        <v>875</v>
      </c>
      <c r="E195" s="140">
        <v>5</v>
      </c>
      <c r="F195" s="141" t="s">
        <v>959</v>
      </c>
      <c r="G195" s="2" t="s">
        <v>3203</v>
      </c>
      <c r="H195" s="2" t="s">
        <v>2613</v>
      </c>
      <c r="I195" s="2" t="s">
        <v>1116</v>
      </c>
      <c r="J195" s="2" t="s">
        <v>1116</v>
      </c>
      <c r="K195" s="147">
        <v>0</v>
      </c>
      <c r="L195" s="147">
        <v>0</v>
      </c>
      <c r="M195" s="147">
        <v>1</v>
      </c>
      <c r="N195" s="147">
        <v>1</v>
      </c>
      <c r="O195" s="147">
        <v>0</v>
      </c>
      <c r="P195" s="147">
        <v>1027</v>
      </c>
      <c r="Q195" s="147">
        <v>0</v>
      </c>
      <c r="R195" s="147">
        <v>563</v>
      </c>
      <c r="S195" s="147">
        <v>563</v>
      </c>
      <c r="T195" s="147">
        <v>0</v>
      </c>
      <c r="U195" s="147">
        <v>0</v>
      </c>
      <c r="V195" s="147">
        <v>0</v>
      </c>
      <c r="W195" s="147">
        <v>0</v>
      </c>
      <c r="X195" s="147">
        <v>0</v>
      </c>
      <c r="Y195" s="147">
        <v>0</v>
      </c>
      <c r="Z195" s="147">
        <v>0</v>
      </c>
      <c r="AA195" s="147">
        <v>0</v>
      </c>
      <c r="AB195" s="147">
        <v>0</v>
      </c>
      <c r="AC195" s="147">
        <v>0</v>
      </c>
      <c r="AD195" s="147">
        <v>0</v>
      </c>
      <c r="AE195" s="147">
        <v>0</v>
      </c>
      <c r="AF195" s="147">
        <v>0</v>
      </c>
      <c r="AG195" s="147">
        <v>0</v>
      </c>
      <c r="AH195" s="147">
        <v>0</v>
      </c>
      <c r="AI195" s="147">
        <v>0</v>
      </c>
      <c r="AJ195" s="147">
        <v>0</v>
      </c>
      <c r="AK195" s="147">
        <v>0</v>
      </c>
      <c r="AL195" s="147">
        <v>0</v>
      </c>
      <c r="AM195" s="147">
        <v>0</v>
      </c>
      <c r="AN195" s="147">
        <v>0</v>
      </c>
      <c r="AO195" s="147">
        <v>0</v>
      </c>
      <c r="AP195" s="147">
        <v>0</v>
      </c>
      <c r="AQ195" s="147">
        <v>0</v>
      </c>
      <c r="AR195" s="147">
        <v>0</v>
      </c>
      <c r="AS195" s="147">
        <v>0</v>
      </c>
      <c r="AT195" s="147">
        <v>0</v>
      </c>
      <c r="AU195" s="2"/>
      <c r="AV195" s="147">
        <v>0</v>
      </c>
      <c r="AW195" s="147">
        <v>0</v>
      </c>
      <c r="AX195" s="147">
        <v>0</v>
      </c>
      <c r="AY195" s="147">
        <v>0</v>
      </c>
      <c r="AZ195" s="147">
        <v>0</v>
      </c>
      <c r="BA195" s="2"/>
      <c r="BB195" s="147">
        <v>0</v>
      </c>
      <c r="BC195" s="147">
        <v>0</v>
      </c>
      <c r="BD195" s="147">
        <v>0</v>
      </c>
      <c r="BE195" s="147">
        <v>0</v>
      </c>
      <c r="BF195" s="147">
        <v>0</v>
      </c>
      <c r="BG195" s="2"/>
      <c r="BH195" s="147">
        <v>0</v>
      </c>
      <c r="BI195" s="147">
        <v>0</v>
      </c>
      <c r="BJ195" s="147">
        <v>0</v>
      </c>
      <c r="BK195" s="147">
        <v>0</v>
      </c>
      <c r="BL195" s="147">
        <v>0</v>
      </c>
      <c r="BM195" s="2"/>
      <c r="BN195" s="147">
        <v>0</v>
      </c>
      <c r="BO195" s="147">
        <v>0</v>
      </c>
      <c r="BP195" s="147">
        <v>0</v>
      </c>
      <c r="BQ195" s="147">
        <v>0</v>
      </c>
      <c r="BR195" s="147">
        <v>0</v>
      </c>
      <c r="BS195" s="2"/>
      <c r="BT195" s="147">
        <v>0</v>
      </c>
      <c r="BU195" s="147">
        <v>0</v>
      </c>
      <c r="BV195" s="147">
        <v>0</v>
      </c>
      <c r="BW195" s="147">
        <v>0</v>
      </c>
      <c r="BX195" s="147">
        <v>0</v>
      </c>
      <c r="BY195" s="2"/>
      <c r="BZ195" s="147">
        <v>0</v>
      </c>
      <c r="CA195" s="147">
        <v>0</v>
      </c>
      <c r="CB195" s="147">
        <v>0</v>
      </c>
      <c r="CC195" s="147">
        <v>0</v>
      </c>
      <c r="CD195" s="147">
        <v>0</v>
      </c>
      <c r="CF195" s="147">
        <v>7</v>
      </c>
      <c r="CG195" s="147">
        <v>0</v>
      </c>
      <c r="CH195" s="147">
        <v>739</v>
      </c>
      <c r="CI195" s="147">
        <v>10231</v>
      </c>
      <c r="CJ195" s="147">
        <v>0</v>
      </c>
      <c r="CK195" s="147">
        <v>0</v>
      </c>
      <c r="CL195" s="147">
        <v>0</v>
      </c>
      <c r="CM195" s="147">
        <v>1</v>
      </c>
      <c r="CN195" s="147">
        <v>0</v>
      </c>
      <c r="CO195" s="147">
        <v>0</v>
      </c>
      <c r="CP195" s="147">
        <v>10</v>
      </c>
      <c r="CQ195" s="147">
        <v>238</v>
      </c>
      <c r="CR195" s="147">
        <v>1</v>
      </c>
      <c r="CS195" s="147">
        <v>0</v>
      </c>
      <c r="CT195" s="147">
        <v>0</v>
      </c>
      <c r="CU195" s="147">
        <v>2320</v>
      </c>
      <c r="CV195" s="147">
        <v>0</v>
      </c>
      <c r="CW195" s="147"/>
      <c r="CX195" s="147">
        <v>2</v>
      </c>
      <c r="CY195" s="147">
        <v>0</v>
      </c>
      <c r="CZ195" s="147">
        <v>164</v>
      </c>
      <c r="DA195" s="147">
        <v>2108</v>
      </c>
      <c r="DB195" s="147">
        <v>0</v>
      </c>
      <c r="DC195" s="147">
        <v>0</v>
      </c>
      <c r="DD195" s="147">
        <v>1</v>
      </c>
      <c r="DE195" s="147">
        <v>0</v>
      </c>
      <c r="DF195" s="147">
        <v>0</v>
      </c>
      <c r="DG195" s="147">
        <v>0</v>
      </c>
      <c r="DH195" s="147">
        <v>0</v>
      </c>
      <c r="DI195" s="147">
        <v>0</v>
      </c>
      <c r="DJ195" s="147">
        <v>0</v>
      </c>
      <c r="DK195" s="147">
        <v>50</v>
      </c>
      <c r="DL195" s="147">
        <v>0</v>
      </c>
      <c r="DM195" s="147">
        <v>0</v>
      </c>
      <c r="DN195" s="147">
        <v>0</v>
      </c>
      <c r="DO195" s="147">
        <v>0</v>
      </c>
      <c r="DP195" s="147">
        <v>0</v>
      </c>
      <c r="DQ195" s="147">
        <v>0</v>
      </c>
      <c r="DR195" s="147">
        <v>0</v>
      </c>
      <c r="DS195" s="147">
        <v>0</v>
      </c>
      <c r="DT195" s="147">
        <v>1</v>
      </c>
      <c r="DU195" s="147">
        <v>0</v>
      </c>
      <c r="DV195" s="147">
        <v>468</v>
      </c>
      <c r="DW195" s="147">
        <v>4247</v>
      </c>
      <c r="DX195" s="147">
        <v>0</v>
      </c>
      <c r="DY195" s="147">
        <v>0</v>
      </c>
      <c r="DZ195" s="147">
        <v>0</v>
      </c>
      <c r="EA195" s="147">
        <v>1</v>
      </c>
      <c r="EB195" s="147">
        <v>0</v>
      </c>
      <c r="EC195" s="147">
        <v>0</v>
      </c>
      <c r="ED195" s="147">
        <v>17</v>
      </c>
      <c r="EE195" s="147">
        <v>1146</v>
      </c>
      <c r="EF195" s="147">
        <v>0</v>
      </c>
      <c r="EG195" s="147">
        <v>0</v>
      </c>
      <c r="EH195" s="147">
        <v>0</v>
      </c>
      <c r="EI195" s="147">
        <v>0</v>
      </c>
      <c r="EJ195" s="147">
        <v>0</v>
      </c>
      <c r="EK195" s="147">
        <v>0</v>
      </c>
      <c r="EL195" s="147">
        <v>0</v>
      </c>
      <c r="EM195" s="147">
        <v>0</v>
      </c>
      <c r="EN195" s="147">
        <v>0</v>
      </c>
      <c r="EO195" s="147">
        <v>0</v>
      </c>
      <c r="EP195" s="147">
        <v>0</v>
      </c>
      <c r="EQ195" s="147">
        <v>0</v>
      </c>
      <c r="ER195" s="147">
        <v>0</v>
      </c>
      <c r="ES195" s="147">
        <v>0</v>
      </c>
      <c r="ET195" s="147">
        <v>0</v>
      </c>
      <c r="EU195" s="147">
        <v>0</v>
      </c>
      <c r="EV195" s="147">
        <v>0</v>
      </c>
      <c r="EW195" s="147">
        <v>0</v>
      </c>
      <c r="EX195" s="147">
        <v>0</v>
      </c>
      <c r="EY195" s="147">
        <v>0</v>
      </c>
      <c r="FU195" s="147">
        <v>14199</v>
      </c>
      <c r="FV195" s="147">
        <v>112749</v>
      </c>
      <c r="FW195" s="147">
        <v>0</v>
      </c>
    </row>
    <row r="196" spans="1:179">
      <c r="A196" s="138">
        <v>521</v>
      </c>
      <c r="B196" s="2">
        <v>2024</v>
      </c>
      <c r="C196" s="2" t="s">
        <v>876</v>
      </c>
      <c r="D196" s="2" t="s">
        <v>878</v>
      </c>
      <c r="E196" s="140">
        <v>5</v>
      </c>
      <c r="F196" s="141" t="s">
        <v>960</v>
      </c>
      <c r="G196" s="2" t="s">
        <v>3205</v>
      </c>
      <c r="H196" s="2" t="s">
        <v>2613</v>
      </c>
      <c r="I196" s="2" t="s">
        <v>1116</v>
      </c>
      <c r="J196" s="2" t="s">
        <v>1116</v>
      </c>
      <c r="K196" s="147">
        <v>0</v>
      </c>
      <c r="L196" s="147">
        <v>0</v>
      </c>
      <c r="M196" s="147">
        <v>2</v>
      </c>
      <c r="N196" s="147">
        <v>2</v>
      </c>
      <c r="O196" s="147">
        <v>0</v>
      </c>
      <c r="P196" s="147">
        <v>1032</v>
      </c>
      <c r="Q196" s="147">
        <v>0</v>
      </c>
      <c r="R196" s="147">
        <v>610</v>
      </c>
      <c r="S196" s="147">
        <v>610</v>
      </c>
      <c r="T196" s="147">
        <v>0</v>
      </c>
      <c r="U196" s="147">
        <v>0</v>
      </c>
      <c r="V196" s="147">
        <v>0</v>
      </c>
      <c r="W196" s="147">
        <v>0</v>
      </c>
      <c r="X196" s="147">
        <v>0</v>
      </c>
      <c r="Y196" s="147">
        <v>0</v>
      </c>
      <c r="Z196" s="147">
        <v>0</v>
      </c>
      <c r="AA196" s="147">
        <v>0</v>
      </c>
      <c r="AB196" s="147">
        <v>0</v>
      </c>
      <c r="AC196" s="147">
        <v>0</v>
      </c>
      <c r="AD196" s="147">
        <v>0</v>
      </c>
      <c r="AE196" s="147">
        <v>0</v>
      </c>
      <c r="AF196" s="147">
        <v>0</v>
      </c>
      <c r="AG196" s="147">
        <v>0</v>
      </c>
      <c r="AH196" s="147">
        <v>0</v>
      </c>
      <c r="AI196" s="147">
        <v>0</v>
      </c>
      <c r="AJ196" s="147">
        <v>0</v>
      </c>
      <c r="AK196" s="147">
        <v>0</v>
      </c>
      <c r="AL196" s="147">
        <v>0</v>
      </c>
      <c r="AM196" s="147">
        <v>0</v>
      </c>
      <c r="AN196" s="147">
        <v>0</v>
      </c>
      <c r="AO196" s="147">
        <v>0</v>
      </c>
      <c r="AP196" s="147">
        <v>0</v>
      </c>
      <c r="AQ196" s="147">
        <v>0</v>
      </c>
      <c r="AR196" s="147">
        <v>0</v>
      </c>
      <c r="AS196" s="147">
        <v>0</v>
      </c>
      <c r="AT196" s="147">
        <v>0</v>
      </c>
      <c r="AU196" s="2"/>
      <c r="AV196" s="147">
        <v>0</v>
      </c>
      <c r="AW196" s="147">
        <v>0</v>
      </c>
      <c r="AX196" s="147">
        <v>0</v>
      </c>
      <c r="AY196" s="147">
        <v>0</v>
      </c>
      <c r="AZ196" s="147">
        <v>0</v>
      </c>
      <c r="BA196" s="2"/>
      <c r="BB196" s="147">
        <v>0</v>
      </c>
      <c r="BC196" s="147">
        <v>0</v>
      </c>
      <c r="BD196" s="147">
        <v>0</v>
      </c>
      <c r="BE196" s="147">
        <v>0</v>
      </c>
      <c r="BF196" s="147">
        <v>0</v>
      </c>
      <c r="BG196" s="2"/>
      <c r="BH196" s="147">
        <v>0</v>
      </c>
      <c r="BI196" s="147">
        <v>0</v>
      </c>
      <c r="BJ196" s="147">
        <v>0</v>
      </c>
      <c r="BK196" s="147">
        <v>0</v>
      </c>
      <c r="BL196" s="147">
        <v>0</v>
      </c>
      <c r="BM196" s="2"/>
      <c r="BN196" s="147">
        <v>0</v>
      </c>
      <c r="BO196" s="147">
        <v>0</v>
      </c>
      <c r="BP196" s="147">
        <v>0</v>
      </c>
      <c r="BQ196" s="147">
        <v>0</v>
      </c>
      <c r="BR196" s="147">
        <v>0</v>
      </c>
      <c r="BS196" s="2"/>
      <c r="BT196" s="147">
        <v>0</v>
      </c>
      <c r="BU196" s="147">
        <v>0</v>
      </c>
      <c r="BV196" s="147">
        <v>0</v>
      </c>
      <c r="BW196" s="147">
        <v>0</v>
      </c>
      <c r="BX196" s="147">
        <v>0</v>
      </c>
      <c r="BY196" s="2"/>
      <c r="BZ196" s="147">
        <v>0</v>
      </c>
      <c r="CA196" s="147">
        <v>0</v>
      </c>
      <c r="CB196" s="147">
        <v>0</v>
      </c>
      <c r="CC196" s="147">
        <v>0</v>
      </c>
      <c r="CD196" s="147">
        <v>0</v>
      </c>
      <c r="CF196" s="147">
        <v>6</v>
      </c>
      <c r="CG196" s="147">
        <v>0</v>
      </c>
      <c r="CH196" s="147">
        <v>860</v>
      </c>
      <c r="CI196" s="147">
        <v>7387</v>
      </c>
      <c r="CJ196" s="147">
        <v>0</v>
      </c>
      <c r="CK196" s="147">
        <v>0</v>
      </c>
      <c r="CL196" s="147">
        <v>1</v>
      </c>
      <c r="CM196" s="147">
        <v>0</v>
      </c>
      <c r="CN196" s="147">
        <v>18</v>
      </c>
      <c r="CO196" s="147">
        <v>1781</v>
      </c>
      <c r="CP196" s="147">
        <v>0</v>
      </c>
      <c r="CQ196" s="147">
        <v>0</v>
      </c>
      <c r="CR196" s="147">
        <v>1</v>
      </c>
      <c r="CS196" s="147">
        <v>0</v>
      </c>
      <c r="CT196" s="147">
        <v>0</v>
      </c>
      <c r="CU196" s="147">
        <v>1583</v>
      </c>
      <c r="CV196" s="147">
        <v>0</v>
      </c>
      <c r="CW196" s="147">
        <v>0</v>
      </c>
      <c r="CX196" s="147">
        <v>3</v>
      </c>
      <c r="CY196" s="147">
        <v>0</v>
      </c>
      <c r="CZ196" s="147">
        <v>325</v>
      </c>
      <c r="DA196" s="147">
        <v>3211</v>
      </c>
      <c r="DB196" s="147">
        <v>0</v>
      </c>
      <c r="DC196" s="147">
        <v>0</v>
      </c>
      <c r="DD196" s="147">
        <v>0</v>
      </c>
      <c r="DE196" s="147">
        <v>0</v>
      </c>
      <c r="DF196" s="147">
        <v>0</v>
      </c>
      <c r="DG196" s="147">
        <v>0</v>
      </c>
      <c r="DH196" s="147">
        <v>0</v>
      </c>
      <c r="DI196" s="147">
        <v>0</v>
      </c>
      <c r="DJ196" s="147">
        <v>0</v>
      </c>
      <c r="DK196" s="147">
        <v>0</v>
      </c>
      <c r="DL196" s="147">
        <v>0</v>
      </c>
      <c r="DM196" s="147">
        <v>0</v>
      </c>
      <c r="DN196" s="147">
        <v>0</v>
      </c>
      <c r="DO196" s="147">
        <v>0</v>
      </c>
      <c r="DP196" s="147">
        <v>0</v>
      </c>
      <c r="DQ196" s="147">
        <v>0</v>
      </c>
      <c r="DR196" s="147">
        <v>0</v>
      </c>
      <c r="DS196" s="147">
        <v>0</v>
      </c>
      <c r="DT196" s="147">
        <v>1</v>
      </c>
      <c r="DU196" s="147">
        <v>0</v>
      </c>
      <c r="DV196" s="147">
        <v>822</v>
      </c>
      <c r="DW196" s="147">
        <v>7621</v>
      </c>
      <c r="DX196" s="147">
        <v>0</v>
      </c>
      <c r="DY196" s="147">
        <v>0</v>
      </c>
      <c r="DZ196" s="147">
        <v>1</v>
      </c>
      <c r="EA196" s="147">
        <v>0</v>
      </c>
      <c r="EB196" s="147">
        <v>82</v>
      </c>
      <c r="EC196" s="147">
        <v>1790</v>
      </c>
      <c r="ED196" s="147">
        <v>0</v>
      </c>
      <c r="EE196" s="147">
        <v>0</v>
      </c>
      <c r="EF196" s="147">
        <v>0</v>
      </c>
      <c r="EG196" s="147">
        <v>0</v>
      </c>
      <c r="EH196" s="147">
        <v>0</v>
      </c>
      <c r="EI196" s="147">
        <v>0</v>
      </c>
      <c r="EJ196" s="147">
        <v>0</v>
      </c>
      <c r="EK196" s="147">
        <v>0</v>
      </c>
      <c r="EL196" s="147">
        <v>0</v>
      </c>
      <c r="EM196" s="147">
        <v>0</v>
      </c>
      <c r="EN196" s="147">
        <v>0</v>
      </c>
      <c r="EO196" s="147">
        <v>0</v>
      </c>
      <c r="EP196" s="147">
        <v>0</v>
      </c>
      <c r="EQ196" s="147">
        <v>0</v>
      </c>
      <c r="ER196" s="147">
        <v>0</v>
      </c>
      <c r="ES196" s="147">
        <v>0</v>
      </c>
      <c r="ET196" s="147">
        <v>0</v>
      </c>
      <c r="EU196" s="147">
        <v>0</v>
      </c>
      <c r="EV196" s="147">
        <v>0</v>
      </c>
      <c r="EW196" s="147">
        <v>0</v>
      </c>
      <c r="EX196" s="147">
        <v>0</v>
      </c>
      <c r="EY196" s="147">
        <v>0</v>
      </c>
      <c r="FU196" s="147">
        <v>708890</v>
      </c>
      <c r="FV196" s="147">
        <v>280397</v>
      </c>
      <c r="FW196" s="147">
        <v>8001</v>
      </c>
    </row>
    <row r="197" spans="1:179">
      <c r="A197" s="138">
        <v>885</v>
      </c>
      <c r="B197" s="2">
        <v>2024</v>
      </c>
      <c r="C197" s="2" t="s">
        <v>879</v>
      </c>
      <c r="D197" s="2" t="s">
        <v>881</v>
      </c>
      <c r="E197" s="140">
        <v>5</v>
      </c>
      <c r="F197" s="141" t="s">
        <v>960</v>
      </c>
      <c r="G197" s="2" t="s">
        <v>3205</v>
      </c>
      <c r="H197" s="2" t="s">
        <v>2613</v>
      </c>
      <c r="I197" s="2" t="s">
        <v>1116</v>
      </c>
      <c r="J197" s="2" t="s">
        <v>1116</v>
      </c>
      <c r="K197" s="147">
        <v>0</v>
      </c>
      <c r="L197" s="147">
        <v>0</v>
      </c>
      <c r="M197" s="147">
        <v>0</v>
      </c>
      <c r="N197" s="147">
        <v>0</v>
      </c>
      <c r="O197" s="147">
        <v>0</v>
      </c>
      <c r="P197" s="147">
        <v>0</v>
      </c>
      <c r="Q197" s="147">
        <v>0</v>
      </c>
      <c r="R197" s="147">
        <v>0</v>
      </c>
      <c r="S197" s="147">
        <v>0</v>
      </c>
      <c r="T197" s="147">
        <v>0</v>
      </c>
      <c r="U197" s="147">
        <v>0</v>
      </c>
      <c r="V197" s="147">
        <v>0</v>
      </c>
      <c r="W197" s="147">
        <v>0</v>
      </c>
      <c r="X197" s="147">
        <v>0</v>
      </c>
      <c r="Y197" s="147">
        <v>0</v>
      </c>
      <c r="Z197" s="147">
        <v>0</v>
      </c>
      <c r="AA197" s="147">
        <v>0</v>
      </c>
      <c r="AB197" s="147">
        <v>0</v>
      </c>
      <c r="AC197" s="147">
        <v>0</v>
      </c>
      <c r="AD197" s="147">
        <v>0</v>
      </c>
      <c r="AE197" s="147">
        <v>0</v>
      </c>
      <c r="AF197" s="147">
        <v>0</v>
      </c>
      <c r="AG197" s="147">
        <v>0</v>
      </c>
      <c r="AH197" s="147">
        <v>0</v>
      </c>
      <c r="AI197" s="147">
        <v>0</v>
      </c>
      <c r="AJ197" s="147">
        <v>0</v>
      </c>
      <c r="AK197" s="147">
        <v>0</v>
      </c>
      <c r="AL197" s="147">
        <v>0</v>
      </c>
      <c r="AM197" s="147">
        <v>0</v>
      </c>
      <c r="AN197" s="147">
        <v>0</v>
      </c>
      <c r="AO197" s="147">
        <v>0</v>
      </c>
      <c r="AP197" s="147">
        <v>0</v>
      </c>
      <c r="AQ197" s="147">
        <v>0</v>
      </c>
      <c r="AR197" s="147">
        <v>0</v>
      </c>
      <c r="AS197" s="147">
        <v>0</v>
      </c>
      <c r="AT197" s="147">
        <v>0</v>
      </c>
      <c r="AU197" s="2"/>
      <c r="AV197" s="147">
        <v>0</v>
      </c>
      <c r="AW197" s="147">
        <v>0</v>
      </c>
      <c r="AX197" s="147">
        <v>0</v>
      </c>
      <c r="AY197" s="147">
        <v>0</v>
      </c>
      <c r="AZ197" s="147">
        <v>0</v>
      </c>
      <c r="BA197" s="2"/>
      <c r="BB197" s="147">
        <v>0</v>
      </c>
      <c r="BC197" s="147">
        <v>0</v>
      </c>
      <c r="BD197" s="147">
        <v>0</v>
      </c>
      <c r="BE197" s="147">
        <v>0</v>
      </c>
      <c r="BF197" s="147">
        <v>0</v>
      </c>
      <c r="BG197" s="2"/>
      <c r="BH197" s="147">
        <v>0</v>
      </c>
      <c r="BI197" s="147">
        <v>0</v>
      </c>
      <c r="BJ197" s="147">
        <v>0</v>
      </c>
      <c r="BK197" s="147">
        <v>0</v>
      </c>
      <c r="BL197" s="147">
        <v>0</v>
      </c>
      <c r="BM197" s="2"/>
      <c r="BN197" s="147">
        <v>0</v>
      </c>
      <c r="BO197" s="147">
        <v>0</v>
      </c>
      <c r="BP197" s="147">
        <v>0</v>
      </c>
      <c r="BQ197" s="147">
        <v>0</v>
      </c>
      <c r="BR197" s="147">
        <v>0</v>
      </c>
      <c r="BS197" s="2"/>
      <c r="BT197" s="147">
        <v>0</v>
      </c>
      <c r="BU197" s="147">
        <v>0</v>
      </c>
      <c r="BV197" s="147">
        <v>0</v>
      </c>
      <c r="BW197" s="147">
        <v>0</v>
      </c>
      <c r="BX197" s="147">
        <v>0</v>
      </c>
      <c r="BY197" s="2"/>
      <c r="BZ197" s="147">
        <v>0</v>
      </c>
      <c r="CA197" s="147">
        <v>0</v>
      </c>
      <c r="CB197" s="147">
        <v>0</v>
      </c>
      <c r="CC197" s="147">
        <v>0</v>
      </c>
      <c r="CD197" s="147">
        <v>0</v>
      </c>
      <c r="CF197" s="147">
        <v>2</v>
      </c>
      <c r="CG197" s="147">
        <v>0</v>
      </c>
      <c r="CH197" s="147">
        <v>68</v>
      </c>
      <c r="CI197" s="147">
        <v>4567</v>
      </c>
      <c r="CJ197" s="147">
        <v>0</v>
      </c>
      <c r="CK197" s="147">
        <v>0</v>
      </c>
      <c r="CL197" s="147">
        <v>0</v>
      </c>
      <c r="CM197" s="147">
        <v>1</v>
      </c>
      <c r="CN197" s="147">
        <v>0</v>
      </c>
      <c r="CO197" s="147">
        <v>0</v>
      </c>
      <c r="CP197" s="147">
        <v>0</v>
      </c>
      <c r="CQ197" s="147">
        <v>127</v>
      </c>
      <c r="CR197" s="147">
        <v>1</v>
      </c>
      <c r="CS197" s="147">
        <v>0</v>
      </c>
      <c r="CT197" s="147">
        <v>0</v>
      </c>
      <c r="CU197" s="147">
        <v>600</v>
      </c>
      <c r="CV197" s="147">
        <v>0</v>
      </c>
      <c r="CW197" s="147">
        <v>0</v>
      </c>
      <c r="CX197" s="147">
        <v>1</v>
      </c>
      <c r="CY197" s="147">
        <v>0</v>
      </c>
      <c r="CZ197" s="147">
        <v>43</v>
      </c>
      <c r="DA197" s="147">
        <v>1029</v>
      </c>
      <c r="DB197" s="147">
        <v>0</v>
      </c>
      <c r="DC197" s="147">
        <v>0</v>
      </c>
      <c r="DD197" s="147">
        <v>0</v>
      </c>
      <c r="DE197" s="147">
        <v>0</v>
      </c>
      <c r="DF197" s="147">
        <v>0</v>
      </c>
      <c r="DG197" s="147">
        <v>0</v>
      </c>
      <c r="DH197" s="147">
        <v>0</v>
      </c>
      <c r="DI197" s="147">
        <v>0</v>
      </c>
      <c r="DJ197" s="147">
        <v>0</v>
      </c>
      <c r="DK197" s="147">
        <v>0</v>
      </c>
      <c r="DL197" s="147">
        <v>0</v>
      </c>
      <c r="DM197" s="147">
        <v>0</v>
      </c>
      <c r="DN197" s="147">
        <v>0</v>
      </c>
      <c r="DO197" s="147">
        <v>0</v>
      </c>
      <c r="DP197" s="147">
        <v>0</v>
      </c>
      <c r="DQ197" s="147">
        <v>0</v>
      </c>
      <c r="DR197" s="147">
        <v>0</v>
      </c>
      <c r="DS197" s="147">
        <v>0</v>
      </c>
      <c r="DT197" s="147">
        <v>1</v>
      </c>
      <c r="DU197" s="147">
        <v>0</v>
      </c>
      <c r="DV197" s="147">
        <v>80</v>
      </c>
      <c r="DW197" s="147">
        <v>2287</v>
      </c>
      <c r="DX197" s="147">
        <v>0</v>
      </c>
      <c r="DY197" s="147">
        <v>0</v>
      </c>
      <c r="DZ197" s="147">
        <v>0</v>
      </c>
      <c r="EA197" s="147">
        <v>1</v>
      </c>
      <c r="EB197" s="147">
        <v>0</v>
      </c>
      <c r="EC197" s="147">
        <v>0</v>
      </c>
      <c r="ED197" s="147">
        <v>4</v>
      </c>
      <c r="EE197" s="147">
        <v>309</v>
      </c>
      <c r="EF197" s="147">
        <v>0</v>
      </c>
      <c r="EG197" s="147">
        <v>0</v>
      </c>
      <c r="EH197" s="147">
        <v>0</v>
      </c>
      <c r="EI197" s="147">
        <v>0</v>
      </c>
      <c r="EJ197" s="147">
        <v>0</v>
      </c>
      <c r="EK197" s="147">
        <v>0</v>
      </c>
      <c r="EL197" s="147">
        <v>0</v>
      </c>
      <c r="EM197" s="147">
        <v>0</v>
      </c>
      <c r="EN197" s="147">
        <v>0</v>
      </c>
      <c r="EO197" s="147">
        <v>0</v>
      </c>
      <c r="EP197" s="147">
        <v>0</v>
      </c>
      <c r="EQ197" s="147">
        <v>0</v>
      </c>
      <c r="ER197" s="147">
        <v>0</v>
      </c>
      <c r="ES197" s="147">
        <v>0</v>
      </c>
      <c r="ET197" s="147">
        <v>0</v>
      </c>
      <c r="EU197" s="147">
        <v>0</v>
      </c>
      <c r="EV197" s="147">
        <v>0</v>
      </c>
      <c r="EW197" s="147">
        <v>0</v>
      </c>
      <c r="EX197" s="147">
        <v>0</v>
      </c>
      <c r="EY197" s="147">
        <v>0</v>
      </c>
      <c r="FU197" s="147">
        <v>1585</v>
      </c>
      <c r="FV197" s="147">
        <v>49659</v>
      </c>
      <c r="FW197" s="147">
        <v>0</v>
      </c>
    </row>
    <row r="198" spans="1:179">
      <c r="A198" s="138">
        <v>901</v>
      </c>
      <c r="B198" s="2">
        <v>2024</v>
      </c>
      <c r="C198" s="2" t="s">
        <v>882</v>
      </c>
      <c r="D198" s="2" t="s">
        <v>884</v>
      </c>
      <c r="E198" s="140">
        <v>5</v>
      </c>
      <c r="F198" s="141" t="s">
        <v>960</v>
      </c>
      <c r="G198" s="2" t="s">
        <v>3204</v>
      </c>
      <c r="H198" s="2" t="s">
        <v>2613</v>
      </c>
      <c r="I198" s="2" t="s">
        <v>1116</v>
      </c>
      <c r="J198" s="2" t="s">
        <v>1116</v>
      </c>
      <c r="K198" s="147">
        <v>0</v>
      </c>
      <c r="L198" s="147">
        <v>0</v>
      </c>
      <c r="M198" s="147">
        <v>0</v>
      </c>
      <c r="N198" s="147">
        <v>0</v>
      </c>
      <c r="O198" s="147">
        <v>0</v>
      </c>
      <c r="P198" s="147">
        <v>0</v>
      </c>
      <c r="Q198" s="147">
        <v>0</v>
      </c>
      <c r="R198" s="147">
        <v>0</v>
      </c>
      <c r="S198" s="147">
        <v>0</v>
      </c>
      <c r="T198" s="147">
        <v>0</v>
      </c>
      <c r="U198" s="147">
        <v>0</v>
      </c>
      <c r="V198" s="147">
        <v>0</v>
      </c>
      <c r="W198" s="147">
        <v>0</v>
      </c>
      <c r="X198" s="147">
        <v>0</v>
      </c>
      <c r="Y198" s="147">
        <v>0</v>
      </c>
      <c r="Z198" s="147">
        <v>0</v>
      </c>
      <c r="AA198" s="147">
        <v>0</v>
      </c>
      <c r="AB198" s="147">
        <v>0</v>
      </c>
      <c r="AC198" s="147">
        <v>0</v>
      </c>
      <c r="AD198" s="147">
        <v>0</v>
      </c>
      <c r="AE198" s="147">
        <v>0</v>
      </c>
      <c r="AF198" s="147">
        <v>0</v>
      </c>
      <c r="AG198" s="147">
        <v>0</v>
      </c>
      <c r="AH198" s="147">
        <v>0</v>
      </c>
      <c r="AI198" s="147">
        <v>0</v>
      </c>
      <c r="AJ198" s="147">
        <v>0</v>
      </c>
      <c r="AK198" s="147">
        <v>0</v>
      </c>
      <c r="AL198" s="147">
        <v>0</v>
      </c>
      <c r="AM198" s="147">
        <v>0</v>
      </c>
      <c r="AN198" s="147">
        <v>0</v>
      </c>
      <c r="AO198" s="147">
        <v>0</v>
      </c>
      <c r="AP198" s="147">
        <v>0</v>
      </c>
      <c r="AQ198" s="147">
        <v>0</v>
      </c>
      <c r="AR198" s="147">
        <v>0</v>
      </c>
      <c r="AS198" s="147">
        <v>0</v>
      </c>
      <c r="AT198" s="147">
        <v>0</v>
      </c>
      <c r="AU198" s="2" t="s">
        <v>3249</v>
      </c>
      <c r="AV198" s="147">
        <v>0</v>
      </c>
      <c r="AW198" s="147">
        <v>19</v>
      </c>
      <c r="AX198" s="147">
        <v>0</v>
      </c>
      <c r="AY198" s="147">
        <v>38</v>
      </c>
      <c r="AZ198" s="147">
        <v>38</v>
      </c>
      <c r="BA198" s="2"/>
      <c r="BB198" s="147">
        <v>0</v>
      </c>
      <c r="BC198" s="147">
        <v>0</v>
      </c>
      <c r="BD198" s="147">
        <v>0</v>
      </c>
      <c r="BE198" s="147">
        <v>0</v>
      </c>
      <c r="BF198" s="147">
        <v>0</v>
      </c>
      <c r="BG198" s="2"/>
      <c r="BH198" s="147">
        <v>0</v>
      </c>
      <c r="BI198" s="147">
        <v>0</v>
      </c>
      <c r="BJ198" s="147">
        <v>0</v>
      </c>
      <c r="BK198" s="147">
        <v>0</v>
      </c>
      <c r="BL198" s="147">
        <v>0</v>
      </c>
      <c r="BM198" s="2"/>
      <c r="BN198" s="147">
        <v>0</v>
      </c>
      <c r="BO198" s="147">
        <v>0</v>
      </c>
      <c r="BP198" s="147">
        <v>0</v>
      </c>
      <c r="BQ198" s="147">
        <v>0</v>
      </c>
      <c r="BR198" s="147">
        <v>0</v>
      </c>
      <c r="BS198" s="2"/>
      <c r="BT198" s="147">
        <v>0</v>
      </c>
      <c r="BU198" s="147">
        <v>0</v>
      </c>
      <c r="BV198" s="147">
        <v>0</v>
      </c>
      <c r="BW198" s="147">
        <v>0</v>
      </c>
      <c r="BX198" s="147">
        <v>0</v>
      </c>
      <c r="BY198" s="2"/>
      <c r="BZ198" s="147">
        <v>0</v>
      </c>
      <c r="CA198" s="147">
        <v>0</v>
      </c>
      <c r="CB198" s="147">
        <v>0</v>
      </c>
      <c r="CC198" s="147">
        <v>0</v>
      </c>
      <c r="CD198" s="147">
        <v>0</v>
      </c>
      <c r="CF198" s="147">
        <v>2</v>
      </c>
      <c r="CG198" s="147">
        <v>0</v>
      </c>
      <c r="CH198" s="147">
        <v>264</v>
      </c>
      <c r="CI198" s="147">
        <v>3261</v>
      </c>
      <c r="CJ198" s="147">
        <v>0</v>
      </c>
      <c r="CK198" s="147">
        <v>0</v>
      </c>
      <c r="CL198" s="147">
        <v>1</v>
      </c>
      <c r="CM198" s="147">
        <v>0</v>
      </c>
      <c r="CN198" s="147">
        <v>2</v>
      </c>
      <c r="CO198" s="147">
        <v>80</v>
      </c>
      <c r="CP198" s="147">
        <v>0</v>
      </c>
      <c r="CQ198" s="147">
        <v>0</v>
      </c>
      <c r="CR198" s="147">
        <v>1</v>
      </c>
      <c r="CS198" s="147">
        <v>0</v>
      </c>
      <c r="CT198" s="147">
        <v>0</v>
      </c>
      <c r="CU198" s="147">
        <v>137</v>
      </c>
      <c r="CV198" s="147">
        <v>0</v>
      </c>
      <c r="CW198" s="147">
        <v>0</v>
      </c>
      <c r="CX198" s="147">
        <v>1</v>
      </c>
      <c r="CY198" s="147">
        <v>0</v>
      </c>
      <c r="CZ198" s="147">
        <v>155</v>
      </c>
      <c r="DA198" s="147">
        <v>889</v>
      </c>
      <c r="DB198" s="147">
        <v>0</v>
      </c>
      <c r="DC198" s="147">
        <v>0</v>
      </c>
      <c r="DD198" s="147">
        <v>0</v>
      </c>
      <c r="DE198" s="147">
        <v>0</v>
      </c>
      <c r="DF198" s="147">
        <v>0</v>
      </c>
      <c r="DG198" s="147">
        <v>0</v>
      </c>
      <c r="DH198" s="147">
        <v>0</v>
      </c>
      <c r="DI198" s="147">
        <v>0</v>
      </c>
      <c r="DJ198" s="147">
        <v>0</v>
      </c>
      <c r="DK198" s="147">
        <v>0</v>
      </c>
      <c r="DL198" s="147">
        <v>0</v>
      </c>
      <c r="DM198" s="147">
        <v>0</v>
      </c>
      <c r="DN198" s="147">
        <v>0</v>
      </c>
      <c r="DO198" s="147">
        <v>0</v>
      </c>
      <c r="DP198" s="147">
        <v>0</v>
      </c>
      <c r="DQ198" s="147">
        <v>0</v>
      </c>
      <c r="DR198" s="147">
        <v>0</v>
      </c>
      <c r="DS198" s="147">
        <v>0</v>
      </c>
      <c r="DT198" s="147">
        <v>1</v>
      </c>
      <c r="DU198" s="147">
        <v>0</v>
      </c>
      <c r="DV198" s="147">
        <v>172</v>
      </c>
      <c r="DW198" s="147">
        <v>2077</v>
      </c>
      <c r="DX198" s="147">
        <v>0</v>
      </c>
      <c r="DY198" s="147">
        <v>0</v>
      </c>
      <c r="DZ198" s="147">
        <v>0</v>
      </c>
      <c r="EA198" s="147">
        <v>1</v>
      </c>
      <c r="EB198" s="147">
        <v>0</v>
      </c>
      <c r="EC198" s="147">
        <v>0</v>
      </c>
      <c r="ED198" s="147">
        <v>15</v>
      </c>
      <c r="EE198" s="147">
        <v>156</v>
      </c>
      <c r="EF198" s="147">
        <v>0</v>
      </c>
      <c r="EG198" s="147">
        <v>0</v>
      </c>
      <c r="EH198" s="147">
        <v>0</v>
      </c>
      <c r="EI198" s="147">
        <v>0</v>
      </c>
      <c r="EJ198" s="147">
        <v>0</v>
      </c>
      <c r="EK198" s="147">
        <v>0</v>
      </c>
      <c r="EL198" s="147">
        <v>0</v>
      </c>
      <c r="EM198" s="147">
        <v>0</v>
      </c>
      <c r="EN198" s="147">
        <v>0</v>
      </c>
      <c r="EO198" s="147">
        <v>0</v>
      </c>
      <c r="EP198" s="147">
        <v>0</v>
      </c>
      <c r="EQ198" s="147">
        <v>0</v>
      </c>
      <c r="ER198" s="147">
        <v>0</v>
      </c>
      <c r="ES198" s="147">
        <v>0</v>
      </c>
      <c r="ET198" s="147">
        <v>0</v>
      </c>
      <c r="EU198" s="147">
        <v>0</v>
      </c>
      <c r="EV198" s="147">
        <v>0</v>
      </c>
      <c r="EW198" s="147">
        <v>0</v>
      </c>
      <c r="EX198" s="147">
        <v>0</v>
      </c>
      <c r="EY198" s="147">
        <v>0</v>
      </c>
      <c r="FU198" s="147">
        <v>26586</v>
      </c>
      <c r="FV198" s="147">
        <v>124239</v>
      </c>
      <c r="FW198" s="147">
        <v>3405</v>
      </c>
    </row>
    <row r="199" spans="1:179">
      <c r="A199" s="138">
        <v>5363</v>
      </c>
      <c r="B199" s="2">
        <v>2024</v>
      </c>
      <c r="C199" s="2" t="s">
        <v>885</v>
      </c>
      <c r="D199" s="2" t="s">
        <v>887</v>
      </c>
      <c r="E199" s="140">
        <v>5</v>
      </c>
      <c r="F199" s="141" t="s">
        <v>960</v>
      </c>
      <c r="G199" s="2" t="s">
        <v>3205</v>
      </c>
      <c r="H199" s="2" t="s">
        <v>2613</v>
      </c>
      <c r="I199" s="2" t="s">
        <v>1116</v>
      </c>
      <c r="J199" s="2" t="s">
        <v>1116</v>
      </c>
      <c r="K199" s="147">
        <v>0</v>
      </c>
      <c r="L199" s="147">
        <v>0</v>
      </c>
      <c r="M199" s="147">
        <v>0</v>
      </c>
      <c r="N199" s="147">
        <v>0</v>
      </c>
      <c r="O199" s="147">
        <v>0</v>
      </c>
      <c r="P199" s="147">
        <v>0</v>
      </c>
      <c r="Q199" s="147">
        <v>0</v>
      </c>
      <c r="R199" s="147">
        <v>0</v>
      </c>
      <c r="S199" s="147">
        <v>0</v>
      </c>
      <c r="T199" s="147">
        <v>0</v>
      </c>
      <c r="U199" s="147">
        <v>0</v>
      </c>
      <c r="V199" s="147">
        <v>0</v>
      </c>
      <c r="W199" s="147">
        <v>0</v>
      </c>
      <c r="X199" s="147">
        <v>0</v>
      </c>
      <c r="Y199" s="147">
        <v>0</v>
      </c>
      <c r="Z199" s="147">
        <v>0</v>
      </c>
      <c r="AA199" s="147">
        <v>0</v>
      </c>
      <c r="AB199" s="147">
        <v>0</v>
      </c>
      <c r="AC199" s="147">
        <v>0</v>
      </c>
      <c r="AD199" s="147">
        <v>0</v>
      </c>
      <c r="AE199" s="147">
        <v>0</v>
      </c>
      <c r="AF199" s="147">
        <v>0</v>
      </c>
      <c r="AG199" s="147">
        <v>0</v>
      </c>
      <c r="AH199" s="147">
        <v>0</v>
      </c>
      <c r="AI199" s="147">
        <v>0</v>
      </c>
      <c r="AJ199" s="147">
        <v>0</v>
      </c>
      <c r="AK199" s="147">
        <v>0</v>
      </c>
      <c r="AL199" s="147">
        <v>0</v>
      </c>
      <c r="AM199" s="147">
        <v>0</v>
      </c>
      <c r="AN199" s="147">
        <v>0</v>
      </c>
      <c r="AO199" s="147">
        <v>0</v>
      </c>
      <c r="AP199" s="147">
        <v>0</v>
      </c>
      <c r="AQ199" s="147">
        <v>0</v>
      </c>
      <c r="AR199" s="147">
        <v>0</v>
      </c>
      <c r="AS199" s="147">
        <v>0</v>
      </c>
      <c r="AT199" s="147">
        <v>0</v>
      </c>
      <c r="AU199" s="2" t="s">
        <v>3250</v>
      </c>
      <c r="AV199" s="147">
        <v>0</v>
      </c>
      <c r="AW199" s="147">
        <v>307</v>
      </c>
      <c r="AX199" s="147">
        <v>0</v>
      </c>
      <c r="AY199" s="147">
        <v>373</v>
      </c>
      <c r="AZ199" s="147">
        <v>373</v>
      </c>
      <c r="BA199" s="2" t="s">
        <v>3283</v>
      </c>
      <c r="BB199" s="147">
        <v>0</v>
      </c>
      <c r="BC199" s="147">
        <v>155</v>
      </c>
      <c r="BD199" s="147">
        <v>0</v>
      </c>
      <c r="BE199" s="147">
        <v>101</v>
      </c>
      <c r="BF199" s="147">
        <v>101</v>
      </c>
      <c r="BG199" s="2" t="s">
        <v>3284</v>
      </c>
      <c r="BH199" s="147">
        <v>0</v>
      </c>
      <c r="BI199" s="147">
        <v>10</v>
      </c>
      <c r="BJ199" s="147">
        <v>0</v>
      </c>
      <c r="BK199" s="147">
        <v>7</v>
      </c>
      <c r="BL199" s="147">
        <v>7</v>
      </c>
      <c r="BM199" s="2"/>
      <c r="BN199" s="147">
        <v>0</v>
      </c>
      <c r="BO199" s="147">
        <v>0</v>
      </c>
      <c r="BP199" s="147">
        <v>0</v>
      </c>
      <c r="BQ199" s="147">
        <v>0</v>
      </c>
      <c r="BR199" s="147">
        <v>0</v>
      </c>
      <c r="BS199" s="2"/>
      <c r="BT199" s="147">
        <v>0</v>
      </c>
      <c r="BU199" s="147">
        <v>0</v>
      </c>
      <c r="BV199" s="147">
        <v>0</v>
      </c>
      <c r="BW199" s="147">
        <v>0</v>
      </c>
      <c r="BX199" s="147">
        <v>0</v>
      </c>
      <c r="BY199" s="2"/>
      <c r="BZ199" s="147">
        <v>0</v>
      </c>
      <c r="CA199" s="147">
        <v>0</v>
      </c>
      <c r="CB199" s="147">
        <v>0</v>
      </c>
      <c r="CC199" s="147">
        <v>0</v>
      </c>
      <c r="CD199" s="147">
        <v>0</v>
      </c>
      <c r="CF199" s="147">
        <v>4</v>
      </c>
      <c r="CG199" s="147">
        <v>0</v>
      </c>
      <c r="CH199" s="147">
        <v>181</v>
      </c>
      <c r="CI199" s="147">
        <v>9501</v>
      </c>
      <c r="CJ199" s="147">
        <v>0</v>
      </c>
      <c r="CK199" s="147">
        <v>0</v>
      </c>
      <c r="CL199" s="147">
        <v>0</v>
      </c>
      <c r="CM199" s="147">
        <v>1</v>
      </c>
      <c r="CN199" s="147">
        <v>8</v>
      </c>
      <c r="CO199" s="147">
        <v>241</v>
      </c>
      <c r="CP199" s="147">
        <v>0</v>
      </c>
      <c r="CQ199" s="147">
        <v>0</v>
      </c>
      <c r="CR199" s="147">
        <v>1</v>
      </c>
      <c r="CS199" s="147">
        <v>0</v>
      </c>
      <c r="CT199" s="147">
        <v>0</v>
      </c>
      <c r="CU199" s="147">
        <v>1153</v>
      </c>
      <c r="CV199" s="147">
        <v>0</v>
      </c>
      <c r="CW199" s="147">
        <v>0</v>
      </c>
      <c r="CX199" s="147">
        <v>2</v>
      </c>
      <c r="CY199" s="147">
        <v>0</v>
      </c>
      <c r="CZ199" s="147">
        <v>45</v>
      </c>
      <c r="DA199" s="147">
        <v>1861</v>
      </c>
      <c r="DB199" s="147">
        <v>0</v>
      </c>
      <c r="DC199" s="147">
        <v>0</v>
      </c>
      <c r="DD199" s="147">
        <v>0</v>
      </c>
      <c r="DE199" s="147">
        <v>0</v>
      </c>
      <c r="DF199" s="147">
        <v>0</v>
      </c>
      <c r="DG199" s="147">
        <v>0</v>
      </c>
      <c r="DH199" s="147">
        <v>0</v>
      </c>
      <c r="DI199" s="147">
        <v>0</v>
      </c>
      <c r="DJ199" s="147">
        <v>0</v>
      </c>
      <c r="DK199" s="147">
        <v>0</v>
      </c>
      <c r="DL199" s="147">
        <v>0</v>
      </c>
      <c r="DM199" s="147">
        <v>0</v>
      </c>
      <c r="DN199" s="147">
        <v>0</v>
      </c>
      <c r="DO199" s="147">
        <v>0</v>
      </c>
      <c r="DP199" s="147">
        <v>0</v>
      </c>
      <c r="DQ199" s="147">
        <v>0</v>
      </c>
      <c r="DR199" s="147">
        <v>0</v>
      </c>
      <c r="DS199" s="147">
        <v>0</v>
      </c>
      <c r="DT199" s="147">
        <v>1</v>
      </c>
      <c r="DU199" s="147">
        <v>0</v>
      </c>
      <c r="DV199" s="147">
        <v>117</v>
      </c>
      <c r="DW199" s="147">
        <v>5503</v>
      </c>
      <c r="DX199" s="147">
        <v>0</v>
      </c>
      <c r="DY199" s="147">
        <v>0</v>
      </c>
      <c r="DZ199" s="147">
        <v>0</v>
      </c>
      <c r="EA199" s="147">
        <v>1</v>
      </c>
      <c r="EB199" s="147">
        <v>18</v>
      </c>
      <c r="EC199" s="147">
        <v>1042</v>
      </c>
      <c r="ED199" s="147">
        <v>0</v>
      </c>
      <c r="EE199" s="147">
        <v>0</v>
      </c>
      <c r="EF199" s="147">
        <v>0</v>
      </c>
      <c r="EG199" s="147">
        <v>0</v>
      </c>
      <c r="EH199" s="147">
        <v>0</v>
      </c>
      <c r="EI199" s="147">
        <v>0</v>
      </c>
      <c r="EJ199" s="147">
        <v>0</v>
      </c>
      <c r="EK199" s="147">
        <v>0</v>
      </c>
      <c r="EL199" s="147">
        <v>0</v>
      </c>
      <c r="EM199" s="147">
        <v>0</v>
      </c>
      <c r="EN199" s="147">
        <v>0</v>
      </c>
      <c r="EO199" s="147">
        <v>0</v>
      </c>
      <c r="EP199" s="147">
        <v>0</v>
      </c>
      <c r="EQ199" s="147">
        <v>0</v>
      </c>
      <c r="ER199" s="147">
        <v>0</v>
      </c>
      <c r="ES199" s="147">
        <v>0</v>
      </c>
      <c r="ET199" s="147">
        <v>0</v>
      </c>
      <c r="EU199" s="147">
        <v>0</v>
      </c>
      <c r="EV199" s="147">
        <v>0</v>
      </c>
      <c r="EW199" s="147">
        <v>0</v>
      </c>
      <c r="EX199" s="147">
        <v>0</v>
      </c>
      <c r="EY199" s="147">
        <v>0</v>
      </c>
      <c r="FU199" s="147">
        <v>8309</v>
      </c>
      <c r="FV199" s="147">
        <v>167819</v>
      </c>
      <c r="FW199" s="147">
        <v>8916</v>
      </c>
    </row>
    <row r="200" spans="1:179">
      <c r="A200" s="138">
        <v>935</v>
      </c>
      <c r="B200" s="2">
        <v>2024</v>
      </c>
      <c r="C200" s="2" t="s">
        <v>888</v>
      </c>
      <c r="D200" s="2" t="s">
        <v>890</v>
      </c>
      <c r="E200" s="140">
        <v>5</v>
      </c>
      <c r="F200" s="141" t="s">
        <v>961</v>
      </c>
      <c r="G200" s="2" t="s">
        <v>3205</v>
      </c>
      <c r="H200" s="2" t="s">
        <v>2613</v>
      </c>
      <c r="I200" s="2" t="s">
        <v>1116</v>
      </c>
      <c r="J200" s="2" t="s">
        <v>1116</v>
      </c>
      <c r="K200" s="147">
        <v>0</v>
      </c>
      <c r="L200" s="147">
        <v>0</v>
      </c>
      <c r="M200" s="147">
        <v>2</v>
      </c>
      <c r="N200" s="147">
        <v>2</v>
      </c>
      <c r="O200" s="147">
        <v>365</v>
      </c>
      <c r="P200" s="147">
        <v>1129</v>
      </c>
      <c r="Q200" s="147">
        <v>242</v>
      </c>
      <c r="R200" s="147">
        <v>746</v>
      </c>
      <c r="S200" s="147">
        <v>988</v>
      </c>
      <c r="T200" s="147">
        <v>0</v>
      </c>
      <c r="U200" s="147">
        <v>0</v>
      </c>
      <c r="V200" s="147">
        <v>0</v>
      </c>
      <c r="W200" s="147">
        <v>0</v>
      </c>
      <c r="X200" s="147">
        <v>0</v>
      </c>
      <c r="Y200" s="147">
        <v>0</v>
      </c>
      <c r="Z200" s="147">
        <v>0</v>
      </c>
      <c r="AA200" s="147">
        <v>0</v>
      </c>
      <c r="AB200" s="147">
        <v>0</v>
      </c>
      <c r="AC200" s="147">
        <v>0</v>
      </c>
      <c r="AD200" s="147">
        <v>0</v>
      </c>
      <c r="AE200" s="147">
        <v>0</v>
      </c>
      <c r="AF200" s="147">
        <v>0</v>
      </c>
      <c r="AG200" s="147">
        <v>0</v>
      </c>
      <c r="AH200" s="147">
        <v>0</v>
      </c>
      <c r="AI200" s="147">
        <v>0</v>
      </c>
      <c r="AJ200" s="147">
        <v>0</v>
      </c>
      <c r="AK200" s="147">
        <v>0</v>
      </c>
      <c r="AL200" s="147">
        <v>0</v>
      </c>
      <c r="AM200" s="147">
        <v>0</v>
      </c>
      <c r="AN200" s="147">
        <v>0</v>
      </c>
      <c r="AO200" s="147">
        <v>0</v>
      </c>
      <c r="AP200" s="147">
        <v>0</v>
      </c>
      <c r="AQ200" s="147">
        <v>0</v>
      </c>
      <c r="AR200" s="147">
        <v>0</v>
      </c>
      <c r="AS200" s="147">
        <v>0</v>
      </c>
      <c r="AT200" s="147">
        <v>0</v>
      </c>
      <c r="AU200" s="2"/>
      <c r="AV200" s="147">
        <v>0</v>
      </c>
      <c r="AW200" s="147">
        <v>86</v>
      </c>
      <c r="AX200" s="147">
        <v>0</v>
      </c>
      <c r="AY200" s="147">
        <v>90</v>
      </c>
      <c r="AZ200" s="147">
        <v>90</v>
      </c>
      <c r="BA200" s="2"/>
      <c r="BB200" s="147">
        <v>0</v>
      </c>
      <c r="BC200" s="147">
        <v>0</v>
      </c>
      <c r="BD200" s="147">
        <v>0</v>
      </c>
      <c r="BE200" s="147">
        <v>0</v>
      </c>
      <c r="BF200" s="147">
        <v>0</v>
      </c>
      <c r="BG200" s="2"/>
      <c r="BH200" s="147">
        <v>0</v>
      </c>
      <c r="BI200" s="147">
        <v>0</v>
      </c>
      <c r="BJ200" s="147">
        <v>0</v>
      </c>
      <c r="BK200" s="147">
        <v>0</v>
      </c>
      <c r="BL200" s="147">
        <v>0</v>
      </c>
      <c r="BM200" s="2"/>
      <c r="BN200" s="147">
        <v>0</v>
      </c>
      <c r="BO200" s="147">
        <v>0</v>
      </c>
      <c r="BP200" s="147">
        <v>0</v>
      </c>
      <c r="BQ200" s="147">
        <v>0</v>
      </c>
      <c r="BR200" s="147">
        <v>0</v>
      </c>
      <c r="BS200" s="2"/>
      <c r="BT200" s="147">
        <v>0</v>
      </c>
      <c r="BU200" s="147">
        <v>0</v>
      </c>
      <c r="BV200" s="147">
        <v>0</v>
      </c>
      <c r="BW200" s="147">
        <v>0</v>
      </c>
      <c r="BX200" s="147">
        <v>0</v>
      </c>
      <c r="BY200" s="2"/>
      <c r="BZ200" s="147">
        <v>0</v>
      </c>
      <c r="CA200" s="147">
        <v>0</v>
      </c>
      <c r="CB200" s="147">
        <v>0</v>
      </c>
      <c r="CC200" s="147">
        <v>0</v>
      </c>
      <c r="CD200" s="147">
        <v>0</v>
      </c>
      <c r="CF200" s="147">
        <v>3</v>
      </c>
      <c r="CG200" s="147">
        <v>0</v>
      </c>
      <c r="CH200" s="147">
        <v>6852</v>
      </c>
      <c r="CI200" s="147">
        <v>19183</v>
      </c>
      <c r="CJ200" s="147">
        <v>0</v>
      </c>
      <c r="CK200" s="147">
        <v>0</v>
      </c>
      <c r="CL200" s="147">
        <v>3</v>
      </c>
      <c r="CM200" s="147">
        <v>0</v>
      </c>
      <c r="CN200" s="147">
        <v>204</v>
      </c>
      <c r="CO200" s="147">
        <v>968</v>
      </c>
      <c r="CP200" s="147">
        <v>0</v>
      </c>
      <c r="CQ200" s="147">
        <v>0</v>
      </c>
      <c r="CR200" s="147">
        <v>0</v>
      </c>
      <c r="CS200" s="147">
        <v>0</v>
      </c>
      <c r="CT200" s="147">
        <v>0</v>
      </c>
      <c r="CU200" s="147">
        <v>0</v>
      </c>
      <c r="CV200" s="147">
        <v>0</v>
      </c>
      <c r="CW200" s="147">
        <v>0</v>
      </c>
      <c r="CX200" s="147">
        <v>5</v>
      </c>
      <c r="CY200" s="147">
        <v>0</v>
      </c>
      <c r="CZ200" s="147">
        <v>1356</v>
      </c>
      <c r="DA200" s="147">
        <v>7191</v>
      </c>
      <c r="DB200" s="147">
        <v>0</v>
      </c>
      <c r="DC200" s="147">
        <v>0</v>
      </c>
      <c r="DD200" s="147">
        <v>0</v>
      </c>
      <c r="DE200" s="147">
        <v>0</v>
      </c>
      <c r="DF200" s="147">
        <v>0</v>
      </c>
      <c r="DG200" s="147">
        <v>0</v>
      </c>
      <c r="DH200" s="147">
        <v>0</v>
      </c>
      <c r="DI200" s="147">
        <v>0</v>
      </c>
      <c r="DJ200" s="147">
        <v>15</v>
      </c>
      <c r="DK200" s="147">
        <v>2</v>
      </c>
      <c r="DL200" s="147">
        <v>0</v>
      </c>
      <c r="DM200" s="147">
        <v>0</v>
      </c>
      <c r="DN200" s="147">
        <v>0</v>
      </c>
      <c r="DO200" s="147">
        <v>0</v>
      </c>
      <c r="DP200" s="147">
        <v>0</v>
      </c>
      <c r="DQ200" s="147">
        <v>0</v>
      </c>
      <c r="DR200" s="147">
        <v>0</v>
      </c>
      <c r="DS200" s="147">
        <v>0</v>
      </c>
      <c r="DT200" s="147">
        <v>3</v>
      </c>
      <c r="DU200" s="147">
        <v>0</v>
      </c>
      <c r="DV200" s="147">
        <v>6369</v>
      </c>
      <c r="DW200" s="147">
        <v>21049</v>
      </c>
      <c r="DX200" s="147">
        <v>0</v>
      </c>
      <c r="DY200" s="147">
        <v>0</v>
      </c>
      <c r="DZ200" s="147">
        <v>2</v>
      </c>
      <c r="EA200" s="147">
        <v>0</v>
      </c>
      <c r="EB200" s="147">
        <v>1125</v>
      </c>
      <c r="EC200" s="147">
        <v>4397</v>
      </c>
      <c r="ED200" s="147">
        <v>0</v>
      </c>
      <c r="EE200" s="147">
        <v>0</v>
      </c>
      <c r="EF200" s="147">
        <v>0</v>
      </c>
      <c r="EG200" s="147">
        <v>0</v>
      </c>
      <c r="EH200" s="147">
        <v>0</v>
      </c>
      <c r="EI200" s="147">
        <v>0</v>
      </c>
      <c r="EJ200" s="147">
        <v>0</v>
      </c>
      <c r="EK200" s="147">
        <v>0</v>
      </c>
      <c r="EL200" s="147">
        <v>0</v>
      </c>
      <c r="EM200" s="147">
        <v>0</v>
      </c>
      <c r="EN200" s="147">
        <v>0</v>
      </c>
      <c r="EO200" s="147">
        <v>0</v>
      </c>
      <c r="EP200" s="147">
        <v>0</v>
      </c>
      <c r="EQ200" s="147">
        <v>0</v>
      </c>
      <c r="ER200" s="147">
        <v>0</v>
      </c>
      <c r="ES200" s="147">
        <v>0</v>
      </c>
      <c r="ET200" s="147">
        <v>0</v>
      </c>
      <c r="EU200" s="147">
        <v>0</v>
      </c>
      <c r="EV200" s="147">
        <v>0</v>
      </c>
      <c r="EW200" s="147">
        <v>0</v>
      </c>
      <c r="EX200" s="147">
        <v>0</v>
      </c>
      <c r="EY200" s="147">
        <v>0</v>
      </c>
      <c r="FU200" s="147">
        <v>453231</v>
      </c>
      <c r="FV200" s="147">
        <v>1306680</v>
      </c>
      <c r="FW200" s="147">
        <v>71557</v>
      </c>
    </row>
    <row r="201" spans="1:179">
      <c r="A201" s="138">
        <v>1420</v>
      </c>
      <c r="B201" s="2">
        <v>2024</v>
      </c>
      <c r="C201" s="2" t="s">
        <v>891</v>
      </c>
      <c r="D201" s="2" t="s">
        <v>893</v>
      </c>
      <c r="E201" s="140">
        <v>5</v>
      </c>
      <c r="F201" s="141" t="s">
        <v>961</v>
      </c>
      <c r="G201" s="2" t="s">
        <v>3203</v>
      </c>
      <c r="H201" s="2" t="s">
        <v>2613</v>
      </c>
      <c r="I201" s="2" t="s">
        <v>1116</v>
      </c>
      <c r="J201" s="2" t="s">
        <v>1116</v>
      </c>
      <c r="K201" s="147">
        <v>0</v>
      </c>
      <c r="L201" s="147">
        <v>0</v>
      </c>
      <c r="M201" s="147">
        <v>1</v>
      </c>
      <c r="N201" s="147">
        <v>1</v>
      </c>
      <c r="O201" s="147">
        <v>0</v>
      </c>
      <c r="P201" s="147">
        <v>166</v>
      </c>
      <c r="Q201" s="147">
        <v>0</v>
      </c>
      <c r="R201" s="147">
        <v>66</v>
      </c>
      <c r="S201" s="147">
        <v>66</v>
      </c>
      <c r="T201" s="147">
        <v>0</v>
      </c>
      <c r="U201" s="147">
        <v>0</v>
      </c>
      <c r="V201" s="147">
        <v>0</v>
      </c>
      <c r="W201" s="147">
        <v>0</v>
      </c>
      <c r="X201" s="147">
        <v>0</v>
      </c>
      <c r="Y201" s="147">
        <v>0</v>
      </c>
      <c r="Z201" s="147">
        <v>0</v>
      </c>
      <c r="AA201" s="147">
        <v>0</v>
      </c>
      <c r="AB201" s="147">
        <v>0</v>
      </c>
      <c r="AC201" s="147">
        <v>0</v>
      </c>
      <c r="AD201" s="147">
        <v>0</v>
      </c>
      <c r="AE201" s="147">
        <v>0</v>
      </c>
      <c r="AF201" s="147">
        <v>0</v>
      </c>
      <c r="AG201" s="147">
        <v>0</v>
      </c>
      <c r="AH201" s="147">
        <v>0</v>
      </c>
      <c r="AI201" s="147">
        <v>0</v>
      </c>
      <c r="AJ201" s="147">
        <v>0</v>
      </c>
      <c r="AK201" s="147">
        <v>0</v>
      </c>
      <c r="AL201" s="147">
        <v>0</v>
      </c>
      <c r="AM201" s="147">
        <v>0</v>
      </c>
      <c r="AN201" s="147">
        <v>0</v>
      </c>
      <c r="AO201" s="147">
        <v>0</v>
      </c>
      <c r="AP201" s="147">
        <v>0</v>
      </c>
      <c r="AQ201" s="147">
        <v>0</v>
      </c>
      <c r="AR201" s="147">
        <v>0</v>
      </c>
      <c r="AS201" s="147">
        <v>0</v>
      </c>
      <c r="AT201" s="147">
        <v>0</v>
      </c>
      <c r="AU201" s="2"/>
      <c r="AV201" s="147">
        <v>0</v>
      </c>
      <c r="AW201" s="147">
        <v>0</v>
      </c>
      <c r="AX201" s="147">
        <v>0</v>
      </c>
      <c r="AY201" s="147">
        <v>0</v>
      </c>
      <c r="AZ201" s="147">
        <v>0</v>
      </c>
      <c r="BA201" s="2"/>
      <c r="BB201" s="147">
        <v>0</v>
      </c>
      <c r="BC201" s="147">
        <v>0</v>
      </c>
      <c r="BD201" s="147">
        <v>0</v>
      </c>
      <c r="BE201" s="147">
        <v>0</v>
      </c>
      <c r="BF201" s="147">
        <v>0</v>
      </c>
      <c r="BG201" s="2"/>
      <c r="BH201" s="147">
        <v>0</v>
      </c>
      <c r="BI201" s="147">
        <v>0</v>
      </c>
      <c r="BJ201" s="147">
        <v>0</v>
      </c>
      <c r="BK201" s="147">
        <v>0</v>
      </c>
      <c r="BL201" s="147">
        <v>0</v>
      </c>
      <c r="BM201" s="2"/>
      <c r="BN201" s="147">
        <v>0</v>
      </c>
      <c r="BO201" s="147">
        <v>0</v>
      </c>
      <c r="BP201" s="147">
        <v>0</v>
      </c>
      <c r="BQ201" s="147">
        <v>0</v>
      </c>
      <c r="BR201" s="147">
        <v>0</v>
      </c>
      <c r="BS201" s="2"/>
      <c r="BT201" s="147">
        <v>0</v>
      </c>
      <c r="BU201" s="147">
        <v>0</v>
      </c>
      <c r="BV201" s="147">
        <v>0</v>
      </c>
      <c r="BW201" s="147">
        <v>0</v>
      </c>
      <c r="BX201" s="147">
        <v>0</v>
      </c>
      <c r="BY201" s="2"/>
      <c r="BZ201" s="147">
        <v>0</v>
      </c>
      <c r="CA201" s="147">
        <v>0</v>
      </c>
      <c r="CB201" s="147">
        <v>0</v>
      </c>
      <c r="CC201" s="147">
        <v>0</v>
      </c>
      <c r="CD201" s="147">
        <v>0</v>
      </c>
      <c r="CF201" s="147">
        <v>0</v>
      </c>
      <c r="CG201" s="147">
        <v>0</v>
      </c>
      <c r="CH201" s="147">
        <v>47</v>
      </c>
      <c r="CI201" s="147">
        <v>4910</v>
      </c>
      <c r="CJ201" s="147">
        <v>0</v>
      </c>
      <c r="CK201" s="147">
        <v>0</v>
      </c>
      <c r="CL201" s="147">
        <v>0</v>
      </c>
      <c r="CM201" s="147">
        <v>0</v>
      </c>
      <c r="CN201" s="147">
        <v>0</v>
      </c>
      <c r="CO201" s="147">
        <v>0</v>
      </c>
      <c r="CP201" s="147">
        <v>0</v>
      </c>
      <c r="CQ201" s="147">
        <v>96</v>
      </c>
      <c r="CR201" s="147">
        <v>0</v>
      </c>
      <c r="CS201" s="147">
        <v>0</v>
      </c>
      <c r="CT201" s="147">
        <v>0</v>
      </c>
      <c r="CU201" s="147">
        <v>902</v>
      </c>
      <c r="CV201" s="147">
        <v>0</v>
      </c>
      <c r="CW201" s="147">
        <v>0</v>
      </c>
      <c r="CX201" s="147">
        <v>0</v>
      </c>
      <c r="CY201" s="147">
        <v>0</v>
      </c>
      <c r="CZ201" s="147">
        <v>13</v>
      </c>
      <c r="DA201" s="147">
        <v>1027</v>
      </c>
      <c r="DB201" s="147">
        <v>0</v>
      </c>
      <c r="DC201" s="147">
        <v>0</v>
      </c>
      <c r="DD201" s="147">
        <v>0</v>
      </c>
      <c r="DE201" s="147">
        <v>0</v>
      </c>
      <c r="DF201" s="147">
        <v>0</v>
      </c>
      <c r="DG201" s="147">
        <v>0</v>
      </c>
      <c r="DH201" s="147">
        <v>0</v>
      </c>
      <c r="DI201" s="147">
        <v>0</v>
      </c>
      <c r="DJ201" s="147">
        <v>0</v>
      </c>
      <c r="DK201" s="147">
        <v>0</v>
      </c>
      <c r="DL201" s="147">
        <v>0</v>
      </c>
      <c r="DM201" s="147">
        <v>0</v>
      </c>
      <c r="DN201" s="147">
        <v>0</v>
      </c>
      <c r="DO201" s="147">
        <v>0</v>
      </c>
      <c r="DP201" s="147">
        <v>0</v>
      </c>
      <c r="DQ201" s="147">
        <v>0</v>
      </c>
      <c r="DR201" s="147">
        <v>0</v>
      </c>
      <c r="DS201" s="147">
        <v>0</v>
      </c>
      <c r="DT201" s="147">
        <v>0</v>
      </c>
      <c r="DU201" s="147">
        <v>0</v>
      </c>
      <c r="DV201" s="147">
        <v>61</v>
      </c>
      <c r="DW201" s="147">
        <v>2922</v>
      </c>
      <c r="DX201" s="147">
        <v>0</v>
      </c>
      <c r="DY201" s="147">
        <v>0</v>
      </c>
      <c r="DZ201" s="147">
        <v>0</v>
      </c>
      <c r="EA201" s="147">
        <v>0</v>
      </c>
      <c r="EB201" s="147">
        <v>8</v>
      </c>
      <c r="EC201" s="147">
        <v>748</v>
      </c>
      <c r="ED201" s="147">
        <v>0</v>
      </c>
      <c r="EE201" s="147">
        <v>0</v>
      </c>
      <c r="EF201" s="147">
        <v>0</v>
      </c>
      <c r="EG201" s="147">
        <v>0</v>
      </c>
      <c r="EH201" s="147">
        <v>0</v>
      </c>
      <c r="EI201" s="147">
        <v>0</v>
      </c>
      <c r="EJ201" s="147">
        <v>0</v>
      </c>
      <c r="EK201" s="147">
        <v>0</v>
      </c>
      <c r="EL201" s="147">
        <v>0</v>
      </c>
      <c r="EM201" s="147">
        <v>0</v>
      </c>
      <c r="EN201" s="147">
        <v>0</v>
      </c>
      <c r="EO201" s="147">
        <v>0</v>
      </c>
      <c r="EP201" s="147">
        <v>0</v>
      </c>
      <c r="EQ201" s="147">
        <v>0</v>
      </c>
      <c r="ER201" s="147">
        <v>0</v>
      </c>
      <c r="ES201" s="147">
        <v>0</v>
      </c>
      <c r="ET201" s="147">
        <v>0</v>
      </c>
      <c r="EU201" s="147">
        <v>0</v>
      </c>
      <c r="EV201" s="147">
        <v>0</v>
      </c>
      <c r="EW201" s="147">
        <v>0</v>
      </c>
      <c r="EX201" s="147">
        <v>0</v>
      </c>
      <c r="EY201" s="147">
        <v>0</v>
      </c>
      <c r="FU201" s="147">
        <v>5529</v>
      </c>
      <c r="FV201" s="147">
        <v>47269</v>
      </c>
      <c r="FW201" s="147">
        <v>2136</v>
      </c>
    </row>
    <row r="202" spans="1:179">
      <c r="A202" s="138">
        <v>5231</v>
      </c>
      <c r="B202" s="2">
        <v>2024</v>
      </c>
      <c r="C202" s="2" t="s">
        <v>894</v>
      </c>
      <c r="D202" s="2" t="s">
        <v>896</v>
      </c>
      <c r="E202" s="140">
        <v>5</v>
      </c>
      <c r="F202" s="141" t="s">
        <v>961</v>
      </c>
      <c r="G202" s="2" t="s">
        <v>3205</v>
      </c>
      <c r="H202" s="2" t="s">
        <v>2613</v>
      </c>
      <c r="I202" s="2" t="s">
        <v>1116</v>
      </c>
      <c r="J202" s="2" t="s">
        <v>1116</v>
      </c>
      <c r="K202" s="147">
        <v>0</v>
      </c>
      <c r="L202" s="147">
        <v>0</v>
      </c>
      <c r="M202" s="147">
        <v>1</v>
      </c>
      <c r="N202" s="147">
        <v>1</v>
      </c>
      <c r="O202" s="147">
        <v>0</v>
      </c>
      <c r="P202" s="147">
        <v>103</v>
      </c>
      <c r="Q202" s="147">
        <v>0</v>
      </c>
      <c r="R202" s="147">
        <v>210</v>
      </c>
      <c r="S202" s="147">
        <v>210</v>
      </c>
      <c r="T202" s="147">
        <v>0</v>
      </c>
      <c r="U202" s="147">
        <v>0</v>
      </c>
      <c r="V202" s="147">
        <v>0</v>
      </c>
      <c r="W202" s="147">
        <v>0</v>
      </c>
      <c r="X202" s="147">
        <v>0</v>
      </c>
      <c r="Y202" s="147">
        <v>0</v>
      </c>
      <c r="Z202" s="147">
        <v>0</v>
      </c>
      <c r="AA202" s="147">
        <v>0</v>
      </c>
      <c r="AB202" s="147">
        <v>0</v>
      </c>
      <c r="AC202" s="147">
        <v>0</v>
      </c>
      <c r="AD202" s="147">
        <v>0</v>
      </c>
      <c r="AE202" s="147">
        <v>0</v>
      </c>
      <c r="AF202" s="147">
        <v>0</v>
      </c>
      <c r="AG202" s="147">
        <v>0</v>
      </c>
      <c r="AH202" s="147">
        <v>0</v>
      </c>
      <c r="AI202" s="147">
        <v>0</v>
      </c>
      <c r="AJ202" s="147">
        <v>0</v>
      </c>
      <c r="AK202" s="147">
        <v>0</v>
      </c>
      <c r="AL202" s="147">
        <v>0</v>
      </c>
      <c r="AM202" s="147">
        <v>0</v>
      </c>
      <c r="AN202" s="147">
        <v>0</v>
      </c>
      <c r="AO202" s="147">
        <v>0</v>
      </c>
      <c r="AP202" s="147">
        <v>0</v>
      </c>
      <c r="AQ202" s="147">
        <v>0</v>
      </c>
      <c r="AR202" s="147">
        <v>0</v>
      </c>
      <c r="AS202" s="147">
        <v>0</v>
      </c>
      <c r="AT202" s="147">
        <v>0</v>
      </c>
      <c r="AU202" s="2"/>
      <c r="AV202" s="147">
        <v>0</v>
      </c>
      <c r="AW202" s="147">
        <v>0</v>
      </c>
      <c r="AX202" s="147">
        <v>0</v>
      </c>
      <c r="AY202" s="147">
        <v>0</v>
      </c>
      <c r="AZ202" s="147">
        <v>0</v>
      </c>
      <c r="BA202" s="2"/>
      <c r="BB202" s="147">
        <v>0</v>
      </c>
      <c r="BC202" s="147">
        <v>0</v>
      </c>
      <c r="BD202" s="147">
        <v>0</v>
      </c>
      <c r="BE202" s="147">
        <v>0</v>
      </c>
      <c r="BF202" s="147">
        <v>0</v>
      </c>
      <c r="BG202" s="2"/>
      <c r="BH202" s="147">
        <v>0</v>
      </c>
      <c r="BI202" s="147">
        <v>0</v>
      </c>
      <c r="BJ202" s="147">
        <v>0</v>
      </c>
      <c r="BK202" s="147">
        <v>0</v>
      </c>
      <c r="BL202" s="147">
        <v>0</v>
      </c>
      <c r="BM202" s="2"/>
      <c r="BN202" s="147">
        <v>0</v>
      </c>
      <c r="BO202" s="147">
        <v>0</v>
      </c>
      <c r="BP202" s="147">
        <v>0</v>
      </c>
      <c r="BQ202" s="147">
        <v>0</v>
      </c>
      <c r="BR202" s="147">
        <v>0</v>
      </c>
      <c r="BS202" s="2"/>
      <c r="BT202" s="147">
        <v>0</v>
      </c>
      <c r="BU202" s="147">
        <v>0</v>
      </c>
      <c r="BV202" s="147">
        <v>0</v>
      </c>
      <c r="BW202" s="147">
        <v>0</v>
      </c>
      <c r="BX202" s="147">
        <v>0</v>
      </c>
      <c r="BY202" s="2"/>
      <c r="BZ202" s="147">
        <v>0</v>
      </c>
      <c r="CA202" s="147">
        <v>0</v>
      </c>
      <c r="CB202" s="147">
        <v>0</v>
      </c>
      <c r="CC202" s="147">
        <v>0</v>
      </c>
      <c r="CD202" s="147">
        <v>0</v>
      </c>
      <c r="CF202" s="147">
        <v>3</v>
      </c>
      <c r="CG202" s="147">
        <v>0</v>
      </c>
      <c r="CH202" s="147">
        <v>312</v>
      </c>
      <c r="CI202" s="147">
        <v>13305</v>
      </c>
      <c r="CJ202" s="147">
        <v>0</v>
      </c>
      <c r="CK202" s="147">
        <v>0</v>
      </c>
      <c r="CL202" s="147">
        <v>0</v>
      </c>
      <c r="CM202" s="147">
        <v>0</v>
      </c>
      <c r="CN202" s="147">
        <v>0</v>
      </c>
      <c r="CO202" s="147">
        <v>0</v>
      </c>
      <c r="CP202" s="147">
        <v>0</v>
      </c>
      <c r="CQ202" s="147">
        <v>0</v>
      </c>
      <c r="CR202" s="147">
        <v>1</v>
      </c>
      <c r="CS202" s="147">
        <v>0</v>
      </c>
      <c r="CT202" s="147">
        <v>0</v>
      </c>
      <c r="CU202" s="147">
        <v>957</v>
      </c>
      <c r="CV202" s="147">
        <v>0</v>
      </c>
      <c r="CW202" s="147">
        <v>0</v>
      </c>
      <c r="CX202" s="147">
        <v>1</v>
      </c>
      <c r="CY202" s="147">
        <v>0</v>
      </c>
      <c r="CZ202" s="147">
        <v>50</v>
      </c>
      <c r="DA202" s="147">
        <v>1417</v>
      </c>
      <c r="DB202" s="147">
        <v>0</v>
      </c>
      <c r="DC202" s="147">
        <v>0</v>
      </c>
      <c r="DD202" s="147">
        <v>0</v>
      </c>
      <c r="DE202" s="147">
        <v>0</v>
      </c>
      <c r="DF202" s="147">
        <v>0</v>
      </c>
      <c r="DG202" s="147">
        <v>0</v>
      </c>
      <c r="DH202" s="147">
        <v>0</v>
      </c>
      <c r="DI202" s="147">
        <v>0</v>
      </c>
      <c r="DJ202" s="147">
        <v>0</v>
      </c>
      <c r="DK202" s="147">
        <v>0</v>
      </c>
      <c r="DL202" s="147">
        <v>0</v>
      </c>
      <c r="DM202" s="147">
        <v>0</v>
      </c>
      <c r="DN202" s="147">
        <v>0</v>
      </c>
      <c r="DO202" s="147">
        <v>0</v>
      </c>
      <c r="DP202" s="147">
        <v>0</v>
      </c>
      <c r="DQ202" s="147">
        <v>0</v>
      </c>
      <c r="DR202" s="147">
        <v>0</v>
      </c>
      <c r="DS202" s="147">
        <v>0</v>
      </c>
      <c r="DT202" s="147">
        <v>1</v>
      </c>
      <c r="DU202" s="147">
        <v>0</v>
      </c>
      <c r="DV202" s="147">
        <v>131</v>
      </c>
      <c r="DW202" s="147">
        <v>3847</v>
      </c>
      <c r="DX202" s="147">
        <v>0</v>
      </c>
      <c r="DY202" s="147">
        <v>0</v>
      </c>
      <c r="DZ202" s="147">
        <v>0</v>
      </c>
      <c r="EA202" s="147">
        <v>1</v>
      </c>
      <c r="EB202" s="147">
        <v>0</v>
      </c>
      <c r="EC202" s="147">
        <v>0</v>
      </c>
      <c r="ED202" s="147">
        <v>2</v>
      </c>
      <c r="EE202" s="147">
        <v>229</v>
      </c>
      <c r="EF202" s="147">
        <v>0</v>
      </c>
      <c r="EG202" s="147">
        <v>0</v>
      </c>
      <c r="EH202" s="147">
        <v>0</v>
      </c>
      <c r="EI202" s="147">
        <v>0</v>
      </c>
      <c r="EJ202" s="147">
        <v>0</v>
      </c>
      <c r="EK202" s="147">
        <v>0</v>
      </c>
      <c r="EL202" s="147">
        <v>0</v>
      </c>
      <c r="EM202" s="147">
        <v>0</v>
      </c>
      <c r="EN202" s="147">
        <v>0</v>
      </c>
      <c r="EO202" s="147">
        <v>0</v>
      </c>
      <c r="EP202" s="147">
        <v>0</v>
      </c>
      <c r="EQ202" s="147">
        <v>0</v>
      </c>
      <c r="ER202" s="147">
        <v>0</v>
      </c>
      <c r="ES202" s="147">
        <v>0</v>
      </c>
      <c r="ET202" s="147">
        <v>0</v>
      </c>
      <c r="EU202" s="147">
        <v>0</v>
      </c>
      <c r="EV202" s="147">
        <v>0</v>
      </c>
      <c r="EW202" s="147">
        <v>0</v>
      </c>
      <c r="EX202" s="147">
        <v>0</v>
      </c>
      <c r="EY202" s="147">
        <v>0</v>
      </c>
      <c r="FU202" s="147">
        <v>14079</v>
      </c>
      <c r="FV202" s="147">
        <v>36857</v>
      </c>
      <c r="FW202" s="147">
        <v>16032</v>
      </c>
    </row>
    <row r="203" spans="1:179">
      <c r="A203" s="138">
        <v>6361</v>
      </c>
      <c r="B203" s="2">
        <v>2024</v>
      </c>
      <c r="C203" s="2" t="s">
        <v>897</v>
      </c>
      <c r="D203" s="2" t="s">
        <v>899</v>
      </c>
      <c r="E203" s="140">
        <v>5</v>
      </c>
      <c r="F203" s="141" t="s">
        <v>961</v>
      </c>
      <c r="G203" s="2" t="s">
        <v>3203</v>
      </c>
      <c r="H203" s="2" t="s">
        <v>2613</v>
      </c>
      <c r="I203" s="2" t="s">
        <v>1116</v>
      </c>
      <c r="J203" s="2" t="s">
        <v>1116</v>
      </c>
      <c r="K203" s="147">
        <v>0</v>
      </c>
      <c r="L203" s="147">
        <v>0</v>
      </c>
      <c r="M203" s="147">
        <v>0</v>
      </c>
      <c r="N203" s="147">
        <v>0</v>
      </c>
      <c r="O203" s="147">
        <v>18</v>
      </c>
      <c r="P203" s="147">
        <v>1093</v>
      </c>
      <c r="Q203" s="147">
        <v>10.38</v>
      </c>
      <c r="R203" s="147">
        <v>500.73</v>
      </c>
      <c r="S203" s="147">
        <v>511.11</v>
      </c>
      <c r="T203" s="147">
        <v>0</v>
      </c>
      <c r="U203" s="147">
        <v>0</v>
      </c>
      <c r="V203" s="147">
        <v>0</v>
      </c>
      <c r="W203" s="147">
        <v>0</v>
      </c>
      <c r="X203" s="147">
        <v>0</v>
      </c>
      <c r="Y203" s="147">
        <v>0</v>
      </c>
      <c r="Z203" s="147">
        <v>0</v>
      </c>
      <c r="AA203" s="147">
        <v>0</v>
      </c>
      <c r="AB203" s="147">
        <v>0</v>
      </c>
      <c r="AC203" s="147">
        <v>0</v>
      </c>
      <c r="AD203" s="147">
        <v>0</v>
      </c>
      <c r="AE203" s="147">
        <v>0</v>
      </c>
      <c r="AF203" s="147">
        <v>0</v>
      </c>
      <c r="AG203" s="147">
        <v>0</v>
      </c>
      <c r="AH203" s="147">
        <v>0</v>
      </c>
      <c r="AI203" s="147">
        <v>0</v>
      </c>
      <c r="AJ203" s="147">
        <v>0</v>
      </c>
      <c r="AK203" s="147">
        <v>0</v>
      </c>
      <c r="AL203" s="147">
        <v>0</v>
      </c>
      <c r="AM203" s="147">
        <v>0</v>
      </c>
      <c r="AN203" s="147">
        <v>0</v>
      </c>
      <c r="AO203" s="147">
        <v>0</v>
      </c>
      <c r="AP203" s="147">
        <v>0</v>
      </c>
      <c r="AQ203" s="147">
        <v>0</v>
      </c>
      <c r="AR203" s="147">
        <v>0</v>
      </c>
      <c r="AS203" s="147">
        <v>0</v>
      </c>
      <c r="AT203" s="147">
        <v>0</v>
      </c>
      <c r="AU203" s="2"/>
      <c r="AV203" s="147">
        <v>0</v>
      </c>
      <c r="AW203" s="147">
        <v>0</v>
      </c>
      <c r="AX203" s="147">
        <v>0</v>
      </c>
      <c r="AY203" s="147">
        <v>0</v>
      </c>
      <c r="AZ203" s="147">
        <v>0</v>
      </c>
      <c r="BA203" s="2"/>
      <c r="BB203" s="147">
        <v>0</v>
      </c>
      <c r="BC203" s="147">
        <v>0</v>
      </c>
      <c r="BD203" s="147">
        <v>0</v>
      </c>
      <c r="BE203" s="147">
        <v>0</v>
      </c>
      <c r="BF203" s="147">
        <v>0</v>
      </c>
      <c r="BG203" s="2"/>
      <c r="BH203" s="147">
        <v>0</v>
      </c>
      <c r="BI203" s="147">
        <v>0</v>
      </c>
      <c r="BJ203" s="147">
        <v>0</v>
      </c>
      <c r="BK203" s="147">
        <v>0</v>
      </c>
      <c r="BL203" s="147">
        <v>0</v>
      </c>
      <c r="BM203" s="2"/>
      <c r="BN203" s="147">
        <v>0</v>
      </c>
      <c r="BO203" s="147">
        <v>0</v>
      </c>
      <c r="BP203" s="147">
        <v>0</v>
      </c>
      <c r="BQ203" s="147">
        <v>0</v>
      </c>
      <c r="BR203" s="147">
        <v>0</v>
      </c>
      <c r="BS203" s="2"/>
      <c r="BT203" s="147">
        <v>0</v>
      </c>
      <c r="BU203" s="147">
        <v>0</v>
      </c>
      <c r="BV203" s="147">
        <v>0</v>
      </c>
      <c r="BW203" s="147">
        <v>0</v>
      </c>
      <c r="BX203" s="147">
        <v>0</v>
      </c>
      <c r="BY203" s="2"/>
      <c r="BZ203" s="147">
        <v>0</v>
      </c>
      <c r="CA203" s="147">
        <v>0</v>
      </c>
      <c r="CB203" s="147">
        <v>0</v>
      </c>
      <c r="CC203" s="147">
        <v>0</v>
      </c>
      <c r="CD203" s="147">
        <v>0</v>
      </c>
      <c r="CF203" s="147">
        <v>4</v>
      </c>
      <c r="CG203" s="147">
        <v>0</v>
      </c>
      <c r="CH203" s="147">
        <v>3601</v>
      </c>
      <c r="CI203" s="147">
        <v>15922</v>
      </c>
      <c r="CJ203" s="147">
        <v>0</v>
      </c>
      <c r="CK203" s="147">
        <v>0</v>
      </c>
      <c r="CL203" s="147">
        <v>2</v>
      </c>
      <c r="CM203" s="147">
        <v>0</v>
      </c>
      <c r="CN203" s="147">
        <v>129</v>
      </c>
      <c r="CO203" s="147">
        <v>671</v>
      </c>
      <c r="CP203" s="147">
        <v>0</v>
      </c>
      <c r="CQ203" s="147">
        <v>0</v>
      </c>
      <c r="CR203" s="147">
        <v>1</v>
      </c>
      <c r="CS203" s="147">
        <v>0</v>
      </c>
      <c r="CT203" s="147">
        <v>0</v>
      </c>
      <c r="CU203" s="147">
        <v>0</v>
      </c>
      <c r="CV203" s="147">
        <v>0</v>
      </c>
      <c r="CW203" s="147">
        <v>0</v>
      </c>
      <c r="CX203" s="147">
        <v>2</v>
      </c>
      <c r="CY203" s="147">
        <v>0</v>
      </c>
      <c r="CZ203" s="147">
        <v>448</v>
      </c>
      <c r="DA203" s="147">
        <v>2485</v>
      </c>
      <c r="DB203" s="147">
        <v>0</v>
      </c>
      <c r="DC203" s="147">
        <v>0</v>
      </c>
      <c r="DD203" s="147">
        <v>0</v>
      </c>
      <c r="DE203" s="147">
        <v>0</v>
      </c>
      <c r="DF203" s="147">
        <v>25</v>
      </c>
      <c r="DG203" s="147">
        <v>132</v>
      </c>
      <c r="DH203" s="147">
        <v>0</v>
      </c>
      <c r="DI203" s="147">
        <v>0</v>
      </c>
      <c r="DJ203" s="147">
        <v>0</v>
      </c>
      <c r="DK203" s="147">
        <v>0</v>
      </c>
      <c r="DL203" s="147">
        <v>0</v>
      </c>
      <c r="DM203" s="147">
        <v>0</v>
      </c>
      <c r="DN203" s="147">
        <v>0</v>
      </c>
      <c r="DO203" s="147">
        <v>1</v>
      </c>
      <c r="DP203" s="147">
        <v>0</v>
      </c>
      <c r="DQ203" s="147">
        <v>0</v>
      </c>
      <c r="DR203" s="147">
        <v>0</v>
      </c>
      <c r="DS203" s="147">
        <v>226</v>
      </c>
      <c r="DT203" s="147">
        <v>2</v>
      </c>
      <c r="DU203" s="147">
        <v>0</v>
      </c>
      <c r="DV203" s="147">
        <v>2444</v>
      </c>
      <c r="DW203" s="147">
        <v>10184</v>
      </c>
      <c r="DX203" s="147">
        <v>0</v>
      </c>
      <c r="DY203" s="147">
        <v>0</v>
      </c>
      <c r="DZ203" s="147">
        <v>1</v>
      </c>
      <c r="EA203" s="147">
        <v>0</v>
      </c>
      <c r="EB203" s="147">
        <v>159</v>
      </c>
      <c r="EC203" s="147">
        <v>1849</v>
      </c>
      <c r="ED203" s="147">
        <v>0</v>
      </c>
      <c r="EE203" s="147">
        <v>0</v>
      </c>
      <c r="EF203" s="147">
        <v>0</v>
      </c>
      <c r="EG203" s="147">
        <v>1</v>
      </c>
      <c r="EH203" s="147">
        <v>0</v>
      </c>
      <c r="EI203" s="147">
        <v>0</v>
      </c>
      <c r="EJ203" s="147">
        <v>0</v>
      </c>
      <c r="EK203" s="147">
        <v>0</v>
      </c>
      <c r="EL203" s="147">
        <v>0</v>
      </c>
      <c r="EM203" s="147">
        <v>0</v>
      </c>
      <c r="EN203" s="147">
        <v>0</v>
      </c>
      <c r="EO203" s="147">
        <v>0</v>
      </c>
      <c r="EP203" s="147">
        <v>0</v>
      </c>
      <c r="EQ203" s="147">
        <v>0</v>
      </c>
      <c r="ER203" s="147">
        <v>0</v>
      </c>
      <c r="ES203" s="147">
        <v>0</v>
      </c>
      <c r="ET203" s="147">
        <v>0</v>
      </c>
      <c r="EU203" s="147">
        <v>0</v>
      </c>
      <c r="EV203" s="147">
        <v>0</v>
      </c>
      <c r="EW203" s="147">
        <v>0</v>
      </c>
      <c r="EX203" s="147">
        <v>0</v>
      </c>
      <c r="EY203" s="147">
        <v>0</v>
      </c>
      <c r="FU203" s="147">
        <v>85238</v>
      </c>
      <c r="FV203" s="147">
        <v>187372</v>
      </c>
      <c r="FW203" s="147">
        <v>40525</v>
      </c>
    </row>
    <row r="204" spans="1:179">
      <c r="A204" s="138">
        <v>513</v>
      </c>
      <c r="B204" s="2">
        <v>2024</v>
      </c>
      <c r="C204" s="2" t="s">
        <v>900</v>
      </c>
      <c r="D204" s="2" t="s">
        <v>902</v>
      </c>
      <c r="E204" s="140">
        <v>5</v>
      </c>
      <c r="F204" s="141" t="s">
        <v>962</v>
      </c>
      <c r="G204" s="2" t="s">
        <v>3205</v>
      </c>
      <c r="H204" s="2" t="s">
        <v>3201</v>
      </c>
      <c r="I204" s="2" t="s">
        <v>1116</v>
      </c>
      <c r="J204" s="2" t="s">
        <v>3206</v>
      </c>
      <c r="K204" s="147">
        <v>0</v>
      </c>
      <c r="L204" s="147">
        <v>0</v>
      </c>
      <c r="M204" s="147">
        <v>1</v>
      </c>
      <c r="N204" s="147">
        <v>1</v>
      </c>
      <c r="O204" s="147">
        <v>574</v>
      </c>
      <c r="P204" s="147">
        <v>175</v>
      </c>
      <c r="Q204" s="147">
        <v>362</v>
      </c>
      <c r="R204" s="147">
        <v>112</v>
      </c>
      <c r="S204" s="147">
        <v>474</v>
      </c>
      <c r="T204" s="147">
        <v>0</v>
      </c>
      <c r="U204" s="147">
        <v>0</v>
      </c>
      <c r="V204" s="147">
        <v>0</v>
      </c>
      <c r="W204" s="147">
        <v>0</v>
      </c>
      <c r="X204" s="147">
        <v>0</v>
      </c>
      <c r="Y204" s="147">
        <v>0</v>
      </c>
      <c r="Z204" s="147">
        <v>0</v>
      </c>
      <c r="AA204" s="147">
        <v>0</v>
      </c>
      <c r="AB204" s="147">
        <v>0</v>
      </c>
      <c r="AC204" s="147">
        <v>0</v>
      </c>
      <c r="AD204" s="147">
        <v>0</v>
      </c>
      <c r="AE204" s="147">
        <v>0</v>
      </c>
      <c r="AF204" s="147">
        <v>0</v>
      </c>
      <c r="AG204" s="147">
        <v>0</v>
      </c>
      <c r="AH204" s="147">
        <v>0</v>
      </c>
      <c r="AI204" s="147">
        <v>0</v>
      </c>
      <c r="AJ204" s="147">
        <v>0</v>
      </c>
      <c r="AK204" s="147">
        <v>0</v>
      </c>
      <c r="AL204" s="147">
        <v>0</v>
      </c>
      <c r="AM204" s="147">
        <v>0</v>
      </c>
      <c r="AN204" s="147">
        <v>0</v>
      </c>
      <c r="AO204" s="147">
        <v>0</v>
      </c>
      <c r="AP204" s="147">
        <v>0</v>
      </c>
      <c r="AQ204" s="147">
        <v>0</v>
      </c>
      <c r="AR204" s="147">
        <v>0</v>
      </c>
      <c r="AS204" s="147">
        <v>0</v>
      </c>
      <c r="AT204" s="147">
        <v>0</v>
      </c>
      <c r="AU204" s="2"/>
      <c r="AV204" s="147">
        <v>2</v>
      </c>
      <c r="AW204" s="147">
        <v>0</v>
      </c>
      <c r="AX204" s="147">
        <v>2</v>
      </c>
      <c r="AY204" s="147">
        <v>0</v>
      </c>
      <c r="AZ204" s="147">
        <v>2</v>
      </c>
      <c r="BA204" s="2"/>
      <c r="BB204" s="147">
        <v>0</v>
      </c>
      <c r="BC204" s="147">
        <v>0</v>
      </c>
      <c r="BD204" s="147">
        <v>0</v>
      </c>
      <c r="BE204" s="147">
        <v>0</v>
      </c>
      <c r="BF204" s="147">
        <v>0</v>
      </c>
      <c r="BG204" s="2"/>
      <c r="BH204" s="147">
        <v>0</v>
      </c>
      <c r="BI204" s="147">
        <v>0</v>
      </c>
      <c r="BJ204" s="147">
        <v>0</v>
      </c>
      <c r="BK204" s="147">
        <v>0</v>
      </c>
      <c r="BL204" s="147">
        <v>0</v>
      </c>
      <c r="BM204" s="2"/>
      <c r="BN204" s="147">
        <v>0</v>
      </c>
      <c r="BO204" s="147">
        <v>0</v>
      </c>
      <c r="BP204" s="147">
        <v>0</v>
      </c>
      <c r="BQ204" s="147">
        <v>0</v>
      </c>
      <c r="BR204" s="147">
        <v>0</v>
      </c>
      <c r="BS204" s="2"/>
      <c r="BT204" s="147">
        <v>0</v>
      </c>
      <c r="BU204" s="147">
        <v>0</v>
      </c>
      <c r="BV204" s="147">
        <v>0</v>
      </c>
      <c r="BW204" s="147">
        <v>0</v>
      </c>
      <c r="BX204" s="147">
        <v>0</v>
      </c>
      <c r="BY204" s="2"/>
      <c r="BZ204" s="147">
        <v>0</v>
      </c>
      <c r="CA204" s="147">
        <v>0</v>
      </c>
      <c r="CB204" s="147">
        <v>0</v>
      </c>
      <c r="CC204" s="147">
        <v>0</v>
      </c>
      <c r="CD204" s="147">
        <v>0</v>
      </c>
      <c r="CF204" s="147">
        <v>3</v>
      </c>
      <c r="CG204" s="147">
        <v>0</v>
      </c>
      <c r="CH204" s="147">
        <v>11137</v>
      </c>
      <c r="CI204" s="147">
        <v>19343</v>
      </c>
      <c r="CJ204" s="147">
        <v>0</v>
      </c>
      <c r="CK204" s="147">
        <v>0</v>
      </c>
      <c r="CL204" s="147">
        <v>3</v>
      </c>
      <c r="CM204" s="147">
        <v>0</v>
      </c>
      <c r="CN204" s="147">
        <v>315</v>
      </c>
      <c r="CO204" s="147">
        <v>3148</v>
      </c>
      <c r="CP204" s="147">
        <v>0</v>
      </c>
      <c r="CQ204" s="147">
        <v>0</v>
      </c>
      <c r="CR204" s="147">
        <v>0</v>
      </c>
      <c r="CS204" s="147">
        <v>0</v>
      </c>
      <c r="CT204" s="147">
        <v>0</v>
      </c>
      <c r="CU204" s="147">
        <v>0</v>
      </c>
      <c r="CV204" s="147">
        <v>0</v>
      </c>
      <c r="CW204" s="147">
        <v>0</v>
      </c>
      <c r="CX204" s="147">
        <v>4</v>
      </c>
      <c r="CY204" s="147">
        <v>0</v>
      </c>
      <c r="CZ204" s="147">
        <v>2464</v>
      </c>
      <c r="DA204" s="147">
        <v>7130</v>
      </c>
      <c r="DB204" s="147">
        <v>0</v>
      </c>
      <c r="DC204" s="147">
        <v>0</v>
      </c>
      <c r="DD204" s="147">
        <v>0</v>
      </c>
      <c r="DE204" s="147">
        <v>0</v>
      </c>
      <c r="DF204" s="147">
        <v>0</v>
      </c>
      <c r="DG204" s="147">
        <v>0</v>
      </c>
      <c r="DH204" s="147">
        <v>0</v>
      </c>
      <c r="DI204" s="147">
        <v>0</v>
      </c>
      <c r="DJ204" s="147">
        <v>1065</v>
      </c>
      <c r="DK204" s="147">
        <v>3128</v>
      </c>
      <c r="DL204" s="147">
        <v>0</v>
      </c>
      <c r="DM204" s="147">
        <v>0</v>
      </c>
      <c r="DN204" s="147">
        <v>1</v>
      </c>
      <c r="DO204" s="147">
        <v>0</v>
      </c>
      <c r="DP204" s="147">
        <v>0</v>
      </c>
      <c r="DQ204" s="147">
        <v>1858</v>
      </c>
      <c r="DR204" s="147">
        <v>0</v>
      </c>
      <c r="DS204" s="147">
        <v>0</v>
      </c>
      <c r="DT204" s="147">
        <v>2</v>
      </c>
      <c r="DU204" s="147">
        <v>0</v>
      </c>
      <c r="DV204" s="147">
        <v>8443</v>
      </c>
      <c r="DW204" s="147">
        <v>15838</v>
      </c>
      <c r="DX204" s="147">
        <v>0</v>
      </c>
      <c r="DY204" s="147">
        <v>0</v>
      </c>
      <c r="DZ204" s="147">
        <v>2</v>
      </c>
      <c r="EA204" s="147">
        <v>0</v>
      </c>
      <c r="EB204" s="147">
        <v>1779</v>
      </c>
      <c r="EC204" s="147">
        <v>4847</v>
      </c>
      <c r="ED204" s="147">
        <v>0</v>
      </c>
      <c r="EE204" s="147">
        <v>0</v>
      </c>
      <c r="EF204" s="147">
        <v>0</v>
      </c>
      <c r="EG204" s="147">
        <v>0</v>
      </c>
      <c r="EH204" s="147">
        <v>0</v>
      </c>
      <c r="EI204" s="147">
        <v>0</v>
      </c>
      <c r="EJ204" s="147">
        <v>0</v>
      </c>
      <c r="EK204" s="147">
        <v>0</v>
      </c>
      <c r="EL204" s="147">
        <v>0</v>
      </c>
      <c r="EM204" s="147">
        <v>0</v>
      </c>
      <c r="EN204" s="147">
        <v>0</v>
      </c>
      <c r="EO204" s="147">
        <v>0</v>
      </c>
      <c r="EP204" s="147">
        <v>0</v>
      </c>
      <c r="EQ204" s="147">
        <v>0</v>
      </c>
      <c r="ER204" s="147">
        <v>0</v>
      </c>
      <c r="ES204" s="147">
        <v>0</v>
      </c>
      <c r="ET204" s="147">
        <v>0</v>
      </c>
      <c r="EU204" s="147">
        <v>0</v>
      </c>
      <c r="EV204" s="147">
        <v>0</v>
      </c>
      <c r="EW204" s="147">
        <v>0</v>
      </c>
      <c r="EX204" s="147">
        <v>0</v>
      </c>
      <c r="EY204" s="147">
        <v>0</v>
      </c>
      <c r="FU204" s="147">
        <v>788830</v>
      </c>
      <c r="FV204" s="147">
        <v>845369</v>
      </c>
      <c r="FW204" s="147">
        <v>46959</v>
      </c>
    </row>
    <row r="205" spans="1:179">
      <c r="A205" s="138">
        <v>1388</v>
      </c>
      <c r="B205" s="2">
        <v>2024</v>
      </c>
      <c r="C205" s="2" t="s">
        <v>903</v>
      </c>
      <c r="D205" s="2" t="s">
        <v>905</v>
      </c>
      <c r="E205" s="140">
        <v>5</v>
      </c>
      <c r="F205" s="141" t="s">
        <v>962</v>
      </c>
      <c r="G205" s="2" t="s">
        <v>3205</v>
      </c>
      <c r="H205" s="2" t="s">
        <v>2613</v>
      </c>
      <c r="I205" s="2" t="s">
        <v>1116</v>
      </c>
      <c r="J205" s="2" t="s">
        <v>1116</v>
      </c>
      <c r="K205" s="147">
        <v>0</v>
      </c>
      <c r="L205" s="147">
        <v>0</v>
      </c>
      <c r="M205" s="147">
        <v>0</v>
      </c>
      <c r="N205" s="147">
        <v>0</v>
      </c>
      <c r="O205" s="147">
        <v>0</v>
      </c>
      <c r="P205" s="147">
        <v>205</v>
      </c>
      <c r="Q205" s="147">
        <v>0</v>
      </c>
      <c r="R205" s="147">
        <v>148</v>
      </c>
      <c r="S205" s="147">
        <v>148</v>
      </c>
      <c r="T205" s="147">
        <v>0</v>
      </c>
      <c r="U205" s="147">
        <v>0</v>
      </c>
      <c r="V205" s="147">
        <v>0</v>
      </c>
      <c r="W205" s="147">
        <v>0</v>
      </c>
      <c r="X205" s="147">
        <v>0</v>
      </c>
      <c r="Y205" s="147">
        <v>0</v>
      </c>
      <c r="Z205" s="147">
        <v>0</v>
      </c>
      <c r="AA205" s="147">
        <v>0</v>
      </c>
      <c r="AB205" s="147">
        <v>0</v>
      </c>
      <c r="AC205" s="147">
        <v>0</v>
      </c>
      <c r="AD205" s="147">
        <v>0</v>
      </c>
      <c r="AE205" s="147">
        <v>0</v>
      </c>
      <c r="AF205" s="147">
        <v>0</v>
      </c>
      <c r="AG205" s="147">
        <v>0</v>
      </c>
      <c r="AH205" s="147">
        <v>154</v>
      </c>
      <c r="AI205" s="147">
        <v>0</v>
      </c>
      <c r="AJ205" s="147">
        <v>185</v>
      </c>
      <c r="AK205" s="147">
        <v>185</v>
      </c>
      <c r="AL205" s="147">
        <v>0</v>
      </c>
      <c r="AM205" s="147">
        <v>0</v>
      </c>
      <c r="AN205" s="147">
        <v>0</v>
      </c>
      <c r="AO205" s="147">
        <v>0</v>
      </c>
      <c r="AP205" s="147">
        <v>0</v>
      </c>
      <c r="AQ205" s="147">
        <v>0</v>
      </c>
      <c r="AR205" s="147">
        <v>0</v>
      </c>
      <c r="AS205" s="147">
        <v>0</v>
      </c>
      <c r="AT205" s="147">
        <v>0</v>
      </c>
      <c r="AU205" s="2"/>
      <c r="AV205" s="147">
        <v>0</v>
      </c>
      <c r="AW205" s="147">
        <v>0</v>
      </c>
      <c r="AX205" s="147">
        <v>0</v>
      </c>
      <c r="AY205" s="147">
        <v>0</v>
      </c>
      <c r="AZ205" s="147">
        <v>0</v>
      </c>
      <c r="BA205" s="2"/>
      <c r="BB205" s="147">
        <v>0</v>
      </c>
      <c r="BC205" s="147">
        <v>0</v>
      </c>
      <c r="BD205" s="147">
        <v>0</v>
      </c>
      <c r="BE205" s="147">
        <v>0</v>
      </c>
      <c r="BF205" s="147">
        <v>0</v>
      </c>
      <c r="BG205" s="2"/>
      <c r="BH205" s="147">
        <v>0</v>
      </c>
      <c r="BI205" s="147">
        <v>0</v>
      </c>
      <c r="BJ205" s="147">
        <v>0</v>
      </c>
      <c r="BK205" s="147">
        <v>0</v>
      </c>
      <c r="BL205" s="147">
        <v>0</v>
      </c>
      <c r="BM205" s="2"/>
      <c r="BN205" s="147">
        <v>0</v>
      </c>
      <c r="BO205" s="147">
        <v>0</v>
      </c>
      <c r="BP205" s="147">
        <v>0</v>
      </c>
      <c r="BQ205" s="147">
        <v>0</v>
      </c>
      <c r="BR205" s="147">
        <v>0</v>
      </c>
      <c r="BS205" s="2"/>
      <c r="BT205" s="147">
        <v>0</v>
      </c>
      <c r="BU205" s="147">
        <v>0</v>
      </c>
      <c r="BV205" s="147">
        <v>0</v>
      </c>
      <c r="BW205" s="147">
        <v>0</v>
      </c>
      <c r="BX205" s="147">
        <v>0</v>
      </c>
      <c r="BY205" s="2"/>
      <c r="BZ205" s="147">
        <v>0</v>
      </c>
      <c r="CA205" s="147">
        <v>0</v>
      </c>
      <c r="CB205" s="147">
        <v>0</v>
      </c>
      <c r="CC205" s="147">
        <v>0</v>
      </c>
      <c r="CD205" s="147">
        <v>0</v>
      </c>
      <c r="CF205" s="147">
        <v>2</v>
      </c>
      <c r="CG205" s="147">
        <v>0</v>
      </c>
      <c r="CH205" s="147">
        <v>233</v>
      </c>
      <c r="CI205" s="147">
        <v>56410</v>
      </c>
      <c r="CJ205" s="147">
        <v>0</v>
      </c>
      <c r="CK205" s="147">
        <v>0</v>
      </c>
      <c r="CL205" s="147">
        <v>0</v>
      </c>
      <c r="CM205" s="147">
        <v>1</v>
      </c>
      <c r="CN205" s="147">
        <v>0</v>
      </c>
      <c r="CO205" s="147">
        <v>0</v>
      </c>
      <c r="CP205" s="147">
        <v>4</v>
      </c>
      <c r="CQ205" s="147">
        <v>216</v>
      </c>
      <c r="CR205" s="147">
        <v>1</v>
      </c>
      <c r="CS205" s="147">
        <v>0</v>
      </c>
      <c r="CT205" s="147">
        <v>0</v>
      </c>
      <c r="CU205" s="147">
        <v>1555</v>
      </c>
      <c r="CV205" s="147">
        <v>0</v>
      </c>
      <c r="CW205" s="147">
        <v>0</v>
      </c>
      <c r="CX205" s="147">
        <v>4</v>
      </c>
      <c r="CY205" s="147">
        <v>0</v>
      </c>
      <c r="CZ205" s="147">
        <v>71</v>
      </c>
      <c r="DA205" s="147">
        <v>1661</v>
      </c>
      <c r="DB205" s="147">
        <v>0</v>
      </c>
      <c r="DC205" s="147">
        <v>0</v>
      </c>
      <c r="DD205" s="147">
        <v>0</v>
      </c>
      <c r="DE205" s="147">
        <v>0</v>
      </c>
      <c r="DF205" s="147">
        <v>0</v>
      </c>
      <c r="DG205" s="147">
        <v>0</v>
      </c>
      <c r="DH205" s="147">
        <v>0</v>
      </c>
      <c r="DI205" s="147">
        <v>0</v>
      </c>
      <c r="DJ205" s="147">
        <v>0</v>
      </c>
      <c r="DK205" s="147">
        <v>0</v>
      </c>
      <c r="DL205" s="147">
        <v>0</v>
      </c>
      <c r="DM205" s="147">
        <v>0</v>
      </c>
      <c r="DN205" s="147">
        <v>0</v>
      </c>
      <c r="DO205" s="147">
        <v>0</v>
      </c>
      <c r="DP205" s="147">
        <v>0</v>
      </c>
      <c r="DQ205" s="147">
        <v>0</v>
      </c>
      <c r="DR205" s="147">
        <v>0</v>
      </c>
      <c r="DS205" s="147">
        <v>0</v>
      </c>
      <c r="DT205" s="147">
        <v>1</v>
      </c>
      <c r="DU205" s="147">
        <v>0</v>
      </c>
      <c r="DV205" s="147">
        <v>291</v>
      </c>
      <c r="DW205" s="147">
        <v>4224</v>
      </c>
      <c r="DX205" s="147">
        <v>0</v>
      </c>
      <c r="DY205" s="147">
        <v>0</v>
      </c>
      <c r="DZ205" s="147">
        <v>0</v>
      </c>
      <c r="EA205" s="147">
        <v>1</v>
      </c>
      <c r="EB205" s="147">
        <v>0</v>
      </c>
      <c r="EC205" s="147">
        <v>0</v>
      </c>
      <c r="ED205" s="147">
        <v>16</v>
      </c>
      <c r="EE205" s="147">
        <v>497</v>
      </c>
      <c r="EF205" s="147">
        <v>0</v>
      </c>
      <c r="EG205" s="147">
        <v>0</v>
      </c>
      <c r="EH205" s="147">
        <v>0</v>
      </c>
      <c r="EI205" s="147">
        <v>0</v>
      </c>
      <c r="EJ205" s="147">
        <v>0</v>
      </c>
      <c r="EK205" s="147">
        <v>0</v>
      </c>
      <c r="EL205" s="147">
        <v>0</v>
      </c>
      <c r="EM205" s="147">
        <v>0</v>
      </c>
      <c r="EN205" s="147">
        <v>0</v>
      </c>
      <c r="EO205" s="147">
        <v>0</v>
      </c>
      <c r="EP205" s="147">
        <v>0</v>
      </c>
      <c r="EQ205" s="147">
        <v>0</v>
      </c>
      <c r="ER205" s="147">
        <v>0</v>
      </c>
      <c r="ES205" s="147">
        <v>0</v>
      </c>
      <c r="ET205" s="147">
        <v>0</v>
      </c>
      <c r="EU205" s="147">
        <v>0</v>
      </c>
      <c r="EV205" s="147">
        <v>0</v>
      </c>
      <c r="EW205" s="147">
        <v>0</v>
      </c>
      <c r="EX205" s="147">
        <v>0</v>
      </c>
      <c r="EY205" s="147">
        <v>0</v>
      </c>
      <c r="FU205" s="147">
        <v>15550</v>
      </c>
      <c r="FV205" s="147">
        <v>67922</v>
      </c>
      <c r="FW205" s="147">
        <v>8669</v>
      </c>
    </row>
    <row r="206" spans="1:179">
      <c r="A206" s="138">
        <v>1495</v>
      </c>
      <c r="B206" s="2">
        <v>2024</v>
      </c>
      <c r="C206" s="2" t="s">
        <v>800</v>
      </c>
      <c r="D206" s="2" t="s">
        <v>907</v>
      </c>
      <c r="E206" s="140">
        <v>5</v>
      </c>
      <c r="F206" s="141" t="s">
        <v>962</v>
      </c>
      <c r="G206" s="2" t="s">
        <v>3205</v>
      </c>
      <c r="H206" s="2" t="s">
        <v>2613</v>
      </c>
      <c r="I206" s="2" t="s">
        <v>1116</v>
      </c>
      <c r="J206" s="2" t="s">
        <v>1116</v>
      </c>
      <c r="K206" s="147">
        <v>0</v>
      </c>
      <c r="L206" s="147">
        <v>0</v>
      </c>
      <c r="M206" s="147">
        <v>1</v>
      </c>
      <c r="N206" s="147">
        <v>1</v>
      </c>
      <c r="O206" s="147">
        <v>13</v>
      </c>
      <c r="P206" s="147">
        <v>347</v>
      </c>
      <c r="Q206" s="147">
        <v>9</v>
      </c>
      <c r="R206" s="147">
        <v>211</v>
      </c>
      <c r="S206" s="147">
        <v>220</v>
      </c>
      <c r="T206" s="147">
        <v>0</v>
      </c>
      <c r="U206" s="147">
        <v>0</v>
      </c>
      <c r="V206" s="147">
        <v>0</v>
      </c>
      <c r="W206" s="147">
        <v>0</v>
      </c>
      <c r="X206" s="147">
        <v>0</v>
      </c>
      <c r="Y206" s="147">
        <v>0</v>
      </c>
      <c r="Z206" s="147">
        <v>0</v>
      </c>
      <c r="AA206" s="147">
        <v>0</v>
      </c>
      <c r="AB206" s="147">
        <v>0</v>
      </c>
      <c r="AC206" s="147">
        <v>0</v>
      </c>
      <c r="AD206" s="147">
        <v>0</v>
      </c>
      <c r="AE206" s="147">
        <v>1</v>
      </c>
      <c r="AF206" s="147">
        <v>1</v>
      </c>
      <c r="AG206" s="147">
        <v>0</v>
      </c>
      <c r="AH206" s="147">
        <v>118</v>
      </c>
      <c r="AI206" s="147">
        <v>0</v>
      </c>
      <c r="AJ206" s="147">
        <v>39</v>
      </c>
      <c r="AK206" s="147">
        <v>39</v>
      </c>
      <c r="AL206" s="147">
        <v>0</v>
      </c>
      <c r="AM206" s="147">
        <v>0</v>
      </c>
      <c r="AN206" s="147">
        <v>0</v>
      </c>
      <c r="AO206" s="147">
        <v>0</v>
      </c>
      <c r="AP206" s="147">
        <v>0</v>
      </c>
      <c r="AQ206" s="147">
        <v>0</v>
      </c>
      <c r="AR206" s="147">
        <v>0</v>
      </c>
      <c r="AS206" s="147">
        <v>0</v>
      </c>
      <c r="AT206" s="147">
        <v>0</v>
      </c>
      <c r="AU206" s="2"/>
      <c r="AV206" s="147">
        <v>0</v>
      </c>
      <c r="AW206" s="147">
        <v>0</v>
      </c>
      <c r="AX206" s="147">
        <v>0</v>
      </c>
      <c r="AY206" s="147">
        <v>0</v>
      </c>
      <c r="AZ206" s="147">
        <v>0</v>
      </c>
      <c r="BA206" s="2"/>
      <c r="BB206" s="147">
        <v>0</v>
      </c>
      <c r="BC206" s="147">
        <v>0</v>
      </c>
      <c r="BD206" s="147">
        <v>0</v>
      </c>
      <c r="BE206" s="147">
        <v>0</v>
      </c>
      <c r="BF206" s="147">
        <v>0</v>
      </c>
      <c r="BG206" s="2"/>
      <c r="BH206" s="147">
        <v>0</v>
      </c>
      <c r="BI206" s="147">
        <v>0</v>
      </c>
      <c r="BJ206" s="147">
        <v>0</v>
      </c>
      <c r="BK206" s="147">
        <v>0</v>
      </c>
      <c r="BL206" s="147">
        <v>0</v>
      </c>
      <c r="BM206" s="2"/>
      <c r="BN206" s="147">
        <v>0</v>
      </c>
      <c r="BO206" s="147">
        <v>0</v>
      </c>
      <c r="BP206" s="147">
        <v>0</v>
      </c>
      <c r="BQ206" s="147">
        <v>0</v>
      </c>
      <c r="BR206" s="147">
        <v>0</v>
      </c>
      <c r="BS206" s="2"/>
      <c r="BT206" s="147">
        <v>0</v>
      </c>
      <c r="BU206" s="147">
        <v>0</v>
      </c>
      <c r="BV206" s="147">
        <v>0</v>
      </c>
      <c r="BW206" s="147">
        <v>0</v>
      </c>
      <c r="BX206" s="147">
        <v>0</v>
      </c>
      <c r="BY206" s="2"/>
      <c r="BZ206" s="147">
        <v>0</v>
      </c>
      <c r="CA206" s="147">
        <v>0</v>
      </c>
      <c r="CB206" s="147">
        <v>0</v>
      </c>
      <c r="CC206" s="147">
        <v>0</v>
      </c>
      <c r="CD206" s="147">
        <v>0</v>
      </c>
      <c r="CF206" s="147">
        <v>6</v>
      </c>
      <c r="CG206" s="147">
        <v>0</v>
      </c>
      <c r="CH206" s="147">
        <v>249</v>
      </c>
      <c r="CI206" s="147">
        <v>6057</v>
      </c>
      <c r="CJ206" s="147">
        <v>0</v>
      </c>
      <c r="CK206" s="147">
        <v>0</v>
      </c>
      <c r="CL206" s="147">
        <v>0</v>
      </c>
      <c r="CM206" s="147">
        <v>1</v>
      </c>
      <c r="CN206" s="147">
        <v>12</v>
      </c>
      <c r="CO206" s="147">
        <v>581</v>
      </c>
      <c r="CP206" s="147">
        <v>0</v>
      </c>
      <c r="CQ206" s="147">
        <v>0</v>
      </c>
      <c r="CR206" s="147">
        <v>1</v>
      </c>
      <c r="CS206" s="147">
        <v>0</v>
      </c>
      <c r="CT206" s="147">
        <v>0</v>
      </c>
      <c r="CU206" s="147">
        <v>1511</v>
      </c>
      <c r="CV206" s="147">
        <v>0</v>
      </c>
      <c r="CW206" s="147">
        <v>0</v>
      </c>
      <c r="CX206" s="147">
        <v>3</v>
      </c>
      <c r="CY206" s="147">
        <v>0</v>
      </c>
      <c r="CZ206" s="147">
        <v>23</v>
      </c>
      <c r="DA206" s="147">
        <v>1148</v>
      </c>
      <c r="DB206" s="147">
        <v>0</v>
      </c>
      <c r="DC206" s="147">
        <v>0</v>
      </c>
      <c r="DD206" s="147">
        <v>0</v>
      </c>
      <c r="DE206" s="147">
        <v>0</v>
      </c>
      <c r="DF206" s="147">
        <v>0</v>
      </c>
      <c r="DG206" s="147">
        <v>0</v>
      </c>
      <c r="DH206" s="147">
        <v>0</v>
      </c>
      <c r="DI206" s="147">
        <v>0</v>
      </c>
      <c r="DJ206" s="147">
        <v>0</v>
      </c>
      <c r="DK206" s="147">
        <v>0</v>
      </c>
      <c r="DL206" s="147">
        <v>0</v>
      </c>
      <c r="DM206" s="147">
        <v>0</v>
      </c>
      <c r="DN206" s="147">
        <v>0</v>
      </c>
      <c r="DO206" s="147">
        <v>0</v>
      </c>
      <c r="DP206" s="147">
        <v>0</v>
      </c>
      <c r="DQ206" s="147">
        <v>0</v>
      </c>
      <c r="DR206" s="147">
        <v>0</v>
      </c>
      <c r="DS206" s="147">
        <v>0</v>
      </c>
      <c r="DT206" s="147">
        <v>1</v>
      </c>
      <c r="DU206" s="147">
        <v>0</v>
      </c>
      <c r="DV206" s="147">
        <v>56</v>
      </c>
      <c r="DW206" s="147">
        <v>3365</v>
      </c>
      <c r="DX206" s="147">
        <v>0</v>
      </c>
      <c r="DY206" s="147">
        <v>0</v>
      </c>
      <c r="DZ206" s="147">
        <v>1</v>
      </c>
      <c r="EA206" s="147">
        <v>0</v>
      </c>
      <c r="EB206" s="147">
        <v>21</v>
      </c>
      <c r="EC206" s="147">
        <v>797</v>
      </c>
      <c r="ED206" s="147">
        <v>0</v>
      </c>
      <c r="EE206" s="147">
        <v>0</v>
      </c>
      <c r="EF206" s="147">
        <v>0</v>
      </c>
      <c r="EG206" s="147">
        <v>0</v>
      </c>
      <c r="EH206" s="147">
        <v>0</v>
      </c>
      <c r="EI206" s="147">
        <v>0</v>
      </c>
      <c r="EJ206" s="147">
        <v>0</v>
      </c>
      <c r="EK206" s="147">
        <v>0</v>
      </c>
      <c r="EL206" s="147">
        <v>0</v>
      </c>
      <c r="EM206" s="147">
        <v>0</v>
      </c>
      <c r="EN206" s="147">
        <v>0</v>
      </c>
      <c r="EO206" s="147">
        <v>0</v>
      </c>
      <c r="EP206" s="147">
        <v>0</v>
      </c>
      <c r="EQ206" s="147">
        <v>0</v>
      </c>
      <c r="ER206" s="147">
        <v>0</v>
      </c>
      <c r="ES206" s="147">
        <v>0</v>
      </c>
      <c r="ET206" s="147">
        <v>0</v>
      </c>
      <c r="EU206" s="147">
        <v>0</v>
      </c>
      <c r="EV206" s="147">
        <v>0</v>
      </c>
      <c r="EW206" s="147">
        <v>0</v>
      </c>
      <c r="EX206" s="147">
        <v>0</v>
      </c>
      <c r="EY206" s="147">
        <v>0</v>
      </c>
      <c r="FU206" s="147">
        <v>4249</v>
      </c>
      <c r="FV206" s="147">
        <v>64098</v>
      </c>
      <c r="FW206" s="147">
        <v>5526</v>
      </c>
    </row>
    <row r="207" spans="1:179">
      <c r="A207" s="138">
        <v>2220</v>
      </c>
      <c r="B207" s="2">
        <v>2024</v>
      </c>
      <c r="C207" s="2" t="s">
        <v>908</v>
      </c>
      <c r="D207" s="2" t="s">
        <v>910</v>
      </c>
      <c r="E207" s="140">
        <v>5</v>
      </c>
      <c r="F207" s="141" t="s">
        <v>962</v>
      </c>
      <c r="G207" s="2" t="s">
        <v>3205</v>
      </c>
      <c r="H207" s="2" t="s">
        <v>2613</v>
      </c>
      <c r="I207" s="2" t="s">
        <v>1116</v>
      </c>
      <c r="J207" s="2" t="s">
        <v>1116</v>
      </c>
      <c r="K207" s="147">
        <v>0</v>
      </c>
      <c r="L207" s="147">
        <v>0</v>
      </c>
      <c r="M207" s="147">
        <v>0</v>
      </c>
      <c r="N207" s="147">
        <v>0</v>
      </c>
      <c r="O207" s="147">
        <v>0</v>
      </c>
      <c r="P207" s="147">
        <v>0</v>
      </c>
      <c r="Q207" s="147">
        <v>0</v>
      </c>
      <c r="R207" s="147">
        <v>0</v>
      </c>
      <c r="S207" s="147">
        <v>0</v>
      </c>
      <c r="T207" s="147">
        <v>0</v>
      </c>
      <c r="U207" s="147">
        <v>0</v>
      </c>
      <c r="V207" s="147">
        <v>0</v>
      </c>
      <c r="W207" s="147">
        <v>0</v>
      </c>
      <c r="X207" s="147">
        <v>0</v>
      </c>
      <c r="Y207" s="147">
        <v>0</v>
      </c>
      <c r="Z207" s="147">
        <v>0</v>
      </c>
      <c r="AA207" s="147">
        <v>0</v>
      </c>
      <c r="AB207" s="147">
        <v>0</v>
      </c>
      <c r="AC207" s="147">
        <v>0</v>
      </c>
      <c r="AD207" s="147">
        <v>0</v>
      </c>
      <c r="AE207" s="147">
        <v>0</v>
      </c>
      <c r="AF207" s="147">
        <v>0</v>
      </c>
      <c r="AG207" s="147">
        <v>0</v>
      </c>
      <c r="AH207" s="147">
        <v>0</v>
      </c>
      <c r="AI207" s="147">
        <v>0</v>
      </c>
      <c r="AJ207" s="147">
        <v>0</v>
      </c>
      <c r="AK207" s="147">
        <v>0</v>
      </c>
      <c r="AL207" s="147">
        <v>0</v>
      </c>
      <c r="AM207" s="147">
        <v>0</v>
      </c>
      <c r="AN207" s="147">
        <v>0</v>
      </c>
      <c r="AO207" s="147">
        <v>0</v>
      </c>
      <c r="AP207" s="147">
        <v>0</v>
      </c>
      <c r="AQ207" s="147">
        <v>0</v>
      </c>
      <c r="AR207" s="147">
        <v>0</v>
      </c>
      <c r="AS207" s="147">
        <v>0</v>
      </c>
      <c r="AT207" s="147">
        <v>0</v>
      </c>
      <c r="AU207" s="2" t="s">
        <v>3212</v>
      </c>
      <c r="AV207" s="147">
        <v>0</v>
      </c>
      <c r="AW207" s="147">
        <v>207</v>
      </c>
      <c r="AX207" s="147">
        <v>0</v>
      </c>
      <c r="AY207" s="147">
        <v>59.98</v>
      </c>
      <c r="AZ207" s="147">
        <v>59.98</v>
      </c>
      <c r="BA207" s="2"/>
      <c r="BB207" s="147">
        <v>0</v>
      </c>
      <c r="BC207" s="147">
        <v>0</v>
      </c>
      <c r="BD207" s="147">
        <v>0</v>
      </c>
      <c r="BE207" s="147">
        <v>0</v>
      </c>
      <c r="BF207" s="147">
        <v>0</v>
      </c>
      <c r="BG207" s="2"/>
      <c r="BH207" s="147">
        <v>0</v>
      </c>
      <c r="BI207" s="147">
        <v>0</v>
      </c>
      <c r="BJ207" s="147">
        <v>0</v>
      </c>
      <c r="BK207" s="147">
        <v>0</v>
      </c>
      <c r="BL207" s="147">
        <v>0</v>
      </c>
      <c r="BM207" s="2"/>
      <c r="BN207" s="147">
        <v>0</v>
      </c>
      <c r="BO207" s="147">
        <v>0</v>
      </c>
      <c r="BP207" s="147">
        <v>0</v>
      </c>
      <c r="BQ207" s="147">
        <v>0</v>
      </c>
      <c r="BR207" s="147">
        <v>0</v>
      </c>
      <c r="BS207" s="2"/>
      <c r="BT207" s="147">
        <v>0</v>
      </c>
      <c r="BU207" s="147">
        <v>0</v>
      </c>
      <c r="BV207" s="147">
        <v>0</v>
      </c>
      <c r="BW207" s="147">
        <v>0</v>
      </c>
      <c r="BX207" s="147">
        <v>0</v>
      </c>
      <c r="BY207" s="2"/>
      <c r="BZ207" s="147">
        <v>0</v>
      </c>
      <c r="CA207" s="147">
        <v>0</v>
      </c>
      <c r="CB207" s="147">
        <v>0</v>
      </c>
      <c r="CC207" s="147">
        <v>0</v>
      </c>
      <c r="CD207" s="147">
        <v>0</v>
      </c>
      <c r="CF207" s="147">
        <v>2</v>
      </c>
      <c r="CG207" s="147">
        <v>0</v>
      </c>
      <c r="CH207" s="147">
        <v>252</v>
      </c>
      <c r="CI207" s="147">
        <v>9061</v>
      </c>
      <c r="CJ207" s="147" t="s">
        <v>2153</v>
      </c>
      <c r="CK207" s="147" t="s">
        <v>2153</v>
      </c>
      <c r="CL207" s="147">
        <v>0</v>
      </c>
      <c r="CM207" s="147">
        <v>1</v>
      </c>
      <c r="CN207" s="147" t="s">
        <v>2177</v>
      </c>
      <c r="CO207" s="147" t="s">
        <v>2177</v>
      </c>
      <c r="CP207" s="147">
        <v>1</v>
      </c>
      <c r="CQ207" s="147">
        <v>305</v>
      </c>
      <c r="CR207" s="147">
        <v>1</v>
      </c>
      <c r="CS207" s="147">
        <v>0</v>
      </c>
      <c r="CT207" s="147">
        <v>0</v>
      </c>
      <c r="CU207" s="147">
        <v>1991</v>
      </c>
      <c r="CV207" s="147" t="s">
        <v>2177</v>
      </c>
      <c r="CW207" s="147" t="s">
        <v>2177</v>
      </c>
      <c r="CX207" s="147">
        <v>2</v>
      </c>
      <c r="CY207" s="147">
        <v>0</v>
      </c>
      <c r="CZ207" s="147">
        <v>32</v>
      </c>
      <c r="DA207" s="147">
        <v>2689</v>
      </c>
      <c r="DB207" s="147" t="s">
        <v>2177</v>
      </c>
      <c r="DC207" s="147" t="s">
        <v>2177</v>
      </c>
      <c r="DD207" s="147">
        <v>0</v>
      </c>
      <c r="DE207" s="147">
        <v>0</v>
      </c>
      <c r="DF207" s="147" t="s">
        <v>2177</v>
      </c>
      <c r="DG207" s="147" t="s">
        <v>2177</v>
      </c>
      <c r="DH207" s="147" t="s">
        <v>2177</v>
      </c>
      <c r="DI207" s="147" t="s">
        <v>2177</v>
      </c>
      <c r="DJ207" s="147" t="s">
        <v>2177</v>
      </c>
      <c r="DK207" s="147" t="s">
        <v>2177</v>
      </c>
      <c r="DL207" s="147" t="s">
        <v>2177</v>
      </c>
      <c r="DM207" s="147" t="s">
        <v>2177</v>
      </c>
      <c r="DN207" s="147">
        <v>0</v>
      </c>
      <c r="DO207" s="147">
        <v>0</v>
      </c>
      <c r="DP207" s="147" t="s">
        <v>2177</v>
      </c>
      <c r="DQ207" s="147" t="s">
        <v>2177</v>
      </c>
      <c r="DR207" s="147" t="s">
        <v>2177</v>
      </c>
      <c r="DS207" s="147" t="s">
        <v>2177</v>
      </c>
      <c r="DT207" s="147">
        <v>1</v>
      </c>
      <c r="DU207" s="147">
        <v>0</v>
      </c>
      <c r="DV207" s="147">
        <v>72</v>
      </c>
      <c r="DW207" s="147">
        <v>4074</v>
      </c>
      <c r="DX207" s="147" t="s">
        <v>2177</v>
      </c>
      <c r="DY207" s="147" t="s">
        <v>2177</v>
      </c>
      <c r="DZ207" s="147">
        <v>1</v>
      </c>
      <c r="EA207" s="147">
        <v>0</v>
      </c>
      <c r="EB207" s="147">
        <v>12</v>
      </c>
      <c r="EC207" s="147">
        <v>983</v>
      </c>
      <c r="ED207" s="147" t="s">
        <v>2177</v>
      </c>
      <c r="EE207" s="147" t="s">
        <v>2177</v>
      </c>
      <c r="EF207" s="147">
        <v>0</v>
      </c>
      <c r="EG207" s="147">
        <v>1</v>
      </c>
      <c r="EH207" s="147">
        <v>0</v>
      </c>
      <c r="EI207" s="147">
        <v>0</v>
      </c>
      <c r="EJ207" s="147">
        <v>0</v>
      </c>
      <c r="EK207" s="147" t="s">
        <v>2177</v>
      </c>
      <c r="EL207" s="147" t="s">
        <v>2177</v>
      </c>
      <c r="EM207" s="147" t="s">
        <v>2177</v>
      </c>
      <c r="EN207" s="147">
        <v>0</v>
      </c>
      <c r="EO207" s="147">
        <v>0</v>
      </c>
      <c r="EP207" s="147" t="s">
        <v>2177</v>
      </c>
      <c r="EQ207" s="147">
        <v>0</v>
      </c>
      <c r="ER207" s="147">
        <v>0</v>
      </c>
      <c r="ES207" s="147" t="s">
        <v>2177</v>
      </c>
      <c r="ET207" s="147">
        <v>0</v>
      </c>
      <c r="EU207" s="147">
        <v>0</v>
      </c>
      <c r="EV207" s="147" t="s">
        <v>2177</v>
      </c>
      <c r="EW207" s="147">
        <v>0</v>
      </c>
      <c r="EX207" s="147">
        <v>0</v>
      </c>
      <c r="EY207" s="147" t="s">
        <v>2177</v>
      </c>
      <c r="FU207" s="147">
        <v>5031</v>
      </c>
      <c r="FV207" s="147">
        <v>115403</v>
      </c>
      <c r="FW207" s="147">
        <v>0</v>
      </c>
    </row>
    <row r="208" spans="1:179">
      <c r="A208" s="138">
        <v>4614</v>
      </c>
      <c r="B208" s="2">
        <v>2024</v>
      </c>
      <c r="C208" s="2" t="s">
        <v>911</v>
      </c>
      <c r="D208" s="2" t="s">
        <v>913</v>
      </c>
      <c r="E208" s="140">
        <v>5</v>
      </c>
      <c r="F208" s="141" t="s">
        <v>962</v>
      </c>
      <c r="G208" s="2" t="s">
        <v>3205</v>
      </c>
      <c r="H208" s="2" t="s">
        <v>2613</v>
      </c>
      <c r="I208" s="2" t="s">
        <v>1116</v>
      </c>
      <c r="J208" s="2" t="s">
        <v>1116</v>
      </c>
      <c r="K208" s="147">
        <v>0</v>
      </c>
      <c r="L208" s="147">
        <v>0</v>
      </c>
      <c r="M208" s="147">
        <v>2</v>
      </c>
      <c r="N208" s="147">
        <v>2</v>
      </c>
      <c r="O208" s="147">
        <v>4</v>
      </c>
      <c r="P208" s="147">
        <v>6513</v>
      </c>
      <c r="Q208" s="147">
        <v>3</v>
      </c>
      <c r="R208" s="147">
        <v>2991</v>
      </c>
      <c r="S208" s="147">
        <v>2994</v>
      </c>
      <c r="T208" s="147">
        <v>0</v>
      </c>
      <c r="U208" s="147">
        <v>0</v>
      </c>
      <c r="V208" s="147">
        <v>0</v>
      </c>
      <c r="W208" s="147">
        <v>0</v>
      </c>
      <c r="X208" s="147">
        <v>0</v>
      </c>
      <c r="Y208" s="147">
        <v>0</v>
      </c>
      <c r="Z208" s="147">
        <v>0</v>
      </c>
      <c r="AA208" s="147">
        <v>0</v>
      </c>
      <c r="AB208" s="147">
        <v>0</v>
      </c>
      <c r="AC208" s="147">
        <v>0</v>
      </c>
      <c r="AD208" s="147">
        <v>0</v>
      </c>
      <c r="AE208" s="147">
        <v>0</v>
      </c>
      <c r="AF208" s="147">
        <v>0</v>
      </c>
      <c r="AG208" s="147">
        <v>0</v>
      </c>
      <c r="AH208" s="147">
        <v>3328</v>
      </c>
      <c r="AI208" s="147">
        <v>0</v>
      </c>
      <c r="AJ208" s="147">
        <v>942</v>
      </c>
      <c r="AK208" s="147">
        <v>942</v>
      </c>
      <c r="AL208" s="147">
        <v>0</v>
      </c>
      <c r="AM208" s="147">
        <v>0</v>
      </c>
      <c r="AN208" s="147">
        <v>0</v>
      </c>
      <c r="AO208" s="147">
        <v>0</v>
      </c>
      <c r="AP208" s="147">
        <v>0</v>
      </c>
      <c r="AQ208" s="147">
        <v>0</v>
      </c>
      <c r="AR208" s="147">
        <v>0</v>
      </c>
      <c r="AS208" s="147">
        <v>0</v>
      </c>
      <c r="AT208" s="147">
        <v>0</v>
      </c>
      <c r="AU208" s="2"/>
      <c r="AV208" s="147">
        <v>0</v>
      </c>
      <c r="AW208" s="147">
        <v>0</v>
      </c>
      <c r="AX208" s="147">
        <v>0</v>
      </c>
      <c r="AY208" s="147">
        <v>0</v>
      </c>
      <c r="AZ208" s="147">
        <v>0</v>
      </c>
      <c r="BA208" s="2"/>
      <c r="BB208" s="147">
        <v>0</v>
      </c>
      <c r="BC208" s="147">
        <v>0</v>
      </c>
      <c r="BD208" s="147">
        <v>0</v>
      </c>
      <c r="BE208" s="147">
        <v>0</v>
      </c>
      <c r="BF208" s="147">
        <v>0</v>
      </c>
      <c r="BG208" s="2"/>
      <c r="BH208" s="147">
        <v>0</v>
      </c>
      <c r="BI208" s="147">
        <v>0</v>
      </c>
      <c r="BJ208" s="147">
        <v>0</v>
      </c>
      <c r="BK208" s="147">
        <v>0</v>
      </c>
      <c r="BL208" s="147">
        <v>0</v>
      </c>
      <c r="BM208" s="2"/>
      <c r="BN208" s="147">
        <v>0</v>
      </c>
      <c r="BO208" s="147">
        <v>0</v>
      </c>
      <c r="BP208" s="147">
        <v>0</v>
      </c>
      <c r="BQ208" s="147">
        <v>0</v>
      </c>
      <c r="BR208" s="147">
        <v>0</v>
      </c>
      <c r="BS208" s="2"/>
      <c r="BT208" s="147">
        <v>0</v>
      </c>
      <c r="BU208" s="147">
        <v>0</v>
      </c>
      <c r="BV208" s="147">
        <v>0</v>
      </c>
      <c r="BW208" s="147">
        <v>0</v>
      </c>
      <c r="BX208" s="147">
        <v>0</v>
      </c>
      <c r="BY208" s="2"/>
      <c r="BZ208" s="147">
        <v>0</v>
      </c>
      <c r="CA208" s="147">
        <v>0</v>
      </c>
      <c r="CB208" s="147">
        <v>0</v>
      </c>
      <c r="CC208" s="147">
        <v>0</v>
      </c>
      <c r="CD208" s="147">
        <v>0</v>
      </c>
      <c r="CF208" s="147">
        <v>2</v>
      </c>
      <c r="CG208" s="147">
        <v>0</v>
      </c>
      <c r="CH208" s="147">
        <v>248</v>
      </c>
      <c r="CI208" s="147">
        <v>6984</v>
      </c>
      <c r="CJ208" s="147">
        <v>0</v>
      </c>
      <c r="CK208" s="147">
        <v>0</v>
      </c>
      <c r="CL208" s="147">
        <v>0</v>
      </c>
      <c r="CM208" s="147">
        <v>0</v>
      </c>
      <c r="CN208" s="147">
        <v>0</v>
      </c>
      <c r="CO208" s="147">
        <v>0</v>
      </c>
      <c r="CP208" s="147">
        <v>0</v>
      </c>
      <c r="CQ208" s="147">
        <v>0</v>
      </c>
      <c r="CR208" s="147">
        <v>0</v>
      </c>
      <c r="CS208" s="147">
        <v>0</v>
      </c>
      <c r="CT208" s="147">
        <v>0</v>
      </c>
      <c r="CU208" s="147">
        <v>0</v>
      </c>
      <c r="CV208" s="147">
        <v>0</v>
      </c>
      <c r="CW208" s="147">
        <v>0</v>
      </c>
      <c r="CX208" s="147">
        <v>3</v>
      </c>
      <c r="CY208" s="147">
        <v>0</v>
      </c>
      <c r="CZ208" s="147">
        <v>58</v>
      </c>
      <c r="DA208" s="147">
        <v>2100</v>
      </c>
      <c r="DB208" s="147">
        <v>0</v>
      </c>
      <c r="DC208" s="147">
        <v>0</v>
      </c>
      <c r="DD208" s="147">
        <v>0</v>
      </c>
      <c r="DE208" s="147">
        <v>0</v>
      </c>
      <c r="DF208" s="147">
        <v>0</v>
      </c>
      <c r="DG208" s="147">
        <v>0</v>
      </c>
      <c r="DH208" s="147">
        <v>0</v>
      </c>
      <c r="DI208" s="147">
        <v>0</v>
      </c>
      <c r="DJ208" s="147">
        <v>0</v>
      </c>
      <c r="DK208" s="147">
        <v>0</v>
      </c>
      <c r="DL208" s="147">
        <v>0</v>
      </c>
      <c r="DM208" s="147">
        <v>0</v>
      </c>
      <c r="DN208" s="147">
        <v>0</v>
      </c>
      <c r="DO208" s="147">
        <v>0</v>
      </c>
      <c r="DP208" s="147">
        <v>0</v>
      </c>
      <c r="DQ208" s="147">
        <v>0</v>
      </c>
      <c r="DR208" s="147">
        <v>0</v>
      </c>
      <c r="DS208" s="147">
        <v>0</v>
      </c>
      <c r="DT208" s="147">
        <v>1</v>
      </c>
      <c r="DU208" s="147">
        <v>0</v>
      </c>
      <c r="DV208" s="147">
        <v>180</v>
      </c>
      <c r="DW208" s="147">
        <v>5950</v>
      </c>
      <c r="DX208" s="147">
        <v>0</v>
      </c>
      <c r="DY208" s="147">
        <v>0</v>
      </c>
      <c r="DZ208" s="147">
        <v>1</v>
      </c>
      <c r="EA208" s="147">
        <v>0</v>
      </c>
      <c r="EB208" s="147">
        <v>38</v>
      </c>
      <c r="EC208" s="147">
        <v>1675</v>
      </c>
      <c r="ED208" s="147">
        <v>0</v>
      </c>
      <c r="EE208" s="147">
        <v>0</v>
      </c>
      <c r="EF208" s="147">
        <v>0</v>
      </c>
      <c r="EG208" s="147">
        <v>0</v>
      </c>
      <c r="EH208" s="147">
        <v>0</v>
      </c>
      <c r="EI208" s="147">
        <v>0</v>
      </c>
      <c r="EJ208" s="147">
        <v>0</v>
      </c>
      <c r="EK208" s="147">
        <v>0</v>
      </c>
      <c r="EL208" s="147">
        <v>0</v>
      </c>
      <c r="EM208" s="147">
        <v>0</v>
      </c>
      <c r="EN208" s="147">
        <v>0</v>
      </c>
      <c r="EO208" s="147">
        <v>0</v>
      </c>
      <c r="EP208" s="147">
        <v>0</v>
      </c>
      <c r="EQ208" s="147">
        <v>0</v>
      </c>
      <c r="ER208" s="147">
        <v>0</v>
      </c>
      <c r="ES208" s="147">
        <v>0</v>
      </c>
      <c r="ET208" s="147">
        <v>0</v>
      </c>
      <c r="EU208" s="147">
        <v>0</v>
      </c>
      <c r="EV208" s="147">
        <v>0</v>
      </c>
      <c r="EW208" s="147">
        <v>0</v>
      </c>
      <c r="EX208" s="147">
        <v>0</v>
      </c>
      <c r="EY208" s="147">
        <v>0</v>
      </c>
      <c r="FU208" s="147">
        <v>29706</v>
      </c>
      <c r="FV208" s="147">
        <v>580230</v>
      </c>
      <c r="FW208" s="147">
        <v>54135</v>
      </c>
    </row>
    <row r="209" spans="1:179">
      <c r="A209" s="138">
        <v>5975</v>
      </c>
      <c r="B209" s="2">
        <v>2024</v>
      </c>
      <c r="C209" s="2" t="s">
        <v>914</v>
      </c>
      <c r="D209" s="2" t="s">
        <v>916</v>
      </c>
      <c r="E209" s="140">
        <v>5</v>
      </c>
      <c r="F209" s="141" t="s">
        <v>962</v>
      </c>
      <c r="G209" s="2" t="s">
        <v>3205</v>
      </c>
      <c r="H209" s="2" t="s">
        <v>2613</v>
      </c>
      <c r="I209" s="2" t="s">
        <v>1116</v>
      </c>
      <c r="J209" s="2" t="s">
        <v>1116</v>
      </c>
      <c r="K209" s="147">
        <v>0</v>
      </c>
      <c r="L209" s="147">
        <v>0</v>
      </c>
      <c r="M209" s="147">
        <v>0</v>
      </c>
      <c r="N209" s="147">
        <v>0</v>
      </c>
      <c r="O209" s="147">
        <v>0</v>
      </c>
      <c r="P209" s="147">
        <v>0</v>
      </c>
      <c r="Q209" s="147">
        <v>0</v>
      </c>
      <c r="R209" s="147">
        <v>0</v>
      </c>
      <c r="S209" s="147">
        <v>0</v>
      </c>
      <c r="T209" s="147">
        <v>0</v>
      </c>
      <c r="U209" s="147">
        <v>0</v>
      </c>
      <c r="V209" s="147">
        <v>0</v>
      </c>
      <c r="W209" s="147">
        <v>0</v>
      </c>
      <c r="X209" s="147">
        <v>0</v>
      </c>
      <c r="Y209" s="147">
        <v>0</v>
      </c>
      <c r="Z209" s="147">
        <v>0</v>
      </c>
      <c r="AA209" s="147">
        <v>0</v>
      </c>
      <c r="AB209" s="147">
        <v>0</v>
      </c>
      <c r="AC209" s="147">
        <v>0</v>
      </c>
      <c r="AD209" s="147">
        <v>0</v>
      </c>
      <c r="AE209" s="147">
        <v>0</v>
      </c>
      <c r="AF209" s="147">
        <v>0</v>
      </c>
      <c r="AG209" s="147">
        <v>0</v>
      </c>
      <c r="AH209" s="147">
        <v>0</v>
      </c>
      <c r="AI209" s="147">
        <v>0</v>
      </c>
      <c r="AJ209" s="147">
        <v>0</v>
      </c>
      <c r="AK209" s="147">
        <v>0</v>
      </c>
      <c r="AL209" s="147">
        <v>0</v>
      </c>
      <c r="AM209" s="147">
        <v>0</v>
      </c>
      <c r="AN209" s="147">
        <v>0</v>
      </c>
      <c r="AO209" s="147">
        <v>0</v>
      </c>
      <c r="AP209" s="147">
        <v>0</v>
      </c>
      <c r="AQ209" s="147">
        <v>0</v>
      </c>
      <c r="AR209" s="147">
        <v>0</v>
      </c>
      <c r="AS209" s="147">
        <v>0</v>
      </c>
      <c r="AT209" s="147">
        <v>0</v>
      </c>
      <c r="AU209" s="2"/>
      <c r="AV209" s="147">
        <v>0</v>
      </c>
      <c r="AW209" s="147">
        <v>0</v>
      </c>
      <c r="AX209" s="147">
        <v>0</v>
      </c>
      <c r="AY209" s="147">
        <v>0</v>
      </c>
      <c r="AZ209" s="147">
        <v>0</v>
      </c>
      <c r="BA209" s="2"/>
      <c r="BB209" s="147">
        <v>0</v>
      </c>
      <c r="BC209" s="147">
        <v>0</v>
      </c>
      <c r="BD209" s="147">
        <v>0</v>
      </c>
      <c r="BE209" s="147">
        <v>0</v>
      </c>
      <c r="BF209" s="147">
        <v>0</v>
      </c>
      <c r="BG209" s="2"/>
      <c r="BH209" s="147">
        <v>0</v>
      </c>
      <c r="BI209" s="147">
        <v>0</v>
      </c>
      <c r="BJ209" s="147">
        <v>0</v>
      </c>
      <c r="BK209" s="147">
        <v>0</v>
      </c>
      <c r="BL209" s="147">
        <v>0</v>
      </c>
      <c r="BM209" s="2"/>
      <c r="BN209" s="147">
        <v>0</v>
      </c>
      <c r="BO209" s="147">
        <v>0</v>
      </c>
      <c r="BP209" s="147">
        <v>0</v>
      </c>
      <c r="BQ209" s="147">
        <v>0</v>
      </c>
      <c r="BR209" s="147">
        <v>0</v>
      </c>
      <c r="BS209" s="2"/>
      <c r="BT209" s="147">
        <v>0</v>
      </c>
      <c r="BU209" s="147">
        <v>0</v>
      </c>
      <c r="BV209" s="147">
        <v>0</v>
      </c>
      <c r="BW209" s="147">
        <v>0</v>
      </c>
      <c r="BX209" s="147">
        <v>0</v>
      </c>
      <c r="BY209" s="2"/>
      <c r="BZ209" s="147">
        <v>0</v>
      </c>
      <c r="CA209" s="147">
        <v>0</v>
      </c>
      <c r="CB209" s="147">
        <v>0</v>
      </c>
      <c r="CC209" s="147">
        <v>0</v>
      </c>
      <c r="CD209" s="147">
        <v>0</v>
      </c>
      <c r="CF209" s="147">
        <v>2</v>
      </c>
      <c r="CG209" s="147">
        <v>0</v>
      </c>
      <c r="CH209" s="147">
        <v>117</v>
      </c>
      <c r="CI209" s="147">
        <v>4988</v>
      </c>
      <c r="CJ209" s="147">
        <v>0</v>
      </c>
      <c r="CK209" s="147">
        <v>0</v>
      </c>
      <c r="CL209" s="147">
        <v>1</v>
      </c>
      <c r="CM209" s="147">
        <v>0</v>
      </c>
      <c r="CN209" s="147">
        <v>5</v>
      </c>
      <c r="CO209" s="147">
        <v>201</v>
      </c>
      <c r="CP209" s="147">
        <v>0</v>
      </c>
      <c r="CQ209" s="147">
        <v>0</v>
      </c>
      <c r="CR209" s="147">
        <v>1</v>
      </c>
      <c r="CS209" s="147">
        <v>0</v>
      </c>
      <c r="CT209" s="147">
        <v>0</v>
      </c>
      <c r="CU209" s="147">
        <v>655</v>
      </c>
      <c r="CV209" s="147">
        <v>0</v>
      </c>
      <c r="CW209" s="147">
        <v>0</v>
      </c>
      <c r="CX209" s="147">
        <v>1</v>
      </c>
      <c r="CY209" s="147">
        <v>0</v>
      </c>
      <c r="CZ209" s="147">
        <v>46</v>
      </c>
      <c r="DA209" s="147">
        <v>1833</v>
      </c>
      <c r="DB209" s="147">
        <v>0</v>
      </c>
      <c r="DC209" s="147">
        <v>0</v>
      </c>
      <c r="DD209" s="147">
        <v>0</v>
      </c>
      <c r="DE209" s="147">
        <v>0</v>
      </c>
      <c r="DF209" s="147">
        <v>0</v>
      </c>
      <c r="DG209" s="147">
        <v>0</v>
      </c>
      <c r="DH209" s="147">
        <v>0</v>
      </c>
      <c r="DI209" s="147">
        <v>0</v>
      </c>
      <c r="DJ209" s="147">
        <v>0</v>
      </c>
      <c r="DK209" s="147">
        <v>0</v>
      </c>
      <c r="DL209" s="147">
        <v>0</v>
      </c>
      <c r="DM209" s="147">
        <v>0</v>
      </c>
      <c r="DN209" s="147">
        <v>0</v>
      </c>
      <c r="DO209" s="147">
        <v>0</v>
      </c>
      <c r="DP209" s="147">
        <v>0</v>
      </c>
      <c r="DQ209" s="147">
        <v>0</v>
      </c>
      <c r="DR209" s="147">
        <v>0</v>
      </c>
      <c r="DS209" s="147">
        <v>0</v>
      </c>
      <c r="DT209" s="147">
        <v>1</v>
      </c>
      <c r="DU209" s="147">
        <v>0</v>
      </c>
      <c r="DV209" s="147">
        <v>100</v>
      </c>
      <c r="DW209" s="147">
        <v>3478</v>
      </c>
      <c r="DX209" s="147">
        <v>0</v>
      </c>
      <c r="DY209" s="147">
        <v>0</v>
      </c>
      <c r="DZ209" s="147">
        <v>0</v>
      </c>
      <c r="EA209" s="147">
        <v>1</v>
      </c>
      <c r="EB209" s="147">
        <v>12</v>
      </c>
      <c r="EC209" s="147">
        <v>613</v>
      </c>
      <c r="ED209" s="147">
        <v>0</v>
      </c>
      <c r="EE209" s="147">
        <v>0</v>
      </c>
      <c r="EF209" s="147">
        <v>0</v>
      </c>
      <c r="EG209" s="147">
        <v>0</v>
      </c>
      <c r="EH209" s="147">
        <v>0</v>
      </c>
      <c r="EI209" s="147">
        <v>0</v>
      </c>
      <c r="EJ209" s="147">
        <v>0</v>
      </c>
      <c r="EK209" s="147">
        <v>0</v>
      </c>
      <c r="EL209" s="147">
        <v>0</v>
      </c>
      <c r="EM209" s="147">
        <v>0</v>
      </c>
      <c r="EN209" s="147">
        <v>0</v>
      </c>
      <c r="EO209" s="147">
        <v>0</v>
      </c>
      <c r="EP209" s="147">
        <v>0</v>
      </c>
      <c r="EQ209" s="147">
        <v>0</v>
      </c>
      <c r="ER209" s="147">
        <v>0</v>
      </c>
      <c r="ES209" s="147">
        <v>0</v>
      </c>
      <c r="ET209" s="147">
        <v>0</v>
      </c>
      <c r="EU209" s="147">
        <v>0</v>
      </c>
      <c r="EV209" s="147">
        <v>0</v>
      </c>
      <c r="EW209" s="147">
        <v>0</v>
      </c>
      <c r="EX209" s="147">
        <v>0</v>
      </c>
      <c r="EY209" s="147">
        <v>0</v>
      </c>
      <c r="FU209" s="147">
        <v>4082</v>
      </c>
      <c r="FV209" s="147">
        <v>81902</v>
      </c>
      <c r="FW209" s="147">
        <v>0</v>
      </c>
    </row>
    <row r="210" spans="1:179">
      <c r="A210" s="138">
        <v>6379</v>
      </c>
      <c r="B210" s="2">
        <v>2024</v>
      </c>
      <c r="C210" s="2" t="s">
        <v>917</v>
      </c>
      <c r="D210" s="2" t="s">
        <v>919</v>
      </c>
      <c r="E210" s="140">
        <v>5</v>
      </c>
      <c r="F210" s="141" t="s">
        <v>962</v>
      </c>
      <c r="G210" s="2" t="s">
        <v>3205</v>
      </c>
      <c r="H210" s="2" t="s">
        <v>2613</v>
      </c>
      <c r="I210" s="2" t="s">
        <v>1116</v>
      </c>
      <c r="J210" s="2" t="s">
        <v>1116</v>
      </c>
      <c r="K210" s="147">
        <v>0</v>
      </c>
      <c r="L210" s="147">
        <v>0</v>
      </c>
      <c r="M210" s="147">
        <v>0</v>
      </c>
      <c r="N210" s="147">
        <v>0</v>
      </c>
      <c r="O210" s="147">
        <v>0</v>
      </c>
      <c r="P210" s="147">
        <v>0</v>
      </c>
      <c r="Q210" s="147">
        <v>0</v>
      </c>
      <c r="R210" s="147">
        <v>0</v>
      </c>
      <c r="S210" s="147">
        <v>0</v>
      </c>
      <c r="T210" s="147">
        <v>0</v>
      </c>
      <c r="U210" s="147">
        <v>0</v>
      </c>
      <c r="V210" s="147">
        <v>0</v>
      </c>
      <c r="W210" s="147">
        <v>0</v>
      </c>
      <c r="X210" s="147">
        <v>0</v>
      </c>
      <c r="Y210" s="147">
        <v>0</v>
      </c>
      <c r="Z210" s="147">
        <v>0</v>
      </c>
      <c r="AA210" s="147">
        <v>0</v>
      </c>
      <c r="AB210" s="147">
        <v>0</v>
      </c>
      <c r="AC210" s="147">
        <v>0</v>
      </c>
      <c r="AD210" s="147">
        <v>0</v>
      </c>
      <c r="AE210" s="147">
        <v>0</v>
      </c>
      <c r="AF210" s="147">
        <v>0</v>
      </c>
      <c r="AG210" s="147">
        <v>0</v>
      </c>
      <c r="AH210" s="147">
        <v>0</v>
      </c>
      <c r="AI210" s="147">
        <v>0</v>
      </c>
      <c r="AJ210" s="147">
        <v>0</v>
      </c>
      <c r="AK210" s="147">
        <v>0</v>
      </c>
      <c r="AL210" s="147">
        <v>0</v>
      </c>
      <c r="AM210" s="147">
        <v>0</v>
      </c>
      <c r="AN210" s="147">
        <v>0</v>
      </c>
      <c r="AO210" s="147">
        <v>0</v>
      </c>
      <c r="AP210" s="147">
        <v>0</v>
      </c>
      <c r="AQ210" s="147">
        <v>0</v>
      </c>
      <c r="AR210" s="147">
        <v>0</v>
      </c>
      <c r="AS210" s="147">
        <v>0</v>
      </c>
      <c r="AT210" s="147">
        <v>0</v>
      </c>
      <c r="AU210" s="2"/>
      <c r="AV210" s="147">
        <v>0</v>
      </c>
      <c r="AW210" s="147">
        <v>0</v>
      </c>
      <c r="AX210" s="147">
        <v>0</v>
      </c>
      <c r="AY210" s="147">
        <v>0</v>
      </c>
      <c r="AZ210" s="147">
        <v>0</v>
      </c>
      <c r="BA210" s="2"/>
      <c r="BB210" s="147">
        <v>0</v>
      </c>
      <c r="BC210" s="147">
        <v>0</v>
      </c>
      <c r="BD210" s="147">
        <v>0</v>
      </c>
      <c r="BE210" s="147">
        <v>0</v>
      </c>
      <c r="BF210" s="147">
        <v>0</v>
      </c>
      <c r="BG210" s="2"/>
      <c r="BH210" s="147">
        <v>0</v>
      </c>
      <c r="BI210" s="147">
        <v>0</v>
      </c>
      <c r="BJ210" s="147">
        <v>0</v>
      </c>
      <c r="BK210" s="147">
        <v>0</v>
      </c>
      <c r="BL210" s="147">
        <v>0</v>
      </c>
      <c r="BM210" s="2"/>
      <c r="BN210" s="147">
        <v>0</v>
      </c>
      <c r="BO210" s="147">
        <v>0</v>
      </c>
      <c r="BP210" s="147">
        <v>0</v>
      </c>
      <c r="BQ210" s="147">
        <v>0</v>
      </c>
      <c r="BR210" s="147">
        <v>0</v>
      </c>
      <c r="BS210" s="2"/>
      <c r="BT210" s="147">
        <v>0</v>
      </c>
      <c r="BU210" s="147">
        <v>0</v>
      </c>
      <c r="BV210" s="147">
        <v>0</v>
      </c>
      <c r="BW210" s="147">
        <v>0</v>
      </c>
      <c r="BX210" s="147">
        <v>0</v>
      </c>
      <c r="BY210" s="2"/>
      <c r="BZ210" s="147">
        <v>0</v>
      </c>
      <c r="CA210" s="147">
        <v>0</v>
      </c>
      <c r="CB210" s="147">
        <v>0</v>
      </c>
      <c r="CC210" s="147">
        <v>0</v>
      </c>
      <c r="CD210" s="147">
        <v>0</v>
      </c>
      <c r="CF210" s="147">
        <v>2</v>
      </c>
      <c r="CG210" s="147">
        <v>0</v>
      </c>
      <c r="CH210" s="147">
        <v>285</v>
      </c>
      <c r="CI210" s="147">
        <v>6483</v>
      </c>
      <c r="CJ210" s="147">
        <v>0</v>
      </c>
      <c r="CK210" s="147">
        <v>0</v>
      </c>
      <c r="CL210" s="147">
        <v>0</v>
      </c>
      <c r="CM210" s="147">
        <v>0</v>
      </c>
      <c r="CN210" s="147">
        <v>0</v>
      </c>
      <c r="CO210" s="147">
        <v>0</v>
      </c>
      <c r="CP210" s="147">
        <v>5</v>
      </c>
      <c r="CQ210" s="147">
        <v>76</v>
      </c>
      <c r="CR210" s="147">
        <v>0</v>
      </c>
      <c r="CS210" s="147">
        <v>0</v>
      </c>
      <c r="CT210" s="147">
        <v>0</v>
      </c>
      <c r="CU210" s="147">
        <v>1362</v>
      </c>
      <c r="CV210" s="147">
        <v>0</v>
      </c>
      <c r="CW210" s="147">
        <v>0</v>
      </c>
      <c r="CX210" s="147">
        <v>2</v>
      </c>
      <c r="CY210" s="147">
        <v>0</v>
      </c>
      <c r="CZ210" s="147">
        <v>36</v>
      </c>
      <c r="DA210" s="147">
        <v>1130</v>
      </c>
      <c r="DB210" s="147">
        <v>0</v>
      </c>
      <c r="DC210" s="147">
        <v>0</v>
      </c>
      <c r="DD210" s="147">
        <v>0</v>
      </c>
      <c r="DE210" s="147">
        <v>0</v>
      </c>
      <c r="DF210" s="147">
        <v>0</v>
      </c>
      <c r="DG210" s="147">
        <v>0</v>
      </c>
      <c r="DH210" s="147">
        <v>0</v>
      </c>
      <c r="DI210" s="147">
        <v>0</v>
      </c>
      <c r="DJ210" s="147">
        <v>0</v>
      </c>
      <c r="DK210" s="147">
        <v>0</v>
      </c>
      <c r="DL210" s="147">
        <v>0</v>
      </c>
      <c r="DM210" s="147">
        <v>0</v>
      </c>
      <c r="DN210" s="147">
        <v>0</v>
      </c>
      <c r="DO210" s="147">
        <v>0</v>
      </c>
      <c r="DP210" s="147">
        <v>0</v>
      </c>
      <c r="DQ210" s="147">
        <v>0</v>
      </c>
      <c r="DR210" s="147">
        <v>0</v>
      </c>
      <c r="DS210" s="147">
        <v>0</v>
      </c>
      <c r="DT210" s="147">
        <v>0</v>
      </c>
      <c r="DU210" s="147">
        <v>0</v>
      </c>
      <c r="DV210" s="147">
        <v>102</v>
      </c>
      <c r="DW210" s="147">
        <v>3199</v>
      </c>
      <c r="DX210" s="147">
        <v>0</v>
      </c>
      <c r="DY210" s="147">
        <v>0</v>
      </c>
      <c r="DZ210" s="147">
        <v>0</v>
      </c>
      <c r="EA210" s="147">
        <v>0</v>
      </c>
      <c r="EB210" s="147">
        <v>9</v>
      </c>
      <c r="EC210" s="147">
        <v>509</v>
      </c>
      <c r="ED210" s="147">
        <v>0</v>
      </c>
      <c r="EE210" s="147">
        <v>0</v>
      </c>
      <c r="EF210" s="147">
        <v>0</v>
      </c>
      <c r="EG210" s="147">
        <v>0</v>
      </c>
      <c r="EH210" s="147">
        <v>0</v>
      </c>
      <c r="EI210" s="147">
        <v>0</v>
      </c>
      <c r="EJ210" s="147">
        <v>0</v>
      </c>
      <c r="EK210" s="147">
        <v>0</v>
      </c>
      <c r="EL210" s="147">
        <v>0</v>
      </c>
      <c r="EM210" s="147">
        <v>0</v>
      </c>
      <c r="EN210" s="147">
        <v>0</v>
      </c>
      <c r="EO210" s="147">
        <v>0</v>
      </c>
      <c r="EP210" s="147">
        <v>0</v>
      </c>
      <c r="EQ210" s="147">
        <v>0</v>
      </c>
      <c r="ER210" s="147">
        <v>0</v>
      </c>
      <c r="ES210" s="147">
        <v>0</v>
      </c>
      <c r="ET210" s="147">
        <v>0</v>
      </c>
      <c r="EU210" s="147">
        <v>0</v>
      </c>
      <c r="EV210" s="147">
        <v>0</v>
      </c>
      <c r="EW210" s="147">
        <v>0</v>
      </c>
      <c r="EX210" s="147">
        <v>0</v>
      </c>
      <c r="EY210" s="147">
        <v>0</v>
      </c>
      <c r="FU210" s="147">
        <v>9795</v>
      </c>
      <c r="FV210" s="147">
        <v>51648</v>
      </c>
      <c r="FW210" s="147">
        <v>0</v>
      </c>
    </row>
    <row r="211" spans="1:179">
      <c r="A211" s="138">
        <v>6387</v>
      </c>
      <c r="B211" s="2">
        <v>2024</v>
      </c>
      <c r="C211" s="2" t="s">
        <v>920</v>
      </c>
      <c r="D211" s="2" t="s">
        <v>922</v>
      </c>
      <c r="E211" s="140">
        <v>5</v>
      </c>
      <c r="F211" s="141" t="s">
        <v>962</v>
      </c>
      <c r="G211" s="2" t="s">
        <v>3205</v>
      </c>
      <c r="H211" s="2" t="s">
        <v>2613</v>
      </c>
      <c r="I211" s="2" t="s">
        <v>1116</v>
      </c>
      <c r="J211" s="2" t="s">
        <v>1116</v>
      </c>
      <c r="K211" s="147">
        <v>0</v>
      </c>
      <c r="L211" s="147">
        <v>0</v>
      </c>
      <c r="M211" s="147">
        <v>1</v>
      </c>
      <c r="N211" s="147">
        <v>1</v>
      </c>
      <c r="O211" s="147">
        <v>3</v>
      </c>
      <c r="P211" s="147">
        <v>433</v>
      </c>
      <c r="Q211" s="147">
        <v>2</v>
      </c>
      <c r="R211" s="147">
        <v>292</v>
      </c>
      <c r="S211" s="147">
        <v>294</v>
      </c>
      <c r="T211" s="147">
        <v>0</v>
      </c>
      <c r="U211" s="147">
        <v>0</v>
      </c>
      <c r="V211" s="147">
        <v>0</v>
      </c>
      <c r="W211" s="147">
        <v>0</v>
      </c>
      <c r="X211" s="147">
        <v>0</v>
      </c>
      <c r="Y211" s="147">
        <v>0</v>
      </c>
      <c r="Z211" s="147">
        <v>0</v>
      </c>
      <c r="AA211" s="147">
        <v>0</v>
      </c>
      <c r="AB211" s="147">
        <v>0</v>
      </c>
      <c r="AC211" s="147">
        <v>0</v>
      </c>
      <c r="AD211" s="147">
        <v>0</v>
      </c>
      <c r="AE211" s="147">
        <v>0</v>
      </c>
      <c r="AF211" s="147">
        <v>0</v>
      </c>
      <c r="AG211" s="147">
        <v>0</v>
      </c>
      <c r="AH211" s="147">
        <v>12</v>
      </c>
      <c r="AI211" s="147">
        <v>0</v>
      </c>
      <c r="AJ211" s="147">
        <v>8</v>
      </c>
      <c r="AK211" s="147">
        <v>8</v>
      </c>
      <c r="AL211" s="147">
        <v>0</v>
      </c>
      <c r="AM211" s="147">
        <v>0</v>
      </c>
      <c r="AN211" s="147">
        <v>0</v>
      </c>
      <c r="AO211" s="147">
        <v>0</v>
      </c>
      <c r="AP211" s="147">
        <v>0</v>
      </c>
      <c r="AQ211" s="147">
        <v>0</v>
      </c>
      <c r="AR211" s="147">
        <v>0</v>
      </c>
      <c r="AS211" s="147">
        <v>0</v>
      </c>
      <c r="AT211" s="147">
        <v>0</v>
      </c>
      <c r="AU211" s="2"/>
      <c r="AV211" s="147">
        <v>0</v>
      </c>
      <c r="AW211" s="147">
        <v>0</v>
      </c>
      <c r="AX211" s="147">
        <v>0</v>
      </c>
      <c r="AY211" s="147">
        <v>0</v>
      </c>
      <c r="AZ211" s="147">
        <v>0</v>
      </c>
      <c r="BA211" s="2"/>
      <c r="BB211" s="147">
        <v>0</v>
      </c>
      <c r="BC211" s="147">
        <v>0</v>
      </c>
      <c r="BD211" s="147">
        <v>0</v>
      </c>
      <c r="BE211" s="147">
        <v>0</v>
      </c>
      <c r="BF211" s="147">
        <v>0</v>
      </c>
      <c r="BG211" s="2"/>
      <c r="BH211" s="147">
        <v>0</v>
      </c>
      <c r="BI211" s="147">
        <v>0</v>
      </c>
      <c r="BJ211" s="147">
        <v>0</v>
      </c>
      <c r="BK211" s="147">
        <v>0</v>
      </c>
      <c r="BL211" s="147">
        <v>0</v>
      </c>
      <c r="BM211" s="2"/>
      <c r="BN211" s="147">
        <v>0</v>
      </c>
      <c r="BO211" s="147">
        <v>0</v>
      </c>
      <c r="BP211" s="147">
        <v>0</v>
      </c>
      <c r="BQ211" s="147">
        <v>0</v>
      </c>
      <c r="BR211" s="147">
        <v>0</v>
      </c>
      <c r="BS211" s="2"/>
      <c r="BT211" s="147">
        <v>0</v>
      </c>
      <c r="BU211" s="147">
        <v>0</v>
      </c>
      <c r="BV211" s="147">
        <v>0</v>
      </c>
      <c r="BW211" s="147">
        <v>0</v>
      </c>
      <c r="BX211" s="147">
        <v>0</v>
      </c>
      <c r="BY211" s="2"/>
      <c r="BZ211" s="147">
        <v>0</v>
      </c>
      <c r="CA211" s="147">
        <v>0</v>
      </c>
      <c r="CB211" s="147">
        <v>0</v>
      </c>
      <c r="CC211" s="147">
        <v>0</v>
      </c>
      <c r="CD211" s="147">
        <v>0</v>
      </c>
      <c r="CF211" s="147">
        <v>6</v>
      </c>
      <c r="CG211" s="147">
        <v>0</v>
      </c>
      <c r="CH211" s="147">
        <v>252</v>
      </c>
      <c r="CI211" s="147">
        <v>5396</v>
      </c>
      <c r="CJ211" s="147">
        <v>0</v>
      </c>
      <c r="CK211" s="147">
        <v>0</v>
      </c>
      <c r="CL211" s="147">
        <v>0</v>
      </c>
      <c r="CM211" s="147">
        <v>1</v>
      </c>
      <c r="CN211" s="147">
        <v>0</v>
      </c>
      <c r="CO211" s="147">
        <v>0</v>
      </c>
      <c r="CP211" s="147">
        <v>4</v>
      </c>
      <c r="CQ211" s="147">
        <v>201</v>
      </c>
      <c r="CR211" s="147">
        <v>1</v>
      </c>
      <c r="CS211" s="147">
        <v>0</v>
      </c>
      <c r="CT211" s="147">
        <v>0</v>
      </c>
      <c r="CU211" s="147">
        <v>1017</v>
      </c>
      <c r="CV211" s="147">
        <v>0</v>
      </c>
      <c r="CW211" s="147">
        <v>0</v>
      </c>
      <c r="CX211" s="147">
        <v>3</v>
      </c>
      <c r="CY211" s="147">
        <v>0</v>
      </c>
      <c r="CZ211" s="147">
        <v>75</v>
      </c>
      <c r="DA211" s="147">
        <v>1288</v>
      </c>
      <c r="DB211" s="147">
        <v>0</v>
      </c>
      <c r="DC211" s="147">
        <v>0</v>
      </c>
      <c r="DD211" s="147">
        <v>0</v>
      </c>
      <c r="DE211" s="147">
        <v>0</v>
      </c>
      <c r="DF211" s="147">
        <v>0</v>
      </c>
      <c r="DG211" s="147">
        <v>0</v>
      </c>
      <c r="DH211" s="147">
        <v>0</v>
      </c>
      <c r="DI211" s="147">
        <v>0</v>
      </c>
      <c r="DJ211" s="147">
        <v>0</v>
      </c>
      <c r="DK211" s="147">
        <v>0</v>
      </c>
      <c r="DL211" s="147">
        <v>0</v>
      </c>
      <c r="DM211" s="147">
        <v>0</v>
      </c>
      <c r="DN211" s="147">
        <v>0</v>
      </c>
      <c r="DO211" s="147">
        <v>0</v>
      </c>
      <c r="DP211" s="147">
        <v>0</v>
      </c>
      <c r="DQ211" s="147">
        <v>0</v>
      </c>
      <c r="DR211" s="147">
        <v>0</v>
      </c>
      <c r="DS211" s="147">
        <v>0</v>
      </c>
      <c r="DT211" s="147">
        <v>1</v>
      </c>
      <c r="DU211" s="147">
        <v>0</v>
      </c>
      <c r="DV211" s="147">
        <v>123</v>
      </c>
      <c r="DW211" s="147">
        <v>2358</v>
      </c>
      <c r="DX211" s="147">
        <v>0</v>
      </c>
      <c r="DY211" s="147">
        <v>0</v>
      </c>
      <c r="DZ211" s="147">
        <v>0</v>
      </c>
      <c r="EA211" s="147">
        <v>1</v>
      </c>
      <c r="EB211" s="147">
        <v>0</v>
      </c>
      <c r="EC211" s="147">
        <v>0</v>
      </c>
      <c r="ED211" s="147">
        <v>10</v>
      </c>
      <c r="EE211" s="147">
        <v>276</v>
      </c>
      <c r="EF211" s="147">
        <v>0</v>
      </c>
      <c r="EG211" s="147">
        <v>0</v>
      </c>
      <c r="EH211" s="147">
        <v>0</v>
      </c>
      <c r="EI211" s="147">
        <v>0</v>
      </c>
      <c r="EJ211" s="147">
        <v>0</v>
      </c>
      <c r="EK211" s="147">
        <v>0</v>
      </c>
      <c r="EL211" s="147">
        <v>0</v>
      </c>
      <c r="EM211" s="147">
        <v>0</v>
      </c>
      <c r="EN211" s="147">
        <v>0</v>
      </c>
      <c r="EO211" s="147">
        <v>0</v>
      </c>
      <c r="EP211" s="147">
        <v>0</v>
      </c>
      <c r="EQ211" s="147">
        <v>0</v>
      </c>
      <c r="ER211" s="147">
        <v>0</v>
      </c>
      <c r="ES211" s="147">
        <v>0</v>
      </c>
      <c r="ET211" s="147">
        <v>0</v>
      </c>
      <c r="EU211" s="147">
        <v>0</v>
      </c>
      <c r="EV211" s="147">
        <v>0</v>
      </c>
      <c r="EW211" s="147">
        <v>0</v>
      </c>
      <c r="EX211" s="147">
        <v>0</v>
      </c>
      <c r="EY211" s="147">
        <v>0</v>
      </c>
      <c r="FU211" s="147">
        <v>13451</v>
      </c>
      <c r="FV211" s="147">
        <v>48853</v>
      </c>
      <c r="FW211" s="147">
        <v>5531</v>
      </c>
    </row>
  </sheetData>
  <mergeCells count="45">
    <mergeCell ref="FJ1:FL1"/>
    <mergeCell ref="FM1:FO1"/>
    <mergeCell ref="FP1:FT1"/>
    <mergeCell ref="FU1:FW1"/>
    <mergeCell ref="FF1:FI1"/>
    <mergeCell ref="FD1:FE1"/>
    <mergeCell ref="FB1:FC1"/>
    <mergeCell ref="EZ1:FA1"/>
    <mergeCell ref="ET1:EV1"/>
    <mergeCell ref="EW1:EY1"/>
    <mergeCell ref="DT1:DY1"/>
    <mergeCell ref="DZ1:EE1"/>
    <mergeCell ref="EF1:EH1"/>
    <mergeCell ref="EI1:EM1"/>
    <mergeCell ref="EN1:EP1"/>
    <mergeCell ref="EQ1:ES1"/>
    <mergeCell ref="CR1:CW1"/>
    <mergeCell ref="CX1:DC1"/>
    <mergeCell ref="DD1:DE1"/>
    <mergeCell ref="DF1:DI1"/>
    <mergeCell ref="DJ1:DM1"/>
    <mergeCell ref="DN1:DS1"/>
    <mergeCell ref="BM1:BR1"/>
    <mergeCell ref="BS1:BX1"/>
    <mergeCell ref="BY1:CD1"/>
    <mergeCell ref="CE1:CE2"/>
    <mergeCell ref="CF1:CK1"/>
    <mergeCell ref="CL1:CQ1"/>
    <mergeCell ref="T1:AB1"/>
    <mergeCell ref="AC1:AK1"/>
    <mergeCell ref="AL1:AT1"/>
    <mergeCell ref="AU1:AZ1"/>
    <mergeCell ref="BA1:BF1"/>
    <mergeCell ref="BG1:BL1"/>
    <mergeCell ref="G1:G2"/>
    <mergeCell ref="H1:H2"/>
    <mergeCell ref="I1:I2"/>
    <mergeCell ref="J1:J2"/>
    <mergeCell ref="K1:S1"/>
    <mergeCell ref="A1:A2"/>
    <mergeCell ref="B1:B2"/>
    <mergeCell ref="C1:C2"/>
    <mergeCell ref="D1:D2"/>
    <mergeCell ref="E1:E2"/>
    <mergeCell ref="F1:F2"/>
  </mergeCells>
  <dataValidations count="2">
    <dataValidation type="list" allowBlank="1" showInputMessage="1" showErrorMessage="1" sqref="F5:F211" xr:uid="{BE96180B-68B5-41F0-97C7-907DB910F9D6}">
      <formula1>$H$1:$H$209</formula1>
    </dataValidation>
    <dataValidation type="list" allowBlank="1" showInputMessage="1" showErrorMessage="1" sqref="E5:E211" xr:uid="{0D7FB772-6101-479D-B5F1-1527138C51FF}">
      <formula1>$G:$G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0E4E1-A59A-4CF9-871B-2DA1314CC26B}">
  <dimension ref="A1:EJ211"/>
  <sheetViews>
    <sheetView topLeftCell="DS1" workbookViewId="0">
      <selection activeCell="EG17" sqref="EG17"/>
    </sheetView>
  </sheetViews>
  <sheetFormatPr defaultRowHeight="15"/>
  <cols>
    <col min="1" max="1" width="11.28515625" bestFit="1" customWidth="1"/>
    <col min="2" max="2" width="5.5703125" bestFit="1" customWidth="1"/>
    <col min="3" max="3" width="101" bestFit="1" customWidth="1"/>
    <col min="4" max="4" width="17.5703125" bestFit="1" customWidth="1"/>
    <col min="5" max="5" width="5" bestFit="1" customWidth="1"/>
    <col min="6" max="6" width="5.42578125" bestFit="1" customWidth="1"/>
    <col min="7" max="7" width="14.140625" bestFit="1" customWidth="1"/>
    <col min="8" max="8" width="15.85546875" bestFit="1" customWidth="1"/>
    <col min="9" max="9" width="15.42578125" bestFit="1" customWidth="1"/>
    <col min="10" max="10" width="10.28515625" bestFit="1" customWidth="1"/>
    <col min="11" max="11" width="15.5703125" bestFit="1" customWidth="1"/>
    <col min="12" max="12" width="17.42578125" bestFit="1" customWidth="1"/>
    <col min="13" max="13" width="16.28515625" bestFit="1" customWidth="1"/>
    <col min="14" max="14" width="17.42578125" bestFit="1" customWidth="1"/>
    <col min="15" max="15" width="11.5703125" bestFit="1" customWidth="1"/>
    <col min="16" max="16" width="14.140625" bestFit="1" customWidth="1"/>
    <col min="17" max="17" width="15.85546875" bestFit="1" customWidth="1"/>
    <col min="18" max="18" width="15.42578125" bestFit="1" customWidth="1"/>
    <col min="19" max="19" width="10.28515625" bestFit="1" customWidth="1"/>
    <col min="20" max="20" width="15.5703125" bestFit="1" customWidth="1"/>
    <col min="21" max="21" width="17.42578125" bestFit="1" customWidth="1"/>
    <col min="22" max="22" width="16.28515625" bestFit="1" customWidth="1"/>
    <col min="23" max="23" width="17.42578125" bestFit="1" customWidth="1"/>
    <col min="24" max="24" width="11.5703125" bestFit="1" customWidth="1"/>
    <col min="25" max="25" width="14.140625" bestFit="1" customWidth="1"/>
    <col min="26" max="26" width="15.85546875" bestFit="1" customWidth="1"/>
    <col min="27" max="27" width="10.28515625" bestFit="1" customWidth="1"/>
    <col min="28" max="28" width="15.5703125" bestFit="1" customWidth="1"/>
    <col min="29" max="29" width="17.42578125" bestFit="1" customWidth="1"/>
    <col min="30" max="30" width="16.28515625" bestFit="1" customWidth="1"/>
    <col min="31" max="31" width="17.42578125" bestFit="1" customWidth="1"/>
    <col min="32" max="32" width="11.5703125" bestFit="1" customWidth="1"/>
    <col min="33" max="33" width="14.140625" bestFit="1" customWidth="1"/>
    <col min="34" max="34" width="15.85546875" bestFit="1" customWidth="1"/>
    <col min="35" max="35" width="15.42578125" bestFit="1" customWidth="1"/>
    <col min="36" max="36" width="10.28515625" bestFit="1" customWidth="1"/>
    <col min="37" max="37" width="15.5703125" bestFit="1" customWidth="1"/>
    <col min="38" max="38" width="17.42578125" bestFit="1" customWidth="1"/>
    <col min="39" max="39" width="16.28515625" bestFit="1" customWidth="1"/>
    <col min="40" max="40" width="17.42578125" bestFit="1" customWidth="1"/>
    <col min="41" max="41" width="11.5703125" bestFit="1" customWidth="1"/>
    <col min="42" max="42" width="14.140625" bestFit="1" customWidth="1"/>
    <col min="43" max="43" width="15.85546875" bestFit="1" customWidth="1"/>
    <col min="44" max="44" width="15.42578125" bestFit="1" customWidth="1"/>
    <col min="45" max="45" width="10.28515625" bestFit="1" customWidth="1"/>
    <col min="46" max="46" width="15.5703125" bestFit="1" customWidth="1"/>
    <col min="47" max="47" width="17.42578125" bestFit="1" customWidth="1"/>
    <col min="48" max="48" width="16.28515625" bestFit="1" customWidth="1"/>
    <col min="49" max="49" width="17.42578125" bestFit="1" customWidth="1"/>
    <col min="50" max="50" width="11.5703125" bestFit="1" customWidth="1"/>
    <col min="51" max="51" width="14.140625" bestFit="1" customWidth="1"/>
    <col min="52" max="52" width="15.85546875" bestFit="1" customWidth="1"/>
    <col min="53" max="53" width="15.42578125" bestFit="1" customWidth="1"/>
    <col min="54" max="54" width="10.28515625" bestFit="1" customWidth="1"/>
    <col min="55" max="55" width="15.5703125" bestFit="1" customWidth="1"/>
    <col min="56" max="56" width="17.42578125" bestFit="1" customWidth="1"/>
    <col min="57" max="57" width="16.28515625" bestFit="1" customWidth="1"/>
    <col min="58" max="58" width="17.42578125" bestFit="1" customWidth="1"/>
    <col min="59" max="59" width="11.5703125" bestFit="1" customWidth="1"/>
    <col min="60" max="60" width="14.140625" bestFit="1" customWidth="1"/>
    <col min="61" max="61" width="15.85546875" bestFit="1" customWidth="1"/>
    <col min="62" max="62" width="15.42578125" bestFit="1" customWidth="1"/>
    <col min="63" max="63" width="10.28515625" bestFit="1" customWidth="1"/>
    <col min="64" max="64" width="15.5703125" bestFit="1" customWidth="1"/>
    <col min="65" max="65" width="17.42578125" bestFit="1" customWidth="1"/>
    <col min="66" max="66" width="16.28515625" bestFit="1" customWidth="1"/>
    <col min="67" max="67" width="17.42578125" bestFit="1" customWidth="1"/>
    <col min="68" max="68" width="11.5703125" bestFit="1" customWidth="1"/>
    <col min="69" max="69" width="14.140625" bestFit="1" customWidth="1"/>
    <col min="70" max="70" width="15.85546875" bestFit="1" customWidth="1"/>
    <col min="71" max="71" width="15.42578125" bestFit="1" customWidth="1"/>
    <col min="72" max="72" width="10.28515625" bestFit="1" customWidth="1"/>
    <col min="73" max="73" width="15.5703125" bestFit="1" customWidth="1"/>
    <col min="74" max="74" width="17.42578125" bestFit="1" customWidth="1"/>
    <col min="75" max="75" width="16.28515625" bestFit="1" customWidth="1"/>
    <col min="76" max="76" width="17.42578125" bestFit="1" customWidth="1"/>
    <col min="77" max="77" width="11.5703125" bestFit="1" customWidth="1"/>
    <col min="78" max="78" width="14.140625" bestFit="1" customWidth="1"/>
    <col min="79" max="79" width="15.85546875" bestFit="1" customWidth="1"/>
    <col min="80" max="80" width="15.42578125" bestFit="1" customWidth="1"/>
    <col min="81" max="81" width="10.28515625" bestFit="1" customWidth="1"/>
    <col min="82" max="82" width="15.5703125" bestFit="1" customWidth="1"/>
    <col min="83" max="83" width="17.42578125" bestFit="1" customWidth="1"/>
    <col min="84" max="84" width="16.28515625" bestFit="1" customWidth="1"/>
    <col min="85" max="85" width="17.42578125" bestFit="1" customWidth="1"/>
    <col min="86" max="86" width="11.5703125" bestFit="1" customWidth="1"/>
    <col min="87" max="87" width="14.140625" bestFit="1" customWidth="1"/>
    <col min="88" max="88" width="15.85546875" bestFit="1" customWidth="1"/>
    <col min="89" max="89" width="15.42578125" bestFit="1" customWidth="1"/>
    <col min="90" max="90" width="10.28515625" bestFit="1" customWidth="1"/>
    <col min="91" max="91" width="15.5703125" bestFit="1" customWidth="1"/>
    <col min="92" max="92" width="17.42578125" bestFit="1" customWidth="1"/>
    <col min="93" max="93" width="16.28515625" bestFit="1" customWidth="1"/>
    <col min="94" max="94" width="17.42578125" bestFit="1" customWidth="1"/>
    <col min="95" max="95" width="11.5703125" bestFit="1" customWidth="1"/>
    <col min="96" max="96" width="14.140625" bestFit="1" customWidth="1"/>
    <col min="97" max="97" width="15.85546875" bestFit="1" customWidth="1"/>
    <col min="98" max="98" width="15.42578125" bestFit="1" customWidth="1"/>
    <col min="99" max="99" width="10.28515625" bestFit="1" customWidth="1"/>
    <col min="100" max="100" width="15.5703125" bestFit="1" customWidth="1"/>
    <col min="101" max="101" width="17.42578125" bestFit="1" customWidth="1"/>
    <col min="102" max="102" width="16.28515625" bestFit="1" customWidth="1"/>
    <col min="103" max="103" width="17.42578125" bestFit="1" customWidth="1"/>
    <col min="104" max="104" width="11.5703125" bestFit="1" customWidth="1"/>
    <col min="105" max="105" width="14.140625" bestFit="1" customWidth="1"/>
    <col min="106" max="106" width="15.85546875" bestFit="1" customWidth="1"/>
    <col min="107" max="107" width="15.42578125" bestFit="1" customWidth="1"/>
    <col min="108" max="108" width="10.28515625" bestFit="1" customWidth="1"/>
    <col min="109" max="109" width="15.5703125" bestFit="1" customWidth="1"/>
    <col min="110" max="110" width="17.42578125" bestFit="1" customWidth="1"/>
    <col min="111" max="111" width="16.28515625" bestFit="1" customWidth="1"/>
    <col min="112" max="112" width="17.42578125" bestFit="1" customWidth="1"/>
    <col min="113" max="113" width="11.5703125" bestFit="1" customWidth="1"/>
    <col min="114" max="114" width="14.140625" bestFit="1" customWidth="1"/>
    <col min="115" max="115" width="15.85546875" bestFit="1" customWidth="1"/>
    <col min="116" max="116" width="15.42578125" bestFit="1" customWidth="1"/>
    <col min="117" max="117" width="10.28515625" bestFit="1" customWidth="1"/>
    <col min="118" max="118" width="15.5703125" bestFit="1" customWidth="1"/>
    <col min="119" max="119" width="17.42578125" bestFit="1" customWidth="1"/>
    <col min="120" max="120" width="16.28515625" bestFit="1" customWidth="1"/>
    <col min="121" max="121" width="17.42578125" bestFit="1" customWidth="1"/>
    <col min="122" max="122" width="11.5703125" bestFit="1" customWidth="1"/>
    <col min="123" max="123" width="14.140625" bestFit="1" customWidth="1"/>
    <col min="124" max="124" width="15.85546875" bestFit="1" customWidth="1"/>
    <col min="125" max="125" width="15.42578125" bestFit="1" customWidth="1"/>
    <col min="126" max="126" width="10.28515625" bestFit="1" customWidth="1"/>
    <col min="127" max="127" width="15.5703125" bestFit="1" customWidth="1"/>
    <col min="128" max="128" width="17.42578125" bestFit="1" customWidth="1"/>
    <col min="129" max="129" width="16.28515625" bestFit="1" customWidth="1"/>
    <col min="130" max="130" width="17.42578125" bestFit="1" customWidth="1"/>
    <col min="131" max="131" width="11.5703125" bestFit="1" customWidth="1"/>
    <col min="132" max="132" width="14.140625" bestFit="1" customWidth="1"/>
    <col min="133" max="133" width="15.85546875" bestFit="1" customWidth="1"/>
    <col min="134" max="134" width="15.42578125" bestFit="1" customWidth="1"/>
    <col min="135" max="135" width="10.28515625" bestFit="1" customWidth="1"/>
    <col min="136" max="136" width="15.5703125" bestFit="1" customWidth="1"/>
    <col min="137" max="137" width="17.42578125" bestFit="1" customWidth="1"/>
    <col min="138" max="138" width="16.28515625" bestFit="1" customWidth="1"/>
    <col min="139" max="139" width="17.42578125" bestFit="1" customWidth="1"/>
    <col min="140" max="140" width="11.5703125" bestFit="1" customWidth="1"/>
  </cols>
  <sheetData>
    <row r="1" spans="1:140" s="49" customFormat="1">
      <c r="A1" s="6" t="s">
        <v>19</v>
      </c>
      <c r="B1" s="6" t="s">
        <v>20</v>
      </c>
      <c r="C1" s="6" t="s">
        <v>21</v>
      </c>
      <c r="D1" s="6" t="s">
        <v>23</v>
      </c>
      <c r="E1" s="6" t="s">
        <v>58</v>
      </c>
      <c r="F1" s="6" t="s">
        <v>59</v>
      </c>
      <c r="G1" s="53" t="s">
        <v>261</v>
      </c>
      <c r="H1" s="54"/>
      <c r="I1" s="54"/>
      <c r="J1" s="54"/>
      <c r="K1" s="54"/>
      <c r="L1" s="54"/>
      <c r="M1" s="54"/>
      <c r="N1" s="54"/>
      <c r="O1" s="55"/>
      <c r="P1" s="53" t="s">
        <v>262</v>
      </c>
      <c r="Q1" s="54"/>
      <c r="R1" s="54"/>
      <c r="S1" s="54"/>
      <c r="T1" s="54"/>
      <c r="U1" s="54"/>
      <c r="V1" s="54"/>
      <c r="W1" s="54"/>
      <c r="X1" s="55"/>
      <c r="Y1" s="53" t="s">
        <v>263</v>
      </c>
      <c r="Z1" s="54"/>
      <c r="AA1" s="54"/>
      <c r="AB1" s="54"/>
      <c r="AC1" s="54"/>
      <c r="AD1" s="54"/>
      <c r="AE1" s="54"/>
      <c r="AF1" s="55"/>
      <c r="AG1" s="53" t="s">
        <v>264</v>
      </c>
      <c r="AH1" s="54"/>
      <c r="AI1" s="54"/>
      <c r="AJ1" s="54"/>
      <c r="AK1" s="54"/>
      <c r="AL1" s="54"/>
      <c r="AM1" s="54"/>
      <c r="AN1" s="54"/>
      <c r="AO1" s="55"/>
      <c r="AP1" s="53" t="s">
        <v>265</v>
      </c>
      <c r="AQ1" s="54"/>
      <c r="AR1" s="54"/>
      <c r="AS1" s="54"/>
      <c r="AT1" s="54"/>
      <c r="AU1" s="54"/>
      <c r="AV1" s="54"/>
      <c r="AW1" s="54"/>
      <c r="AX1" s="55"/>
      <c r="AY1" s="53" t="s">
        <v>266</v>
      </c>
      <c r="AZ1" s="54"/>
      <c r="BA1" s="54"/>
      <c r="BB1" s="54"/>
      <c r="BC1" s="54"/>
      <c r="BD1" s="54"/>
      <c r="BE1" s="54"/>
      <c r="BF1" s="54"/>
      <c r="BG1" s="55"/>
      <c r="BH1" s="53" t="s">
        <v>267</v>
      </c>
      <c r="BI1" s="54"/>
      <c r="BJ1" s="54"/>
      <c r="BK1" s="54"/>
      <c r="BL1" s="54"/>
      <c r="BM1" s="54"/>
      <c r="BN1" s="54"/>
      <c r="BO1" s="54"/>
      <c r="BP1" s="55"/>
      <c r="BQ1" s="53" t="s">
        <v>268</v>
      </c>
      <c r="BR1" s="54"/>
      <c r="BS1" s="54"/>
      <c r="BT1" s="54"/>
      <c r="BU1" s="54"/>
      <c r="BV1" s="54"/>
      <c r="BW1" s="54"/>
      <c r="BX1" s="54"/>
      <c r="BY1" s="55"/>
      <c r="BZ1" s="53" t="s">
        <v>269</v>
      </c>
      <c r="CA1" s="54"/>
      <c r="CB1" s="54"/>
      <c r="CC1" s="54"/>
      <c r="CD1" s="54"/>
      <c r="CE1" s="54"/>
      <c r="CF1" s="54"/>
      <c r="CG1" s="54"/>
      <c r="CH1" s="55"/>
      <c r="CI1" s="53" t="s">
        <v>270</v>
      </c>
      <c r="CJ1" s="54"/>
      <c r="CK1" s="54"/>
      <c r="CL1" s="54"/>
      <c r="CM1" s="54"/>
      <c r="CN1" s="54"/>
      <c r="CO1" s="54"/>
      <c r="CP1" s="54"/>
      <c r="CQ1" s="55"/>
      <c r="CR1" s="53" t="s">
        <v>271</v>
      </c>
      <c r="CS1" s="54"/>
      <c r="CT1" s="54"/>
      <c r="CU1" s="54"/>
      <c r="CV1" s="54"/>
      <c r="CW1" s="54"/>
      <c r="CX1" s="54"/>
      <c r="CY1" s="54"/>
      <c r="CZ1" s="55"/>
      <c r="DA1" s="53" t="s">
        <v>272</v>
      </c>
      <c r="DB1" s="54"/>
      <c r="DC1" s="54"/>
      <c r="DD1" s="54"/>
      <c r="DE1" s="54"/>
      <c r="DF1" s="54"/>
      <c r="DG1" s="54"/>
      <c r="DH1" s="54"/>
      <c r="DI1" s="55"/>
      <c r="DJ1" s="53" t="s">
        <v>273</v>
      </c>
      <c r="DK1" s="54"/>
      <c r="DL1" s="54"/>
      <c r="DM1" s="54"/>
      <c r="DN1" s="54"/>
      <c r="DO1" s="54"/>
      <c r="DP1" s="54"/>
      <c r="DQ1" s="54"/>
      <c r="DR1" s="55"/>
      <c r="DS1" s="53" t="s">
        <v>274</v>
      </c>
      <c r="DT1" s="54"/>
      <c r="DU1" s="54"/>
      <c r="DV1" s="54"/>
      <c r="DW1" s="54"/>
      <c r="DX1" s="54"/>
      <c r="DY1" s="54"/>
      <c r="DZ1" s="54"/>
      <c r="EA1" s="55"/>
      <c r="EB1" s="53" t="s">
        <v>275</v>
      </c>
      <c r="EC1" s="54"/>
      <c r="ED1" s="54"/>
      <c r="EE1" s="54"/>
      <c r="EF1" s="54"/>
      <c r="EG1" s="54"/>
      <c r="EH1" s="54"/>
      <c r="EI1" s="54"/>
      <c r="EJ1" s="55"/>
    </row>
    <row r="2" spans="1:140" s="23" customFormat="1" ht="15.75" thickBot="1">
      <c r="A2" s="16"/>
      <c r="B2" s="16"/>
      <c r="C2" s="16"/>
      <c r="D2" s="16"/>
      <c r="E2" s="16"/>
      <c r="F2" s="16"/>
      <c r="G2" s="63" t="s">
        <v>276</v>
      </c>
      <c r="H2" s="63" t="s">
        <v>277</v>
      </c>
      <c r="I2" s="63" t="s">
        <v>278</v>
      </c>
      <c r="J2" s="63" t="s">
        <v>279</v>
      </c>
      <c r="K2" s="63" t="s">
        <v>280</v>
      </c>
      <c r="L2" s="63" t="s">
        <v>281</v>
      </c>
      <c r="M2" s="63" t="s">
        <v>282</v>
      </c>
      <c r="N2" s="63" t="s">
        <v>283</v>
      </c>
      <c r="O2" s="64" t="s">
        <v>230</v>
      </c>
      <c r="P2" s="63" t="s">
        <v>276</v>
      </c>
      <c r="Q2" s="63" t="s">
        <v>277</v>
      </c>
      <c r="R2" s="63" t="s">
        <v>278</v>
      </c>
      <c r="S2" s="63" t="s">
        <v>279</v>
      </c>
      <c r="T2" s="63" t="s">
        <v>280</v>
      </c>
      <c r="U2" s="63" t="s">
        <v>281</v>
      </c>
      <c r="V2" s="63" t="s">
        <v>282</v>
      </c>
      <c r="W2" s="63" t="s">
        <v>283</v>
      </c>
      <c r="X2" s="64" t="s">
        <v>230</v>
      </c>
      <c r="Y2" s="63" t="s">
        <v>276</v>
      </c>
      <c r="Z2" s="63" t="s">
        <v>277</v>
      </c>
      <c r="AA2" s="63" t="s">
        <v>279</v>
      </c>
      <c r="AB2" s="63" t="s">
        <v>280</v>
      </c>
      <c r="AC2" s="63" t="s">
        <v>281</v>
      </c>
      <c r="AD2" s="63" t="s">
        <v>282</v>
      </c>
      <c r="AE2" s="63" t="s">
        <v>283</v>
      </c>
      <c r="AF2" s="64" t="s">
        <v>230</v>
      </c>
      <c r="AG2" s="63" t="s">
        <v>276</v>
      </c>
      <c r="AH2" s="63" t="s">
        <v>277</v>
      </c>
      <c r="AI2" s="63" t="s">
        <v>278</v>
      </c>
      <c r="AJ2" s="63" t="s">
        <v>279</v>
      </c>
      <c r="AK2" s="63" t="s">
        <v>280</v>
      </c>
      <c r="AL2" s="63" t="s">
        <v>281</v>
      </c>
      <c r="AM2" s="63" t="s">
        <v>282</v>
      </c>
      <c r="AN2" s="63" t="s">
        <v>283</v>
      </c>
      <c r="AO2" s="64" t="s">
        <v>230</v>
      </c>
      <c r="AP2" s="63" t="s">
        <v>276</v>
      </c>
      <c r="AQ2" s="63" t="s">
        <v>277</v>
      </c>
      <c r="AR2" s="63" t="s">
        <v>278</v>
      </c>
      <c r="AS2" s="63" t="s">
        <v>279</v>
      </c>
      <c r="AT2" s="63" t="s">
        <v>280</v>
      </c>
      <c r="AU2" s="63" t="s">
        <v>281</v>
      </c>
      <c r="AV2" s="63" t="s">
        <v>282</v>
      </c>
      <c r="AW2" s="63" t="s">
        <v>283</v>
      </c>
      <c r="AX2" s="64" t="s">
        <v>230</v>
      </c>
      <c r="AY2" s="63" t="s">
        <v>276</v>
      </c>
      <c r="AZ2" s="63" t="s">
        <v>277</v>
      </c>
      <c r="BA2" s="63" t="s">
        <v>278</v>
      </c>
      <c r="BB2" s="63" t="s">
        <v>279</v>
      </c>
      <c r="BC2" s="63" t="s">
        <v>280</v>
      </c>
      <c r="BD2" s="63" t="s">
        <v>281</v>
      </c>
      <c r="BE2" s="63" t="s">
        <v>282</v>
      </c>
      <c r="BF2" s="63" t="s">
        <v>283</v>
      </c>
      <c r="BG2" s="64" t="s">
        <v>230</v>
      </c>
      <c r="BH2" s="63" t="s">
        <v>276</v>
      </c>
      <c r="BI2" s="63" t="s">
        <v>277</v>
      </c>
      <c r="BJ2" s="63" t="s">
        <v>278</v>
      </c>
      <c r="BK2" s="63" t="s">
        <v>279</v>
      </c>
      <c r="BL2" s="63" t="s">
        <v>280</v>
      </c>
      <c r="BM2" s="63" t="s">
        <v>281</v>
      </c>
      <c r="BN2" s="63" t="s">
        <v>282</v>
      </c>
      <c r="BO2" s="63" t="s">
        <v>283</v>
      </c>
      <c r="BP2" s="64" t="s">
        <v>230</v>
      </c>
      <c r="BQ2" s="63" t="s">
        <v>276</v>
      </c>
      <c r="BR2" s="63" t="s">
        <v>277</v>
      </c>
      <c r="BS2" s="63" t="s">
        <v>278</v>
      </c>
      <c r="BT2" s="63" t="s">
        <v>279</v>
      </c>
      <c r="BU2" s="63" t="s">
        <v>280</v>
      </c>
      <c r="BV2" s="63" t="s">
        <v>281</v>
      </c>
      <c r="BW2" s="63" t="s">
        <v>282</v>
      </c>
      <c r="BX2" s="63" t="s">
        <v>283</v>
      </c>
      <c r="BY2" s="64" t="s">
        <v>230</v>
      </c>
      <c r="BZ2" s="63" t="s">
        <v>276</v>
      </c>
      <c r="CA2" s="63" t="s">
        <v>277</v>
      </c>
      <c r="CB2" s="63" t="s">
        <v>278</v>
      </c>
      <c r="CC2" s="63" t="s">
        <v>279</v>
      </c>
      <c r="CD2" s="63" t="s">
        <v>280</v>
      </c>
      <c r="CE2" s="63" t="s">
        <v>281</v>
      </c>
      <c r="CF2" s="63" t="s">
        <v>282</v>
      </c>
      <c r="CG2" s="63" t="s">
        <v>283</v>
      </c>
      <c r="CH2" s="64" t="s">
        <v>230</v>
      </c>
      <c r="CI2" s="63" t="s">
        <v>276</v>
      </c>
      <c r="CJ2" s="63" t="s">
        <v>277</v>
      </c>
      <c r="CK2" s="63" t="s">
        <v>278</v>
      </c>
      <c r="CL2" s="63" t="s">
        <v>279</v>
      </c>
      <c r="CM2" s="63" t="s">
        <v>280</v>
      </c>
      <c r="CN2" s="63" t="s">
        <v>281</v>
      </c>
      <c r="CO2" s="63" t="s">
        <v>282</v>
      </c>
      <c r="CP2" s="63" t="s">
        <v>283</v>
      </c>
      <c r="CQ2" s="64" t="s">
        <v>230</v>
      </c>
      <c r="CR2" s="63" t="s">
        <v>276</v>
      </c>
      <c r="CS2" s="63" t="s">
        <v>277</v>
      </c>
      <c r="CT2" s="63" t="s">
        <v>278</v>
      </c>
      <c r="CU2" s="63" t="s">
        <v>279</v>
      </c>
      <c r="CV2" s="63" t="s">
        <v>280</v>
      </c>
      <c r="CW2" s="63" t="s">
        <v>281</v>
      </c>
      <c r="CX2" s="63" t="s">
        <v>282</v>
      </c>
      <c r="CY2" s="63" t="s">
        <v>283</v>
      </c>
      <c r="CZ2" s="64" t="s">
        <v>230</v>
      </c>
      <c r="DA2" s="63" t="s">
        <v>276</v>
      </c>
      <c r="DB2" s="63" t="s">
        <v>277</v>
      </c>
      <c r="DC2" s="63" t="s">
        <v>278</v>
      </c>
      <c r="DD2" s="63" t="s">
        <v>279</v>
      </c>
      <c r="DE2" s="63" t="s">
        <v>280</v>
      </c>
      <c r="DF2" s="63" t="s">
        <v>281</v>
      </c>
      <c r="DG2" s="63" t="s">
        <v>282</v>
      </c>
      <c r="DH2" s="63" t="s">
        <v>283</v>
      </c>
      <c r="DI2" s="64" t="s">
        <v>230</v>
      </c>
      <c r="DJ2" s="63" t="s">
        <v>276</v>
      </c>
      <c r="DK2" s="63" t="s">
        <v>277</v>
      </c>
      <c r="DL2" s="63" t="s">
        <v>278</v>
      </c>
      <c r="DM2" s="63" t="s">
        <v>279</v>
      </c>
      <c r="DN2" s="63" t="s">
        <v>280</v>
      </c>
      <c r="DO2" s="63" t="s">
        <v>281</v>
      </c>
      <c r="DP2" s="63" t="s">
        <v>282</v>
      </c>
      <c r="DQ2" s="63" t="s">
        <v>283</v>
      </c>
      <c r="DR2" s="64" t="s">
        <v>230</v>
      </c>
      <c r="DS2" s="63" t="s">
        <v>276</v>
      </c>
      <c r="DT2" s="63" t="s">
        <v>277</v>
      </c>
      <c r="DU2" s="63" t="s">
        <v>278</v>
      </c>
      <c r="DV2" s="63" t="s">
        <v>279</v>
      </c>
      <c r="DW2" s="63" t="s">
        <v>280</v>
      </c>
      <c r="DX2" s="63" t="s">
        <v>281</v>
      </c>
      <c r="DY2" s="63" t="s">
        <v>282</v>
      </c>
      <c r="DZ2" s="63" t="s">
        <v>283</v>
      </c>
      <c r="EA2" s="64" t="s">
        <v>230</v>
      </c>
      <c r="EB2" s="63" t="s">
        <v>276</v>
      </c>
      <c r="EC2" s="63" t="s">
        <v>277</v>
      </c>
      <c r="ED2" s="63" t="s">
        <v>278</v>
      </c>
      <c r="EE2" s="63" t="s">
        <v>279</v>
      </c>
      <c r="EF2" s="63" t="s">
        <v>280</v>
      </c>
      <c r="EG2" s="63" t="s">
        <v>281</v>
      </c>
      <c r="EH2" s="63" t="s">
        <v>282</v>
      </c>
      <c r="EI2" s="63" t="s">
        <v>283</v>
      </c>
      <c r="EJ2" s="64" t="s">
        <v>230</v>
      </c>
    </row>
    <row r="3" spans="1:140" s="68" customFormat="1">
      <c r="A3" s="68" t="s">
        <v>56</v>
      </c>
      <c r="B3" s="68">
        <f>SUBTOTAL(3, B5:B215)</f>
        <v>207</v>
      </c>
      <c r="C3" s="68" t="s">
        <v>57</v>
      </c>
      <c r="G3" s="68">
        <f>SUBTOTAL(9,G5:G215)</f>
        <v>94</v>
      </c>
      <c r="H3" s="68">
        <f>SUBTOTAL(9, H5:H215)</f>
        <v>583</v>
      </c>
      <c r="I3" s="68">
        <f>SUBTOTAL(9,I5:I215)</f>
        <v>934</v>
      </c>
      <c r="J3" s="68">
        <f>SUBTOTAL(9, J5:J215)</f>
        <v>1611</v>
      </c>
      <c r="K3" s="68">
        <f>SUBTOTAL(9,K5:K215)</f>
        <v>77113</v>
      </c>
      <c r="L3" s="68">
        <f>SUBTOTAL(9, L5:L215)</f>
        <v>147505</v>
      </c>
      <c r="M3" s="68">
        <f>SUBTOTAL(9,M5:M215)</f>
        <v>221264.33</v>
      </c>
      <c r="N3" s="68">
        <f>SUBTOTAL(9, N5:N215)</f>
        <v>256887.12000000002</v>
      </c>
      <c r="O3" s="76">
        <f>SUBTOTAL(9,O5:O215)</f>
        <v>478151.45000000007</v>
      </c>
      <c r="P3" s="68">
        <f>SUBTOTAL(9, P5:P215)</f>
        <v>0</v>
      </c>
      <c r="Q3" s="68">
        <f>SUBTOTAL(9,Q5:Q215)</f>
        <v>5</v>
      </c>
      <c r="R3" s="68">
        <f>SUBTOTAL(9, R5:R215)</f>
        <v>28</v>
      </c>
      <c r="S3" s="68">
        <f>SUBTOTAL(9,S5:S215)</f>
        <v>33</v>
      </c>
      <c r="T3" s="68">
        <f>SUBTOTAL(9, T5:T215)</f>
        <v>696</v>
      </c>
      <c r="U3" s="68">
        <f>SUBTOTAL(9,U5:U215)</f>
        <v>70063</v>
      </c>
      <c r="V3" s="68">
        <f>SUBTOTAL(9, V5:V215)</f>
        <v>1301.2</v>
      </c>
      <c r="W3" s="68">
        <f>SUBTOTAL(9,W5:W215)</f>
        <v>72889.8</v>
      </c>
      <c r="X3" s="76">
        <f>SUBTOTAL(9, X5:X215)</f>
        <v>74191</v>
      </c>
      <c r="Y3" s="68">
        <f t="shared" ref="Y3" si="0">SUBTOTAL(9, Y5:Y215)</f>
        <v>2</v>
      </c>
      <c r="Z3" s="68">
        <f t="shared" ref="Z3:AA3" si="1">SUBTOTAL(9,Z5:Z215)</f>
        <v>0</v>
      </c>
      <c r="AA3" s="68">
        <f t="shared" si="1"/>
        <v>98</v>
      </c>
      <c r="AB3" s="68">
        <f t="shared" ref="AB3" si="2">SUBTOTAL(9, AB5:AB215)</f>
        <v>25066</v>
      </c>
      <c r="AC3" s="68">
        <f t="shared" ref="AC3" si="3">SUBTOTAL(9,AC5:AC215)</f>
        <v>8435</v>
      </c>
      <c r="AD3" s="68">
        <f t="shared" ref="AD3" si="4">SUBTOTAL(9, AD5:AD215)</f>
        <v>116110</v>
      </c>
      <c r="AE3" s="68">
        <f t="shared" ref="AE3" si="5">SUBTOTAL(9,AE5:AE215)</f>
        <v>17033.52</v>
      </c>
      <c r="AF3" s="76">
        <f t="shared" ref="AF3:AG3" si="6">SUBTOTAL(9, AF5:AF215)</f>
        <v>133143.51999999999</v>
      </c>
      <c r="AG3" s="68">
        <f t="shared" si="6"/>
        <v>0</v>
      </c>
      <c r="AH3" s="68">
        <f t="shared" ref="AH3" si="7">SUBTOTAL(9,AH5:AH215)</f>
        <v>0</v>
      </c>
      <c r="AI3" s="68">
        <f t="shared" ref="AI3" si="8">SUBTOTAL(9, AI5:AI215)</f>
        <v>2</v>
      </c>
      <c r="AJ3" s="68">
        <f t="shared" ref="AJ3" si="9">SUBTOTAL(9,AJ5:AJ215)</f>
        <v>2</v>
      </c>
      <c r="AK3" s="68">
        <f t="shared" ref="AK3" si="10">SUBTOTAL(9, AK5:AK215)</f>
        <v>64</v>
      </c>
      <c r="AL3" s="68">
        <f t="shared" ref="AL3" si="11">SUBTOTAL(9,AL5:AL215)</f>
        <v>825</v>
      </c>
      <c r="AM3" s="68">
        <f t="shared" ref="AM3" si="12">SUBTOTAL(9, AM5:AM215)</f>
        <v>34</v>
      </c>
      <c r="AN3" s="68">
        <f t="shared" ref="AN3" si="13">SUBTOTAL(9,AN5:AN215)</f>
        <v>491</v>
      </c>
      <c r="AO3" s="76">
        <f t="shared" ref="AO3:AP3" si="14">SUBTOTAL(9, AO5:AO215)</f>
        <v>525</v>
      </c>
      <c r="AP3" s="68">
        <f t="shared" si="14"/>
        <v>0</v>
      </c>
      <c r="AQ3" s="68">
        <f t="shared" ref="AQ3" si="15">SUBTOTAL(9,AQ5:AQ215)</f>
        <v>0</v>
      </c>
      <c r="AR3" s="68">
        <f t="shared" ref="AR3" si="16">SUBTOTAL(9, AR5:AR215)</f>
        <v>27</v>
      </c>
      <c r="AS3" s="68">
        <f t="shared" ref="AS3" si="17">SUBTOTAL(9,AS5:AS215)</f>
        <v>27</v>
      </c>
      <c r="AT3" s="68">
        <f t="shared" ref="AT3" si="18">SUBTOTAL(9, AT5:AT215)</f>
        <v>6419</v>
      </c>
      <c r="AU3" s="68">
        <f t="shared" ref="AU3" si="19">SUBTOTAL(9,AU5:AU215)</f>
        <v>28729</v>
      </c>
      <c r="AV3" s="68">
        <f t="shared" ref="AV3" si="20">SUBTOTAL(9, AV5:AV215)</f>
        <v>5976.8200000000006</v>
      </c>
      <c r="AW3" s="68">
        <f t="shared" ref="AW3" si="21">SUBTOTAL(9,AW5:AW215)</f>
        <v>32198.02</v>
      </c>
      <c r="AX3" s="76">
        <f t="shared" ref="AX3:AY3" si="22">SUBTOTAL(9, AX5:AX215)</f>
        <v>38174.839999999997</v>
      </c>
      <c r="AY3" s="68">
        <f t="shared" si="22"/>
        <v>45</v>
      </c>
      <c r="AZ3" s="68">
        <f t="shared" ref="AZ3" si="23">SUBTOTAL(9,AZ5:AZ215)</f>
        <v>151</v>
      </c>
      <c r="BA3" s="68">
        <f t="shared" ref="BA3" si="24">SUBTOTAL(9, BA5:BA215)</f>
        <v>43</v>
      </c>
      <c r="BB3" s="68">
        <f t="shared" ref="BB3" si="25">SUBTOTAL(9,BB5:BB215)</f>
        <v>239</v>
      </c>
      <c r="BC3" s="68">
        <f t="shared" ref="BC3" si="26">SUBTOTAL(9, BC5:BC215)</f>
        <v>21250</v>
      </c>
      <c r="BD3" s="68">
        <f t="shared" ref="BD3" si="27">SUBTOTAL(9,BD5:BD215)</f>
        <v>11234</v>
      </c>
      <c r="BE3" s="68">
        <f t="shared" ref="BE3" si="28">SUBTOTAL(9, BE5:BE215)</f>
        <v>90279.6</v>
      </c>
      <c r="BF3" s="68">
        <f t="shared" ref="BF3" si="29">SUBTOTAL(9,BF5:BF215)</f>
        <v>28522.9</v>
      </c>
      <c r="BG3" s="76">
        <f t="shared" ref="BG3:BH3" si="30">SUBTOTAL(9, BG5:BG215)</f>
        <v>118802.5</v>
      </c>
      <c r="BH3" s="68">
        <f t="shared" si="30"/>
        <v>191</v>
      </c>
      <c r="BI3" s="68">
        <f t="shared" ref="BI3" si="31">SUBTOTAL(9,BI5:BI215)</f>
        <v>267</v>
      </c>
      <c r="BJ3" s="68">
        <f t="shared" ref="BJ3" si="32">SUBTOTAL(9, BJ5:BJ215)</f>
        <v>39</v>
      </c>
      <c r="BK3" s="68">
        <f t="shared" ref="BK3" si="33">SUBTOTAL(9,BK5:BK215)</f>
        <v>497</v>
      </c>
      <c r="BL3" s="68">
        <f t="shared" ref="BL3" si="34">SUBTOTAL(9, BL5:BL215)</f>
        <v>12285</v>
      </c>
      <c r="BM3" s="68">
        <f t="shared" ref="BM3" si="35">SUBTOTAL(9,BM5:BM215)</f>
        <v>67010</v>
      </c>
      <c r="BN3" s="68">
        <f t="shared" ref="BN3" si="36">SUBTOTAL(9, BN5:BN215)</f>
        <v>30032</v>
      </c>
      <c r="BO3" s="68">
        <f t="shared" ref="BO3" si="37">SUBTOTAL(9,BO5:BO215)</f>
        <v>123944.08</v>
      </c>
      <c r="BP3" s="76">
        <f t="shared" ref="BP3:BQ3" si="38">SUBTOTAL(9, BP5:BP215)</f>
        <v>153976.08000000002</v>
      </c>
      <c r="BQ3" s="68">
        <f t="shared" si="38"/>
        <v>0</v>
      </c>
      <c r="BR3" s="68">
        <f t="shared" ref="BR3" si="39">SUBTOTAL(9,BR5:BR215)</f>
        <v>0</v>
      </c>
      <c r="BS3" s="68">
        <f t="shared" ref="BS3" si="40">SUBTOTAL(9, BS5:BS215)</f>
        <v>5</v>
      </c>
      <c r="BT3" s="68">
        <f t="shared" ref="BT3" si="41">SUBTOTAL(9,BT5:BT215)</f>
        <v>5</v>
      </c>
      <c r="BU3" s="68">
        <f t="shared" ref="BU3" si="42">SUBTOTAL(9, BU5:BU215)</f>
        <v>1286</v>
      </c>
      <c r="BV3" s="68">
        <f t="shared" ref="BV3" si="43">SUBTOTAL(9,BV5:BV215)</f>
        <v>5369</v>
      </c>
      <c r="BW3" s="68">
        <f t="shared" ref="BW3" si="44">SUBTOTAL(9, BW5:BW215)</f>
        <v>3590</v>
      </c>
      <c r="BX3" s="68">
        <f t="shared" ref="BX3" si="45">SUBTOTAL(9,BX5:BX215)</f>
        <v>13120</v>
      </c>
      <c r="BY3" s="76">
        <f t="shared" ref="BY3:BZ3" si="46">SUBTOTAL(9, BY5:BY215)</f>
        <v>16710</v>
      </c>
      <c r="BZ3" s="68">
        <f t="shared" si="46"/>
        <v>176</v>
      </c>
      <c r="CA3" s="68">
        <f t="shared" ref="CA3" si="47">SUBTOTAL(9,CA5:CA215)</f>
        <v>682</v>
      </c>
      <c r="CB3" s="68">
        <f t="shared" ref="CB3" si="48">SUBTOTAL(9, CB5:CB215)</f>
        <v>95</v>
      </c>
      <c r="CC3" s="68">
        <f t="shared" ref="CC3" si="49">SUBTOTAL(9,CC5:CC215)</f>
        <v>953</v>
      </c>
      <c r="CD3" s="68">
        <f t="shared" ref="CD3" si="50">SUBTOTAL(9, CD5:CD215)</f>
        <v>49972</v>
      </c>
      <c r="CE3" s="68">
        <f t="shared" ref="CE3" si="51">SUBTOTAL(9,CE5:CE215)</f>
        <v>129964</v>
      </c>
      <c r="CF3" s="68">
        <f t="shared" ref="CF3" si="52">SUBTOTAL(9, CF5:CF215)</f>
        <v>138156.01999999999</v>
      </c>
      <c r="CG3" s="68">
        <f t="shared" ref="CG3" si="53">SUBTOTAL(9,CG5:CG215)</f>
        <v>279681.98</v>
      </c>
      <c r="CH3" s="76">
        <f t="shared" ref="CH3:CI3" si="54">SUBTOTAL(9, CH5:CH215)</f>
        <v>417837.99999999994</v>
      </c>
      <c r="CI3" s="68">
        <f t="shared" si="54"/>
        <v>6</v>
      </c>
      <c r="CJ3" s="68">
        <f t="shared" ref="CJ3" si="55">SUBTOTAL(9,CJ5:CJ215)</f>
        <v>177</v>
      </c>
      <c r="CK3" s="68">
        <f t="shared" ref="CK3" si="56">SUBTOTAL(9, CK5:CK215)</f>
        <v>25</v>
      </c>
      <c r="CL3" s="68">
        <f t="shared" ref="CL3" si="57">SUBTOTAL(9,CL5:CL215)</f>
        <v>208</v>
      </c>
      <c r="CM3" s="68">
        <f t="shared" ref="CM3" si="58">SUBTOTAL(9, CM5:CM215)</f>
        <v>5323</v>
      </c>
      <c r="CN3" s="68">
        <f t="shared" ref="CN3" si="59">SUBTOTAL(9,CN5:CN215)</f>
        <v>51813</v>
      </c>
      <c r="CO3" s="68">
        <f t="shared" ref="CO3" si="60">SUBTOTAL(9, CO5:CO215)</f>
        <v>16021</v>
      </c>
      <c r="CP3" s="68">
        <f t="shared" ref="CP3" si="61">SUBTOTAL(9,CP5:CP215)</f>
        <v>84958.61</v>
      </c>
      <c r="CQ3" s="76">
        <f t="shared" ref="CQ3:CR3" si="62">SUBTOTAL(9, CQ5:CQ215)</f>
        <v>100979.61</v>
      </c>
      <c r="CR3" s="68">
        <f t="shared" si="62"/>
        <v>0</v>
      </c>
      <c r="CS3" s="68">
        <f t="shared" ref="CS3" si="63">SUBTOTAL(9,CS5:CS215)</f>
        <v>9</v>
      </c>
      <c r="CT3" s="68">
        <f t="shared" ref="CT3" si="64">SUBTOTAL(9, CT5:CT215)</f>
        <v>16</v>
      </c>
      <c r="CU3" s="68">
        <f t="shared" ref="CU3" si="65">SUBTOTAL(9,CU5:CU215)</f>
        <v>25</v>
      </c>
      <c r="CV3" s="68">
        <f t="shared" ref="CV3" si="66">SUBTOTAL(9, CV5:CV215)</f>
        <v>4915</v>
      </c>
      <c r="CW3" s="68">
        <f t="shared" ref="CW3" si="67">SUBTOTAL(9,CW5:CW215)</f>
        <v>21733</v>
      </c>
      <c r="CX3" s="68">
        <f t="shared" ref="CX3" si="68">SUBTOTAL(9, CX5:CX215)</f>
        <v>18303.25</v>
      </c>
      <c r="CY3" s="68">
        <f t="shared" ref="CY3" si="69">SUBTOTAL(9,CY5:CY215)</f>
        <v>55375.25</v>
      </c>
      <c r="CZ3" s="76">
        <f t="shared" ref="CZ3:DA3" si="70">SUBTOTAL(9, CZ5:CZ215)</f>
        <v>73678.5</v>
      </c>
      <c r="DA3" s="68">
        <f t="shared" si="70"/>
        <v>22</v>
      </c>
      <c r="DB3" s="68">
        <f t="shared" ref="DB3" si="71">SUBTOTAL(9,DB5:DB215)</f>
        <v>230</v>
      </c>
      <c r="DC3" s="68">
        <f t="shared" ref="DC3" si="72">SUBTOTAL(9, DC5:DC215)</f>
        <v>11</v>
      </c>
      <c r="DD3" s="68">
        <f t="shared" ref="DD3" si="73">SUBTOTAL(9,DD5:DD215)</f>
        <v>263</v>
      </c>
      <c r="DE3" s="68">
        <f t="shared" ref="DE3" si="74">SUBTOTAL(9, DE5:DE215)</f>
        <v>8353</v>
      </c>
      <c r="DF3" s="68">
        <f t="shared" ref="DF3" si="75">SUBTOTAL(9,DF5:DF215)</f>
        <v>16926</v>
      </c>
      <c r="DG3" s="68">
        <f t="shared" ref="DG3" si="76">SUBTOTAL(9, DG5:DG215)</f>
        <v>12357.17</v>
      </c>
      <c r="DH3" s="68">
        <f t="shared" ref="DH3" si="77">SUBTOTAL(9,DH5:DH215)</f>
        <v>31443.7</v>
      </c>
      <c r="DI3" s="76">
        <f t="shared" ref="DI3:DJ3" si="78">SUBTOTAL(9, DI5:DI215)</f>
        <v>43800.87</v>
      </c>
      <c r="DJ3" s="68">
        <f t="shared" si="78"/>
        <v>0</v>
      </c>
      <c r="DK3" s="68">
        <f t="shared" ref="DK3" si="79">SUBTOTAL(9,DK5:DK215)</f>
        <v>0</v>
      </c>
      <c r="DL3" s="68">
        <f t="shared" ref="DL3" si="80">SUBTOTAL(9, DL5:DL215)</f>
        <v>12.5</v>
      </c>
      <c r="DM3" s="68">
        <f t="shared" ref="DM3" si="81">SUBTOTAL(9,DM5:DM215)</f>
        <v>12.5</v>
      </c>
      <c r="DN3" s="68">
        <f t="shared" ref="DN3" si="82">SUBTOTAL(9, DN5:DN215)</f>
        <v>7387</v>
      </c>
      <c r="DO3" s="68">
        <f t="shared" ref="DO3" si="83">SUBTOTAL(9,DO5:DO215)</f>
        <v>3555</v>
      </c>
      <c r="DP3" s="68">
        <f t="shared" ref="DP3" si="84">SUBTOTAL(9, DP5:DP215)</f>
        <v>25469.4</v>
      </c>
      <c r="DQ3" s="68">
        <f t="shared" ref="DQ3" si="85">SUBTOTAL(9,DQ5:DQ215)</f>
        <v>6506</v>
      </c>
      <c r="DR3" s="76">
        <f t="shared" ref="DR3:DS3" si="86">SUBTOTAL(9, DR5:DR215)</f>
        <v>31975.4</v>
      </c>
      <c r="DS3" s="68">
        <f t="shared" si="86"/>
        <v>2</v>
      </c>
      <c r="DT3" s="68">
        <f t="shared" ref="DT3" si="87">SUBTOTAL(9,DT5:DT215)</f>
        <v>14</v>
      </c>
      <c r="DU3" s="68">
        <f t="shared" ref="DU3" si="88">SUBTOTAL(9, DU5:DU215)</f>
        <v>54.5</v>
      </c>
      <c r="DV3" s="68">
        <f t="shared" ref="DV3" si="89">SUBTOTAL(9,DV5:DV215)</f>
        <v>70.5</v>
      </c>
      <c r="DW3" s="68">
        <f t="shared" ref="DW3" si="90">SUBTOTAL(9, DW5:DW215)</f>
        <v>17777</v>
      </c>
      <c r="DX3" s="68">
        <f t="shared" ref="DX3" si="91">SUBTOTAL(9,DX5:DX215)</f>
        <v>68312</v>
      </c>
      <c r="DY3" s="68">
        <f t="shared" ref="DY3" si="92">SUBTOTAL(9, DY5:DY215)</f>
        <v>37442.410000000003</v>
      </c>
      <c r="DZ3" s="68">
        <f t="shared" ref="DZ3" si="93">SUBTOTAL(9,DZ5:DZ215)</f>
        <v>108103.06</v>
      </c>
      <c r="EA3" s="76">
        <f t="shared" ref="EA3:EB3" si="94">SUBTOTAL(9, EA5:EA215)</f>
        <v>145545.47</v>
      </c>
      <c r="EB3" s="68">
        <f t="shared" si="94"/>
        <v>538</v>
      </c>
      <c r="EC3" s="68">
        <f t="shared" ref="EC3" si="95">SUBTOTAL(9,EC5:EC215)</f>
        <v>2118</v>
      </c>
      <c r="ED3" s="68">
        <f t="shared" ref="ED3" si="96">SUBTOTAL(9, ED5:ED215)</f>
        <v>1388</v>
      </c>
      <c r="EE3" s="68">
        <f t="shared" ref="EE3" si="97">SUBTOTAL(9,EE5:EE215)</f>
        <v>4044</v>
      </c>
      <c r="EF3" s="68">
        <f t="shared" ref="EF3" si="98">SUBTOTAL(9, EF5:EF215)</f>
        <v>237906</v>
      </c>
      <c r="EG3" s="68">
        <f t="shared" ref="EG3" si="99">SUBTOTAL(9,EG5:EG215)</f>
        <v>631536</v>
      </c>
      <c r="EH3" s="68">
        <f t="shared" ref="EH3" si="100">SUBTOTAL(9, EH5:EH215)</f>
        <v>716337.20000000007</v>
      </c>
      <c r="EI3" s="68">
        <f t="shared" ref="EI3" si="101">SUBTOTAL(9,EI5:EI215)</f>
        <v>1111197.04</v>
      </c>
      <c r="EJ3" s="76">
        <f t="shared" ref="EJ3" si="102">SUBTOTAL(9, EJ5:EJ215)</f>
        <v>1827534.24</v>
      </c>
    </row>
    <row r="4" spans="1:140" s="85" customFormat="1">
      <c r="G4" s="89"/>
      <c r="H4" s="89"/>
      <c r="I4" s="89"/>
      <c r="J4" s="89"/>
      <c r="K4" s="89"/>
      <c r="L4" s="89"/>
      <c r="M4" s="89"/>
      <c r="N4" s="89"/>
      <c r="O4" s="90"/>
      <c r="P4" s="89"/>
      <c r="Q4" s="89"/>
      <c r="R4" s="89"/>
      <c r="S4" s="89"/>
      <c r="T4" s="89"/>
      <c r="U4" s="89"/>
      <c r="V4" s="89"/>
      <c r="W4" s="89"/>
      <c r="X4" s="90"/>
      <c r="Y4" s="89"/>
      <c r="Z4" s="89"/>
      <c r="AA4" s="89"/>
      <c r="AB4" s="89"/>
      <c r="AC4" s="89"/>
      <c r="AD4" s="89"/>
      <c r="AE4" s="89"/>
      <c r="AF4" s="90"/>
      <c r="AG4" s="89"/>
      <c r="AH4" s="89"/>
      <c r="AI4" s="89"/>
      <c r="AJ4" s="89"/>
      <c r="AK4" s="89"/>
      <c r="AL4" s="89"/>
      <c r="AM4" s="89"/>
      <c r="AN4" s="89"/>
      <c r="AO4" s="90"/>
      <c r="AP4" s="89"/>
      <c r="AQ4" s="89"/>
      <c r="AR4" s="89"/>
      <c r="AS4" s="89"/>
      <c r="AT4" s="89"/>
      <c r="AU4" s="89"/>
      <c r="AV4" s="89"/>
      <c r="AW4" s="89"/>
      <c r="AX4" s="90"/>
      <c r="AY4" s="89"/>
      <c r="AZ4" s="89"/>
      <c r="BA4" s="89"/>
      <c r="BB4" s="89"/>
      <c r="BC4" s="89"/>
      <c r="BD4" s="89"/>
      <c r="BE4" s="89"/>
      <c r="BF4" s="89"/>
      <c r="BG4" s="90"/>
      <c r="BH4" s="89"/>
      <c r="BI4" s="89"/>
      <c r="BJ4" s="89"/>
      <c r="BK4" s="89"/>
      <c r="BL4" s="89"/>
      <c r="BM4" s="89"/>
      <c r="BN4" s="89"/>
      <c r="BO4" s="89"/>
      <c r="BP4" s="90"/>
      <c r="BQ4" s="89"/>
      <c r="BR4" s="89"/>
      <c r="BS4" s="89"/>
      <c r="BT4" s="89"/>
      <c r="BU4" s="89"/>
      <c r="BV4" s="89"/>
      <c r="BW4" s="89"/>
      <c r="BX4" s="89"/>
      <c r="BY4" s="90"/>
      <c r="BZ4" s="89"/>
      <c r="CA4" s="89"/>
      <c r="CB4" s="89"/>
      <c r="CC4" s="89"/>
      <c r="CD4" s="89"/>
      <c r="CE4" s="89"/>
      <c r="CF4" s="89"/>
      <c r="CG4" s="89"/>
      <c r="CH4" s="90"/>
      <c r="CI4" s="89"/>
      <c r="CJ4" s="89"/>
      <c r="CK4" s="89"/>
      <c r="CL4" s="89"/>
      <c r="CM4" s="89"/>
      <c r="CN4" s="89"/>
      <c r="CO4" s="89"/>
      <c r="CP4" s="89"/>
      <c r="CQ4" s="90"/>
      <c r="CR4" s="89"/>
      <c r="CS4" s="89"/>
      <c r="CT4" s="89"/>
      <c r="CU4" s="89"/>
      <c r="CV4" s="89"/>
      <c r="CW4" s="89"/>
      <c r="CX4" s="89"/>
      <c r="CY4" s="89"/>
      <c r="CZ4" s="90"/>
      <c r="DA4" s="89"/>
      <c r="DB4" s="89"/>
      <c r="DC4" s="89"/>
      <c r="DD4" s="89"/>
      <c r="DE4" s="89"/>
      <c r="DF4" s="89"/>
      <c r="DG4" s="89"/>
      <c r="DH4" s="89"/>
      <c r="DI4" s="90"/>
      <c r="DJ4" s="89"/>
      <c r="DK4" s="89"/>
      <c r="DL4" s="89"/>
      <c r="DM4" s="89"/>
      <c r="DN4" s="89"/>
      <c r="DO4" s="89"/>
      <c r="DP4" s="89"/>
      <c r="DQ4" s="89"/>
      <c r="DR4" s="90"/>
      <c r="DS4" s="89"/>
      <c r="DT4" s="89"/>
      <c r="DU4" s="89"/>
      <c r="DV4" s="89"/>
      <c r="DW4" s="89"/>
      <c r="DX4" s="89"/>
      <c r="DY4" s="89"/>
      <c r="DZ4" s="89"/>
      <c r="EA4" s="90"/>
      <c r="EB4" s="89"/>
      <c r="EC4" s="89"/>
      <c r="ED4" s="89"/>
      <c r="EE4" s="89"/>
      <c r="EF4" s="89"/>
      <c r="EG4" s="89"/>
      <c r="EH4" s="89"/>
      <c r="EI4" s="89"/>
      <c r="EJ4" s="90"/>
    </row>
    <row r="5" spans="1:140">
      <c r="A5" s="138">
        <v>2717</v>
      </c>
      <c r="B5" s="2">
        <v>2024</v>
      </c>
      <c r="C5" s="2" t="s">
        <v>350</v>
      </c>
      <c r="D5" s="2" t="s">
        <v>352</v>
      </c>
      <c r="E5" s="140">
        <v>6</v>
      </c>
      <c r="F5" s="141" t="s">
        <v>923</v>
      </c>
      <c r="G5" s="147">
        <v>4</v>
      </c>
      <c r="H5" s="147">
        <v>6</v>
      </c>
      <c r="I5" s="147">
        <v>10</v>
      </c>
      <c r="J5" s="147">
        <v>20</v>
      </c>
      <c r="K5" s="147">
        <v>538</v>
      </c>
      <c r="L5" s="147">
        <v>6038</v>
      </c>
      <c r="M5" s="147">
        <v>1265</v>
      </c>
      <c r="N5" s="147">
        <v>4021</v>
      </c>
      <c r="O5" s="147">
        <v>5286</v>
      </c>
      <c r="P5" s="147">
        <v>0</v>
      </c>
      <c r="Q5" s="147">
        <v>0</v>
      </c>
      <c r="R5" s="147">
        <v>0</v>
      </c>
      <c r="S5" s="147">
        <v>0</v>
      </c>
      <c r="T5" s="147">
        <v>0</v>
      </c>
      <c r="U5" s="147">
        <v>607</v>
      </c>
      <c r="V5" s="147">
        <v>0</v>
      </c>
      <c r="W5" s="147">
        <v>335</v>
      </c>
      <c r="X5" s="147">
        <v>335</v>
      </c>
      <c r="Y5" s="147">
        <v>0</v>
      </c>
      <c r="Z5" s="147">
        <v>0</v>
      </c>
      <c r="AA5" s="147">
        <v>1</v>
      </c>
      <c r="AB5" s="147">
        <v>28</v>
      </c>
      <c r="AC5" s="147">
        <v>213</v>
      </c>
      <c r="AD5" s="147">
        <v>80</v>
      </c>
      <c r="AE5" s="147">
        <v>195</v>
      </c>
      <c r="AF5" s="147">
        <v>275</v>
      </c>
      <c r="AG5" s="147">
        <v>0</v>
      </c>
      <c r="AH5" s="147">
        <v>0</v>
      </c>
      <c r="AI5" s="147">
        <v>0</v>
      </c>
      <c r="AJ5" s="147">
        <v>0</v>
      </c>
      <c r="AK5" s="147">
        <v>0</v>
      </c>
      <c r="AL5" s="147">
        <v>0</v>
      </c>
      <c r="AM5" s="147">
        <v>0</v>
      </c>
      <c r="AN5" s="147">
        <v>0</v>
      </c>
      <c r="AO5" s="147">
        <v>0</v>
      </c>
      <c r="AP5" s="147">
        <v>0</v>
      </c>
      <c r="AQ5" s="147">
        <v>0</v>
      </c>
      <c r="AR5" s="147">
        <v>0</v>
      </c>
      <c r="AS5" s="147">
        <v>0</v>
      </c>
      <c r="AT5" s="147">
        <v>0</v>
      </c>
      <c r="AU5" s="147">
        <v>0</v>
      </c>
      <c r="AV5" s="147">
        <v>0</v>
      </c>
      <c r="AW5" s="147">
        <v>0</v>
      </c>
      <c r="AX5" s="147">
        <v>0</v>
      </c>
      <c r="AY5" s="147">
        <v>0</v>
      </c>
      <c r="AZ5" s="147">
        <v>0</v>
      </c>
      <c r="BA5" s="147">
        <v>0</v>
      </c>
      <c r="BB5" s="147">
        <v>0</v>
      </c>
      <c r="BC5" s="147">
        <v>213</v>
      </c>
      <c r="BD5" s="147">
        <v>124</v>
      </c>
      <c r="BE5" s="147">
        <v>1003</v>
      </c>
      <c r="BF5" s="147">
        <v>347</v>
      </c>
      <c r="BG5" s="147">
        <v>1350</v>
      </c>
      <c r="BH5" s="147">
        <v>0</v>
      </c>
      <c r="BI5" s="147">
        <v>0</v>
      </c>
      <c r="BJ5" s="147">
        <v>0</v>
      </c>
      <c r="BK5" s="147">
        <v>0</v>
      </c>
      <c r="BL5" s="147">
        <v>52</v>
      </c>
      <c r="BM5" s="147">
        <v>821</v>
      </c>
      <c r="BN5" s="147">
        <v>142</v>
      </c>
      <c r="BO5" s="147">
        <v>1271</v>
      </c>
      <c r="BP5" s="147">
        <v>1413</v>
      </c>
      <c r="BQ5" s="147">
        <v>0</v>
      </c>
      <c r="BR5" s="147">
        <v>0</v>
      </c>
      <c r="BS5" s="147">
        <v>0</v>
      </c>
      <c r="BT5" s="147">
        <v>0</v>
      </c>
      <c r="BU5" s="147">
        <v>0</v>
      </c>
      <c r="BV5" s="147">
        <v>0</v>
      </c>
      <c r="BW5" s="147">
        <v>0</v>
      </c>
      <c r="BX5" s="147">
        <v>0</v>
      </c>
      <c r="BY5" s="147">
        <v>0</v>
      </c>
      <c r="BZ5" s="147">
        <v>0</v>
      </c>
      <c r="CA5" s="147">
        <v>0</v>
      </c>
      <c r="CB5" s="147">
        <v>0</v>
      </c>
      <c r="CC5" s="147">
        <v>0</v>
      </c>
      <c r="CD5" s="147">
        <v>83</v>
      </c>
      <c r="CE5" s="147">
        <v>620</v>
      </c>
      <c r="CF5" s="147">
        <v>185</v>
      </c>
      <c r="CG5" s="147">
        <v>1172</v>
      </c>
      <c r="CH5" s="147">
        <v>1357</v>
      </c>
      <c r="CI5" s="147">
        <v>0</v>
      </c>
      <c r="CJ5" s="147">
        <v>0</v>
      </c>
      <c r="CK5" s="147">
        <v>0</v>
      </c>
      <c r="CL5" s="147">
        <v>0</v>
      </c>
      <c r="CM5" s="147">
        <v>6</v>
      </c>
      <c r="CN5" s="147">
        <v>144</v>
      </c>
      <c r="CO5" s="147">
        <v>11</v>
      </c>
      <c r="CP5" s="147">
        <v>254</v>
      </c>
      <c r="CQ5" s="147">
        <v>265</v>
      </c>
      <c r="CR5" s="147">
        <v>0</v>
      </c>
      <c r="CS5" s="147">
        <v>0</v>
      </c>
      <c r="CT5" s="147">
        <v>0</v>
      </c>
      <c r="CU5" s="147">
        <v>0</v>
      </c>
      <c r="CV5" s="147">
        <v>3</v>
      </c>
      <c r="CW5" s="147">
        <v>307</v>
      </c>
      <c r="CX5" s="147">
        <v>10</v>
      </c>
      <c r="CY5" s="147">
        <v>611</v>
      </c>
      <c r="CZ5" s="147">
        <v>621</v>
      </c>
      <c r="DA5" s="147">
        <v>0</v>
      </c>
      <c r="DB5" s="147">
        <v>0</v>
      </c>
      <c r="DC5" s="147">
        <v>0</v>
      </c>
      <c r="DD5" s="147">
        <v>0</v>
      </c>
      <c r="DE5" s="147">
        <v>115</v>
      </c>
      <c r="DF5" s="147">
        <v>245</v>
      </c>
      <c r="DG5" s="147">
        <v>156</v>
      </c>
      <c r="DH5" s="147">
        <v>413</v>
      </c>
      <c r="DI5" s="147">
        <v>569</v>
      </c>
      <c r="DJ5" s="147">
        <v>0</v>
      </c>
      <c r="DK5" s="147">
        <v>0</v>
      </c>
      <c r="DL5" s="147">
        <v>0</v>
      </c>
      <c r="DM5" s="147">
        <v>0</v>
      </c>
      <c r="DN5" s="147">
        <v>46</v>
      </c>
      <c r="DO5" s="147">
        <v>61</v>
      </c>
      <c r="DP5" s="147">
        <v>62</v>
      </c>
      <c r="DQ5" s="147">
        <v>91</v>
      </c>
      <c r="DR5" s="147">
        <v>153</v>
      </c>
      <c r="DS5" s="147">
        <v>0</v>
      </c>
      <c r="DT5" s="147">
        <v>0</v>
      </c>
      <c r="DU5" s="147">
        <v>0</v>
      </c>
      <c r="DV5" s="147">
        <v>0</v>
      </c>
      <c r="DW5" s="147">
        <v>167</v>
      </c>
      <c r="DX5" s="147">
        <v>557</v>
      </c>
      <c r="DY5" s="147">
        <v>232</v>
      </c>
      <c r="DZ5" s="147">
        <v>772</v>
      </c>
      <c r="EA5" s="147">
        <v>1004</v>
      </c>
      <c r="EB5" s="147">
        <v>4</v>
      </c>
      <c r="EC5" s="147">
        <v>6</v>
      </c>
      <c r="ED5" s="147">
        <v>11</v>
      </c>
      <c r="EE5" s="147">
        <v>21</v>
      </c>
      <c r="EF5" s="147">
        <v>1251</v>
      </c>
      <c r="EG5" s="147">
        <v>9737</v>
      </c>
      <c r="EH5" s="147">
        <v>3146</v>
      </c>
      <c r="EI5" s="147">
        <v>9482</v>
      </c>
      <c r="EJ5" s="147">
        <v>12628</v>
      </c>
    </row>
    <row r="6" spans="1:140">
      <c r="A6" s="138">
        <v>3251</v>
      </c>
      <c r="B6" s="2">
        <v>2024</v>
      </c>
      <c r="C6" s="2" t="s">
        <v>353</v>
      </c>
      <c r="D6" s="2" t="s">
        <v>352</v>
      </c>
      <c r="E6" s="140">
        <v>6</v>
      </c>
      <c r="F6" s="141" t="s">
        <v>923</v>
      </c>
      <c r="G6" s="147">
        <v>0</v>
      </c>
      <c r="H6" s="147">
        <v>0</v>
      </c>
      <c r="I6" s="147">
        <v>61</v>
      </c>
      <c r="J6" s="147">
        <v>61</v>
      </c>
      <c r="K6" s="147">
        <v>3068</v>
      </c>
      <c r="L6" s="147">
        <v>4850</v>
      </c>
      <c r="M6" s="147">
        <v>12746</v>
      </c>
      <c r="N6" s="147">
        <v>11745</v>
      </c>
      <c r="O6" s="147">
        <v>24491</v>
      </c>
      <c r="P6" s="147">
        <v>0</v>
      </c>
      <c r="Q6" s="147">
        <v>0</v>
      </c>
      <c r="R6" s="147">
        <v>0</v>
      </c>
      <c r="S6" s="147">
        <v>0</v>
      </c>
      <c r="T6" s="147">
        <v>30</v>
      </c>
      <c r="U6" s="147">
        <v>4071</v>
      </c>
      <c r="V6" s="147">
        <v>102</v>
      </c>
      <c r="W6" s="147">
        <v>5163</v>
      </c>
      <c r="X6" s="147">
        <v>5265</v>
      </c>
      <c r="Y6" s="147">
        <v>0</v>
      </c>
      <c r="Z6" s="147">
        <v>0</v>
      </c>
      <c r="AA6" s="147">
        <v>0</v>
      </c>
      <c r="AB6" s="147">
        <v>2442</v>
      </c>
      <c r="AC6" s="147">
        <v>187</v>
      </c>
      <c r="AD6" s="147">
        <v>15081</v>
      </c>
      <c r="AE6" s="147">
        <v>526</v>
      </c>
      <c r="AF6" s="147">
        <v>15607</v>
      </c>
      <c r="AG6" s="147">
        <v>0</v>
      </c>
      <c r="AH6" s="147">
        <v>0</v>
      </c>
      <c r="AI6" s="147">
        <v>0</v>
      </c>
      <c r="AJ6" s="147">
        <v>0</v>
      </c>
      <c r="AK6" s="147">
        <v>0</v>
      </c>
      <c r="AL6" s="147">
        <v>0</v>
      </c>
      <c r="AM6" s="147">
        <v>0</v>
      </c>
      <c r="AN6" s="147">
        <v>0</v>
      </c>
      <c r="AO6" s="147">
        <v>0</v>
      </c>
      <c r="AP6" s="147">
        <v>0</v>
      </c>
      <c r="AQ6" s="147">
        <v>0</v>
      </c>
      <c r="AR6" s="147">
        <v>0</v>
      </c>
      <c r="AS6" s="147">
        <v>0</v>
      </c>
      <c r="AT6" s="147">
        <v>4</v>
      </c>
      <c r="AU6" s="147">
        <v>0</v>
      </c>
      <c r="AV6" s="147">
        <v>5</v>
      </c>
      <c r="AW6" s="147">
        <v>4</v>
      </c>
      <c r="AX6" s="147">
        <v>9</v>
      </c>
      <c r="AY6" s="147">
        <v>0</v>
      </c>
      <c r="AZ6" s="147">
        <v>0</v>
      </c>
      <c r="BA6" s="147">
        <v>0</v>
      </c>
      <c r="BB6" s="147">
        <v>0</v>
      </c>
      <c r="BC6" s="147">
        <v>1271</v>
      </c>
      <c r="BD6" s="147">
        <v>307</v>
      </c>
      <c r="BE6" s="147">
        <v>7314</v>
      </c>
      <c r="BF6" s="147">
        <v>865</v>
      </c>
      <c r="BG6" s="147">
        <v>8179</v>
      </c>
      <c r="BH6" s="147">
        <v>0</v>
      </c>
      <c r="BI6" s="147">
        <v>0</v>
      </c>
      <c r="BJ6" s="147">
        <v>0</v>
      </c>
      <c r="BK6" s="147">
        <v>0</v>
      </c>
      <c r="BL6" s="147">
        <v>605</v>
      </c>
      <c r="BM6" s="147">
        <v>5303</v>
      </c>
      <c r="BN6" s="147">
        <v>1803</v>
      </c>
      <c r="BO6" s="147">
        <v>9558</v>
      </c>
      <c r="BP6" s="147">
        <v>11361</v>
      </c>
      <c r="BQ6" s="147">
        <v>0</v>
      </c>
      <c r="BR6" s="147">
        <v>0</v>
      </c>
      <c r="BS6" s="147">
        <v>0</v>
      </c>
      <c r="BT6" s="147">
        <v>0</v>
      </c>
      <c r="BU6" s="147">
        <v>78</v>
      </c>
      <c r="BV6" s="147">
        <v>43</v>
      </c>
      <c r="BW6" s="147">
        <v>207</v>
      </c>
      <c r="BX6" s="147">
        <v>106</v>
      </c>
      <c r="BY6" s="147">
        <v>313</v>
      </c>
      <c r="BZ6" s="147">
        <v>0</v>
      </c>
      <c r="CA6" s="147">
        <v>0</v>
      </c>
      <c r="CB6" s="147">
        <v>0</v>
      </c>
      <c r="CC6" s="147">
        <v>0</v>
      </c>
      <c r="CD6" s="147">
        <v>2204</v>
      </c>
      <c r="CE6" s="147">
        <v>6091</v>
      </c>
      <c r="CF6" s="147">
        <v>9682</v>
      </c>
      <c r="CG6" s="147">
        <v>14182</v>
      </c>
      <c r="CH6" s="147">
        <v>23864</v>
      </c>
      <c r="CI6" s="147">
        <v>0</v>
      </c>
      <c r="CJ6" s="147">
        <v>0</v>
      </c>
      <c r="CK6" s="147">
        <v>0</v>
      </c>
      <c r="CL6" s="147">
        <v>0</v>
      </c>
      <c r="CM6" s="147">
        <v>339</v>
      </c>
      <c r="CN6" s="147">
        <v>1968</v>
      </c>
      <c r="CO6" s="147">
        <v>1585</v>
      </c>
      <c r="CP6" s="147">
        <v>5294</v>
      </c>
      <c r="CQ6" s="147">
        <v>6879</v>
      </c>
      <c r="CR6" s="147">
        <v>0</v>
      </c>
      <c r="CS6" s="147">
        <v>0</v>
      </c>
      <c r="CT6" s="147">
        <v>0</v>
      </c>
      <c r="CU6" s="147">
        <v>0</v>
      </c>
      <c r="CV6" s="147">
        <v>623</v>
      </c>
      <c r="CW6" s="147">
        <v>2339</v>
      </c>
      <c r="CX6" s="147">
        <v>2525</v>
      </c>
      <c r="CY6" s="147">
        <v>6575</v>
      </c>
      <c r="CZ6" s="147">
        <v>9100</v>
      </c>
      <c r="DA6" s="147">
        <v>0</v>
      </c>
      <c r="DB6" s="147">
        <v>0</v>
      </c>
      <c r="DC6" s="147">
        <v>0</v>
      </c>
      <c r="DD6" s="147">
        <v>0</v>
      </c>
      <c r="DE6" s="147">
        <v>0</v>
      </c>
      <c r="DF6" s="147">
        <v>0</v>
      </c>
      <c r="DG6" s="147">
        <v>0</v>
      </c>
      <c r="DH6" s="147">
        <v>0</v>
      </c>
      <c r="DI6" s="147">
        <v>0</v>
      </c>
      <c r="DJ6" s="147">
        <v>0</v>
      </c>
      <c r="DK6" s="147">
        <v>0</v>
      </c>
      <c r="DL6" s="147">
        <v>0</v>
      </c>
      <c r="DM6" s="147">
        <v>0</v>
      </c>
      <c r="DN6" s="147">
        <v>1362</v>
      </c>
      <c r="DO6" s="147">
        <v>472</v>
      </c>
      <c r="DP6" s="147">
        <v>5225</v>
      </c>
      <c r="DQ6" s="147">
        <v>1070</v>
      </c>
      <c r="DR6" s="147">
        <v>6295</v>
      </c>
      <c r="DS6" s="147">
        <v>0</v>
      </c>
      <c r="DT6" s="147">
        <v>0</v>
      </c>
      <c r="DU6" s="147">
        <v>0</v>
      </c>
      <c r="DV6" s="147">
        <v>0</v>
      </c>
      <c r="DW6" s="147">
        <v>1067</v>
      </c>
      <c r="DX6" s="147">
        <v>4551</v>
      </c>
      <c r="DY6" s="147">
        <v>3790</v>
      </c>
      <c r="DZ6" s="147">
        <v>8828</v>
      </c>
      <c r="EA6" s="147">
        <v>12618</v>
      </c>
      <c r="EB6" s="147">
        <v>0</v>
      </c>
      <c r="EC6" s="147">
        <v>0</v>
      </c>
      <c r="ED6" s="147">
        <v>61</v>
      </c>
      <c r="EE6" s="147">
        <v>61</v>
      </c>
      <c r="EF6" s="147">
        <v>13093</v>
      </c>
      <c r="EG6" s="147">
        <v>30182</v>
      </c>
      <c r="EH6" s="147">
        <v>60065</v>
      </c>
      <c r="EI6" s="147">
        <v>63916</v>
      </c>
      <c r="EJ6" s="147">
        <v>123981</v>
      </c>
    </row>
    <row r="7" spans="1:140">
      <c r="A7" s="138">
        <v>5165</v>
      </c>
      <c r="B7" s="2">
        <v>2024</v>
      </c>
      <c r="C7" s="2" t="s">
        <v>355</v>
      </c>
      <c r="D7" s="2" t="s">
        <v>352</v>
      </c>
      <c r="E7" s="140">
        <v>6</v>
      </c>
      <c r="F7" s="141" t="s">
        <v>923</v>
      </c>
      <c r="G7" s="147">
        <v>0</v>
      </c>
      <c r="H7" s="147">
        <v>0</v>
      </c>
      <c r="I7" s="147">
        <v>5</v>
      </c>
      <c r="J7" s="147">
        <v>5</v>
      </c>
      <c r="K7" s="147">
        <v>1327</v>
      </c>
      <c r="L7" s="147">
        <v>1579</v>
      </c>
      <c r="M7" s="147">
        <v>3375</v>
      </c>
      <c r="N7" s="147">
        <v>2503</v>
      </c>
      <c r="O7" s="147">
        <v>5878</v>
      </c>
      <c r="P7" s="147">
        <v>0</v>
      </c>
      <c r="Q7" s="147">
        <v>0</v>
      </c>
      <c r="R7" s="147">
        <v>2</v>
      </c>
      <c r="S7" s="147">
        <v>2</v>
      </c>
      <c r="T7" s="147">
        <v>5</v>
      </c>
      <c r="U7" s="147">
        <v>2326</v>
      </c>
      <c r="V7" s="147">
        <v>10</v>
      </c>
      <c r="W7" s="147">
        <v>1442</v>
      </c>
      <c r="X7" s="147">
        <v>1452</v>
      </c>
      <c r="Y7" s="147">
        <v>0</v>
      </c>
      <c r="Z7" s="147">
        <v>0</v>
      </c>
      <c r="AA7" s="147">
        <v>1</v>
      </c>
      <c r="AB7" s="147">
        <v>159</v>
      </c>
      <c r="AC7" s="147">
        <v>22</v>
      </c>
      <c r="AD7" s="147">
        <v>743</v>
      </c>
      <c r="AE7" s="147">
        <v>63</v>
      </c>
      <c r="AF7" s="147">
        <v>806</v>
      </c>
      <c r="AG7" s="147">
        <v>0</v>
      </c>
      <c r="AH7" s="147">
        <v>0</v>
      </c>
      <c r="AI7" s="147">
        <v>0</v>
      </c>
      <c r="AJ7" s="147">
        <v>0</v>
      </c>
      <c r="AK7" s="147">
        <v>0</v>
      </c>
      <c r="AL7" s="147">
        <v>0</v>
      </c>
      <c r="AM7" s="147">
        <v>0</v>
      </c>
      <c r="AN7" s="147">
        <v>0</v>
      </c>
      <c r="AO7" s="147">
        <v>0</v>
      </c>
      <c r="AP7" s="147">
        <v>0</v>
      </c>
      <c r="AQ7" s="147">
        <v>0</v>
      </c>
      <c r="AR7" s="147">
        <v>0</v>
      </c>
      <c r="AS7" s="147">
        <v>0</v>
      </c>
      <c r="AT7" s="147">
        <v>4</v>
      </c>
      <c r="AU7" s="147">
        <v>5</v>
      </c>
      <c r="AV7" s="147">
        <v>6</v>
      </c>
      <c r="AW7" s="147">
        <v>4</v>
      </c>
      <c r="AX7" s="147">
        <v>10</v>
      </c>
      <c r="AY7" s="147">
        <v>0</v>
      </c>
      <c r="AZ7" s="147">
        <v>0</v>
      </c>
      <c r="BA7" s="147">
        <v>2</v>
      </c>
      <c r="BB7" s="147">
        <v>2</v>
      </c>
      <c r="BC7" s="147">
        <v>237</v>
      </c>
      <c r="BD7" s="147">
        <v>163</v>
      </c>
      <c r="BE7" s="147">
        <v>903</v>
      </c>
      <c r="BF7" s="147">
        <v>376</v>
      </c>
      <c r="BG7" s="147">
        <v>1279</v>
      </c>
      <c r="BH7" s="147">
        <v>0</v>
      </c>
      <c r="BI7" s="147">
        <v>0</v>
      </c>
      <c r="BJ7" s="147">
        <v>2</v>
      </c>
      <c r="BK7" s="147">
        <v>2</v>
      </c>
      <c r="BL7" s="147">
        <v>166</v>
      </c>
      <c r="BM7" s="147">
        <v>1397</v>
      </c>
      <c r="BN7" s="147">
        <v>434</v>
      </c>
      <c r="BO7" s="147">
        <v>2441</v>
      </c>
      <c r="BP7" s="147">
        <v>2875</v>
      </c>
      <c r="BQ7" s="147">
        <v>0</v>
      </c>
      <c r="BR7" s="147">
        <v>0</v>
      </c>
      <c r="BS7" s="147">
        <v>0</v>
      </c>
      <c r="BT7" s="147">
        <v>0</v>
      </c>
      <c r="BU7" s="147">
        <v>73</v>
      </c>
      <c r="BV7" s="147">
        <v>213</v>
      </c>
      <c r="BW7" s="147">
        <v>294</v>
      </c>
      <c r="BX7" s="147">
        <v>515</v>
      </c>
      <c r="BY7" s="147">
        <v>809</v>
      </c>
      <c r="BZ7" s="147">
        <v>0</v>
      </c>
      <c r="CA7" s="147">
        <v>0</v>
      </c>
      <c r="CB7" s="147">
        <v>4</v>
      </c>
      <c r="CC7" s="147">
        <v>4</v>
      </c>
      <c r="CD7" s="147">
        <v>444</v>
      </c>
      <c r="CE7" s="147">
        <v>1895</v>
      </c>
      <c r="CF7" s="147">
        <v>1189</v>
      </c>
      <c r="CG7" s="147">
        <v>3178</v>
      </c>
      <c r="CH7" s="147">
        <v>4367</v>
      </c>
      <c r="CI7" s="147">
        <v>0</v>
      </c>
      <c r="CJ7" s="147">
        <v>0</v>
      </c>
      <c r="CK7" s="147">
        <v>2</v>
      </c>
      <c r="CL7" s="147">
        <v>2</v>
      </c>
      <c r="CM7" s="147">
        <v>34</v>
      </c>
      <c r="CN7" s="147">
        <v>1128</v>
      </c>
      <c r="CO7" s="147">
        <v>105</v>
      </c>
      <c r="CP7" s="147">
        <v>1488</v>
      </c>
      <c r="CQ7" s="147">
        <v>1593</v>
      </c>
      <c r="CR7" s="147">
        <v>0</v>
      </c>
      <c r="CS7" s="147">
        <v>0</v>
      </c>
      <c r="CT7" s="147">
        <v>0</v>
      </c>
      <c r="CU7" s="147">
        <v>0</v>
      </c>
      <c r="CV7" s="147">
        <v>11</v>
      </c>
      <c r="CW7" s="147">
        <v>268</v>
      </c>
      <c r="CX7" s="147">
        <v>31</v>
      </c>
      <c r="CY7" s="147">
        <v>792</v>
      </c>
      <c r="CZ7" s="147">
        <v>823</v>
      </c>
      <c r="DA7" s="147">
        <v>0</v>
      </c>
      <c r="DB7" s="147">
        <v>0</v>
      </c>
      <c r="DC7" s="147">
        <v>0</v>
      </c>
      <c r="DD7" s="147">
        <v>0</v>
      </c>
      <c r="DE7" s="147">
        <v>138</v>
      </c>
      <c r="DF7" s="147">
        <v>342</v>
      </c>
      <c r="DG7" s="147">
        <v>175</v>
      </c>
      <c r="DH7" s="147">
        <v>636</v>
      </c>
      <c r="DI7" s="147">
        <v>811</v>
      </c>
      <c r="DJ7" s="147">
        <v>0</v>
      </c>
      <c r="DK7" s="147">
        <v>0</v>
      </c>
      <c r="DL7" s="147">
        <v>0</v>
      </c>
      <c r="DM7" s="147">
        <v>0</v>
      </c>
      <c r="DN7" s="147">
        <v>230</v>
      </c>
      <c r="DO7" s="147">
        <v>248</v>
      </c>
      <c r="DP7" s="147">
        <v>594</v>
      </c>
      <c r="DQ7" s="147">
        <v>394</v>
      </c>
      <c r="DR7" s="147">
        <v>988</v>
      </c>
      <c r="DS7" s="147">
        <v>0</v>
      </c>
      <c r="DT7" s="147">
        <v>0</v>
      </c>
      <c r="DU7" s="147">
        <v>0</v>
      </c>
      <c r="DV7" s="147">
        <v>0</v>
      </c>
      <c r="DW7" s="147">
        <v>110</v>
      </c>
      <c r="DX7" s="147">
        <v>306</v>
      </c>
      <c r="DY7" s="147">
        <v>372</v>
      </c>
      <c r="DZ7" s="147">
        <v>500</v>
      </c>
      <c r="EA7" s="147">
        <v>872</v>
      </c>
      <c r="EB7" s="147">
        <v>0</v>
      </c>
      <c r="EC7" s="147">
        <v>0</v>
      </c>
      <c r="ED7" s="147">
        <v>18</v>
      </c>
      <c r="EE7" s="147">
        <v>18</v>
      </c>
      <c r="EF7" s="147">
        <v>2938</v>
      </c>
      <c r="EG7" s="147">
        <v>9892</v>
      </c>
      <c r="EH7" s="147">
        <v>8231</v>
      </c>
      <c r="EI7" s="147">
        <v>14332</v>
      </c>
      <c r="EJ7" s="147">
        <v>22563</v>
      </c>
    </row>
    <row r="8" spans="1:140">
      <c r="A8" s="138">
        <v>5371</v>
      </c>
      <c r="B8" s="2">
        <v>2024</v>
      </c>
      <c r="C8" s="2" t="s">
        <v>357</v>
      </c>
      <c r="D8" s="2" t="s">
        <v>352</v>
      </c>
      <c r="E8" s="140">
        <v>6</v>
      </c>
      <c r="F8" s="141" t="s">
        <v>923</v>
      </c>
      <c r="G8" s="147">
        <v>0</v>
      </c>
      <c r="H8" s="147">
        <v>0</v>
      </c>
      <c r="I8" s="147">
        <v>5</v>
      </c>
      <c r="J8" s="147">
        <v>5</v>
      </c>
      <c r="K8" s="147">
        <v>59</v>
      </c>
      <c r="L8" s="147">
        <v>305</v>
      </c>
      <c r="M8" s="147">
        <v>110</v>
      </c>
      <c r="N8" s="147">
        <v>285</v>
      </c>
      <c r="O8" s="147">
        <v>395</v>
      </c>
      <c r="P8" s="147">
        <v>0</v>
      </c>
      <c r="Q8" s="147">
        <v>0</v>
      </c>
      <c r="R8" s="147">
        <v>0</v>
      </c>
      <c r="S8" s="147">
        <v>0</v>
      </c>
      <c r="T8" s="147">
        <v>0</v>
      </c>
      <c r="U8" s="147">
        <v>343</v>
      </c>
      <c r="V8" s="147">
        <v>0</v>
      </c>
      <c r="W8" s="147">
        <v>215</v>
      </c>
      <c r="X8" s="147">
        <v>215</v>
      </c>
      <c r="Y8" s="147">
        <v>0</v>
      </c>
      <c r="Z8" s="147">
        <v>0</v>
      </c>
      <c r="AA8" s="147">
        <v>0</v>
      </c>
      <c r="AB8" s="147">
        <v>5</v>
      </c>
      <c r="AC8" s="147">
        <v>4</v>
      </c>
      <c r="AD8" s="147">
        <v>8</v>
      </c>
      <c r="AE8" s="147">
        <v>4</v>
      </c>
      <c r="AF8" s="147">
        <v>12</v>
      </c>
      <c r="AG8" s="147">
        <v>0</v>
      </c>
      <c r="AH8" s="147">
        <v>0</v>
      </c>
      <c r="AI8" s="147">
        <v>0</v>
      </c>
      <c r="AJ8" s="147">
        <v>0</v>
      </c>
      <c r="AK8" s="147">
        <v>0</v>
      </c>
      <c r="AL8" s="147">
        <v>0</v>
      </c>
      <c r="AM8" s="147">
        <v>0</v>
      </c>
      <c r="AN8" s="147">
        <v>0</v>
      </c>
      <c r="AO8" s="147">
        <v>0</v>
      </c>
      <c r="AP8" s="147">
        <v>0</v>
      </c>
      <c r="AQ8" s="147">
        <v>0</v>
      </c>
      <c r="AR8" s="147">
        <v>0</v>
      </c>
      <c r="AS8" s="147">
        <v>0</v>
      </c>
      <c r="AT8" s="147">
        <v>0</v>
      </c>
      <c r="AU8" s="147">
        <v>0</v>
      </c>
      <c r="AV8" s="147">
        <v>0</v>
      </c>
      <c r="AW8" s="147">
        <v>0</v>
      </c>
      <c r="AX8" s="147">
        <v>0</v>
      </c>
      <c r="AY8" s="147">
        <v>0</v>
      </c>
      <c r="AZ8" s="147">
        <v>0</v>
      </c>
      <c r="BA8" s="147">
        <v>0</v>
      </c>
      <c r="BB8" s="147">
        <v>0</v>
      </c>
      <c r="BC8" s="147">
        <v>0</v>
      </c>
      <c r="BD8" s="147">
        <v>3</v>
      </c>
      <c r="BE8" s="147">
        <v>0</v>
      </c>
      <c r="BF8" s="147">
        <v>9</v>
      </c>
      <c r="BG8" s="147">
        <v>9</v>
      </c>
      <c r="BH8" s="147">
        <v>0</v>
      </c>
      <c r="BI8" s="147">
        <v>0</v>
      </c>
      <c r="BJ8" s="147">
        <v>0</v>
      </c>
      <c r="BK8" s="147">
        <v>0</v>
      </c>
      <c r="BL8" s="147">
        <v>2</v>
      </c>
      <c r="BM8" s="147">
        <v>76</v>
      </c>
      <c r="BN8" s="147">
        <v>5</v>
      </c>
      <c r="BO8" s="147">
        <v>103</v>
      </c>
      <c r="BP8" s="147">
        <v>108</v>
      </c>
      <c r="BQ8" s="147">
        <v>0</v>
      </c>
      <c r="BR8" s="147">
        <v>0</v>
      </c>
      <c r="BS8" s="147">
        <v>0</v>
      </c>
      <c r="BT8" s="147">
        <v>0</v>
      </c>
      <c r="BU8" s="147">
        <v>0</v>
      </c>
      <c r="BV8" s="147">
        <v>0</v>
      </c>
      <c r="BW8" s="147">
        <v>0</v>
      </c>
      <c r="BX8" s="147">
        <v>0</v>
      </c>
      <c r="BY8" s="147">
        <v>0</v>
      </c>
      <c r="BZ8" s="147">
        <v>0</v>
      </c>
      <c r="CA8" s="147">
        <v>0</v>
      </c>
      <c r="CB8" s="147">
        <v>0</v>
      </c>
      <c r="CC8" s="147">
        <v>0</v>
      </c>
      <c r="CD8" s="147">
        <v>19</v>
      </c>
      <c r="CE8" s="147">
        <v>169</v>
      </c>
      <c r="CF8" s="147">
        <v>30</v>
      </c>
      <c r="CG8" s="147">
        <v>252</v>
      </c>
      <c r="CH8" s="147">
        <v>282</v>
      </c>
      <c r="CI8" s="147">
        <v>0</v>
      </c>
      <c r="CJ8" s="147">
        <v>0</v>
      </c>
      <c r="CK8" s="147">
        <v>0</v>
      </c>
      <c r="CL8" s="147">
        <v>0</v>
      </c>
      <c r="CM8" s="147">
        <v>1</v>
      </c>
      <c r="CN8" s="147">
        <v>23</v>
      </c>
      <c r="CO8" s="147">
        <v>1</v>
      </c>
      <c r="CP8" s="147">
        <v>8</v>
      </c>
      <c r="CQ8" s="147">
        <v>9</v>
      </c>
      <c r="CR8" s="147">
        <v>0</v>
      </c>
      <c r="CS8" s="147">
        <v>0</v>
      </c>
      <c r="CT8" s="147">
        <v>0</v>
      </c>
      <c r="CU8" s="147">
        <v>0</v>
      </c>
      <c r="CV8" s="147">
        <v>0</v>
      </c>
      <c r="CW8" s="147">
        <v>0</v>
      </c>
      <c r="CX8" s="147">
        <v>0</v>
      </c>
      <c r="CY8" s="147">
        <v>0</v>
      </c>
      <c r="CZ8" s="147">
        <v>0</v>
      </c>
      <c r="DA8" s="147">
        <v>0</v>
      </c>
      <c r="DB8" s="147">
        <v>0</v>
      </c>
      <c r="DC8" s="147">
        <v>0</v>
      </c>
      <c r="DD8" s="147">
        <v>0</v>
      </c>
      <c r="DE8" s="147">
        <v>5</v>
      </c>
      <c r="DF8" s="147">
        <v>48</v>
      </c>
      <c r="DG8" s="147">
        <v>3</v>
      </c>
      <c r="DH8" s="147">
        <v>66</v>
      </c>
      <c r="DI8" s="147">
        <v>69</v>
      </c>
      <c r="DJ8" s="147">
        <v>0</v>
      </c>
      <c r="DK8" s="147">
        <v>0</v>
      </c>
      <c r="DL8" s="147">
        <v>0</v>
      </c>
      <c r="DM8" s="147">
        <v>0</v>
      </c>
      <c r="DN8" s="147">
        <v>0</v>
      </c>
      <c r="DO8" s="147">
        <v>0</v>
      </c>
      <c r="DP8" s="147">
        <v>0</v>
      </c>
      <c r="DQ8" s="147">
        <v>0</v>
      </c>
      <c r="DR8" s="147">
        <v>0</v>
      </c>
      <c r="DS8" s="147">
        <v>0</v>
      </c>
      <c r="DT8" s="147">
        <v>0</v>
      </c>
      <c r="DU8" s="147">
        <v>0</v>
      </c>
      <c r="DV8" s="147">
        <v>0</v>
      </c>
      <c r="DW8" s="147">
        <v>17</v>
      </c>
      <c r="DX8" s="147">
        <v>161</v>
      </c>
      <c r="DY8" s="147">
        <v>17</v>
      </c>
      <c r="DZ8" s="147">
        <v>122</v>
      </c>
      <c r="EA8" s="147">
        <v>139</v>
      </c>
      <c r="EB8" s="147">
        <v>0</v>
      </c>
      <c r="EC8" s="147">
        <v>0</v>
      </c>
      <c r="ED8" s="147">
        <v>5</v>
      </c>
      <c r="EE8" s="147">
        <v>5</v>
      </c>
      <c r="EF8" s="147">
        <v>108</v>
      </c>
      <c r="EG8" s="147">
        <v>1132</v>
      </c>
      <c r="EH8" s="147">
        <v>174</v>
      </c>
      <c r="EI8" s="147">
        <v>1064</v>
      </c>
      <c r="EJ8" s="147">
        <v>1238</v>
      </c>
    </row>
    <row r="9" spans="1:140">
      <c r="A9" s="138">
        <v>5843</v>
      </c>
      <c r="B9" s="2">
        <v>2024</v>
      </c>
      <c r="C9" s="2" t="s">
        <v>359</v>
      </c>
      <c r="D9" s="2" t="s">
        <v>352</v>
      </c>
      <c r="E9" s="140">
        <v>6</v>
      </c>
      <c r="F9" s="141" t="s">
        <v>923</v>
      </c>
      <c r="G9" s="147">
        <v>0</v>
      </c>
      <c r="H9" s="147">
        <v>0</v>
      </c>
      <c r="I9" s="147">
        <v>3</v>
      </c>
      <c r="J9" s="147">
        <v>3</v>
      </c>
      <c r="K9" s="147">
        <v>1489</v>
      </c>
      <c r="L9" s="147">
        <v>1966</v>
      </c>
      <c r="M9" s="147">
        <v>4297</v>
      </c>
      <c r="N9" s="147">
        <v>2950</v>
      </c>
      <c r="O9" s="147">
        <v>7247</v>
      </c>
      <c r="P9" s="147">
        <v>0</v>
      </c>
      <c r="Q9" s="147">
        <v>0</v>
      </c>
      <c r="R9" s="147">
        <v>1</v>
      </c>
      <c r="S9" s="147">
        <v>1</v>
      </c>
      <c r="T9" s="147">
        <v>45</v>
      </c>
      <c r="U9" s="147">
        <v>888</v>
      </c>
      <c r="V9" s="147">
        <v>110</v>
      </c>
      <c r="W9" s="147">
        <v>1513</v>
      </c>
      <c r="X9" s="147">
        <v>1623</v>
      </c>
      <c r="Y9" s="147">
        <v>0</v>
      </c>
      <c r="Z9" s="147">
        <v>0</v>
      </c>
      <c r="AA9" s="147">
        <v>2</v>
      </c>
      <c r="AB9" s="147">
        <v>508</v>
      </c>
      <c r="AC9" s="147">
        <v>18</v>
      </c>
      <c r="AD9" s="147">
        <v>3036</v>
      </c>
      <c r="AE9" s="147">
        <v>36</v>
      </c>
      <c r="AF9" s="147">
        <v>3072</v>
      </c>
      <c r="AG9" s="147">
        <v>0</v>
      </c>
      <c r="AH9" s="147">
        <v>0</v>
      </c>
      <c r="AI9" s="147">
        <v>0</v>
      </c>
      <c r="AJ9" s="147">
        <v>0</v>
      </c>
      <c r="AK9" s="147">
        <v>0</v>
      </c>
      <c r="AL9" s="147">
        <v>6</v>
      </c>
      <c r="AM9" s="147">
        <v>0</v>
      </c>
      <c r="AN9" s="147">
        <v>11</v>
      </c>
      <c r="AO9" s="147">
        <v>11</v>
      </c>
      <c r="AP9" s="147">
        <v>0</v>
      </c>
      <c r="AQ9" s="147">
        <v>0</v>
      </c>
      <c r="AR9" s="147">
        <v>2</v>
      </c>
      <c r="AS9" s="147">
        <v>2</v>
      </c>
      <c r="AT9" s="147">
        <v>230</v>
      </c>
      <c r="AU9" s="147">
        <v>1326</v>
      </c>
      <c r="AV9" s="147">
        <v>387</v>
      </c>
      <c r="AW9" s="147">
        <v>1695</v>
      </c>
      <c r="AX9" s="147">
        <v>2082</v>
      </c>
      <c r="AY9" s="147">
        <v>0</v>
      </c>
      <c r="AZ9" s="147">
        <v>0</v>
      </c>
      <c r="BA9" s="147">
        <v>3</v>
      </c>
      <c r="BB9" s="147">
        <v>3</v>
      </c>
      <c r="BC9" s="147">
        <v>767</v>
      </c>
      <c r="BD9" s="147">
        <v>291</v>
      </c>
      <c r="BE9" s="147">
        <v>2858</v>
      </c>
      <c r="BF9" s="147">
        <v>529</v>
      </c>
      <c r="BG9" s="147">
        <v>3387</v>
      </c>
      <c r="BH9" s="147">
        <v>0</v>
      </c>
      <c r="BI9" s="147">
        <v>0</v>
      </c>
      <c r="BJ9" s="147">
        <v>0</v>
      </c>
      <c r="BK9" s="147">
        <v>0</v>
      </c>
      <c r="BL9" s="147">
        <v>0</v>
      </c>
      <c r="BM9" s="147">
        <v>0</v>
      </c>
      <c r="BN9" s="147">
        <v>0</v>
      </c>
      <c r="BO9" s="147">
        <v>0</v>
      </c>
      <c r="BP9" s="147">
        <v>0</v>
      </c>
      <c r="BQ9" s="147">
        <v>0</v>
      </c>
      <c r="BR9" s="147">
        <v>0</v>
      </c>
      <c r="BS9" s="147">
        <v>1</v>
      </c>
      <c r="BT9" s="147">
        <v>1</v>
      </c>
      <c r="BU9" s="147">
        <v>35</v>
      </c>
      <c r="BV9" s="147">
        <v>470</v>
      </c>
      <c r="BW9" s="147">
        <v>91</v>
      </c>
      <c r="BX9" s="147">
        <v>1443</v>
      </c>
      <c r="BY9" s="147">
        <v>1534</v>
      </c>
      <c r="BZ9" s="147">
        <v>0</v>
      </c>
      <c r="CA9" s="147">
        <v>0</v>
      </c>
      <c r="CB9" s="147">
        <v>3</v>
      </c>
      <c r="CC9" s="147">
        <v>3</v>
      </c>
      <c r="CD9" s="147">
        <v>399</v>
      </c>
      <c r="CE9" s="147">
        <v>1028</v>
      </c>
      <c r="CF9" s="147">
        <v>2149</v>
      </c>
      <c r="CG9" s="147">
        <v>2474</v>
      </c>
      <c r="CH9" s="147">
        <v>4623</v>
      </c>
      <c r="CI9" s="147">
        <v>0</v>
      </c>
      <c r="CJ9" s="147">
        <v>0</v>
      </c>
      <c r="CK9" s="147">
        <v>3</v>
      </c>
      <c r="CL9" s="147">
        <v>3</v>
      </c>
      <c r="CM9" s="147">
        <v>513</v>
      </c>
      <c r="CN9" s="147">
        <v>4342</v>
      </c>
      <c r="CO9" s="147">
        <v>1041</v>
      </c>
      <c r="CP9" s="147">
        <v>5716</v>
      </c>
      <c r="CQ9" s="147">
        <v>6757</v>
      </c>
      <c r="CR9" s="147">
        <v>0</v>
      </c>
      <c r="CS9" s="147">
        <v>0</v>
      </c>
      <c r="CT9" s="147">
        <v>1</v>
      </c>
      <c r="CU9" s="147">
        <v>1</v>
      </c>
      <c r="CV9" s="147">
        <v>113</v>
      </c>
      <c r="CW9" s="147">
        <v>658</v>
      </c>
      <c r="CX9" s="147">
        <v>555</v>
      </c>
      <c r="CY9" s="147">
        <v>1687</v>
      </c>
      <c r="CZ9" s="147">
        <v>2242</v>
      </c>
      <c r="DA9" s="147">
        <v>0</v>
      </c>
      <c r="DB9" s="147">
        <v>0</v>
      </c>
      <c r="DC9" s="147">
        <v>0</v>
      </c>
      <c r="DD9" s="147">
        <v>0</v>
      </c>
      <c r="DE9" s="147">
        <v>0</v>
      </c>
      <c r="DF9" s="147">
        <v>0</v>
      </c>
      <c r="DG9" s="147">
        <v>0</v>
      </c>
      <c r="DH9" s="147">
        <v>0</v>
      </c>
      <c r="DI9" s="147">
        <v>0</v>
      </c>
      <c r="DJ9" s="147">
        <v>0</v>
      </c>
      <c r="DK9" s="147">
        <v>0</v>
      </c>
      <c r="DL9" s="147">
        <v>0</v>
      </c>
      <c r="DM9" s="147">
        <v>0</v>
      </c>
      <c r="DN9" s="147">
        <v>0</v>
      </c>
      <c r="DO9" s="147">
        <v>0</v>
      </c>
      <c r="DP9" s="147">
        <v>0</v>
      </c>
      <c r="DQ9" s="147">
        <v>0</v>
      </c>
      <c r="DR9" s="147">
        <v>0</v>
      </c>
      <c r="DS9" s="147">
        <v>0</v>
      </c>
      <c r="DT9" s="147">
        <v>0</v>
      </c>
      <c r="DU9" s="147">
        <v>2</v>
      </c>
      <c r="DV9" s="147">
        <v>2</v>
      </c>
      <c r="DW9" s="147">
        <v>139</v>
      </c>
      <c r="DX9" s="147">
        <v>1711</v>
      </c>
      <c r="DY9" s="147">
        <v>605</v>
      </c>
      <c r="DZ9" s="147">
        <v>3607</v>
      </c>
      <c r="EA9" s="147">
        <v>4212</v>
      </c>
      <c r="EB9" s="147">
        <v>0</v>
      </c>
      <c r="EC9" s="147">
        <v>0</v>
      </c>
      <c r="ED9" s="147">
        <v>21</v>
      </c>
      <c r="EE9" s="147">
        <v>21</v>
      </c>
      <c r="EF9" s="147">
        <v>4238</v>
      </c>
      <c r="EG9" s="147">
        <v>12704</v>
      </c>
      <c r="EH9" s="147">
        <v>15129</v>
      </c>
      <c r="EI9" s="147">
        <v>21661</v>
      </c>
      <c r="EJ9" s="147">
        <v>36790</v>
      </c>
    </row>
    <row r="10" spans="1:140">
      <c r="A10" s="138">
        <v>5959</v>
      </c>
      <c r="B10" s="2">
        <v>2024</v>
      </c>
      <c r="C10" s="2" t="s">
        <v>361</v>
      </c>
      <c r="D10" s="2" t="s">
        <v>352</v>
      </c>
      <c r="E10" s="140">
        <v>6</v>
      </c>
      <c r="F10" s="141" t="s">
        <v>923</v>
      </c>
      <c r="G10" s="147">
        <v>0</v>
      </c>
      <c r="H10" s="147">
        <v>0</v>
      </c>
      <c r="I10" s="147">
        <v>1</v>
      </c>
      <c r="J10" s="147">
        <v>1</v>
      </c>
      <c r="K10" s="147">
        <v>792</v>
      </c>
      <c r="L10" s="147">
        <v>932</v>
      </c>
      <c r="M10" s="147">
        <v>895</v>
      </c>
      <c r="N10" s="147">
        <v>838</v>
      </c>
      <c r="O10" s="147">
        <v>1733</v>
      </c>
      <c r="P10" s="147">
        <v>0</v>
      </c>
      <c r="Q10" s="147">
        <v>0</v>
      </c>
      <c r="R10" s="147">
        <v>0</v>
      </c>
      <c r="S10" s="147">
        <v>0</v>
      </c>
      <c r="T10" s="147">
        <v>0</v>
      </c>
      <c r="U10" s="147">
        <v>0</v>
      </c>
      <c r="V10" s="147">
        <v>0</v>
      </c>
      <c r="W10" s="147">
        <v>0</v>
      </c>
      <c r="X10" s="147">
        <v>0</v>
      </c>
      <c r="Y10" s="147">
        <v>0</v>
      </c>
      <c r="Z10" s="147">
        <v>0</v>
      </c>
      <c r="AA10" s="147">
        <v>1</v>
      </c>
      <c r="AB10" s="147">
        <v>0</v>
      </c>
      <c r="AC10" s="147">
        <v>0</v>
      </c>
      <c r="AD10" s="147">
        <v>0</v>
      </c>
      <c r="AE10" s="147">
        <v>0</v>
      </c>
      <c r="AF10" s="147">
        <v>0</v>
      </c>
      <c r="AG10" s="147">
        <v>0</v>
      </c>
      <c r="AH10" s="147">
        <v>0</v>
      </c>
      <c r="AI10" s="147">
        <v>0</v>
      </c>
      <c r="AJ10" s="147">
        <v>0</v>
      </c>
      <c r="AK10" s="147">
        <v>0</v>
      </c>
      <c r="AL10" s="147">
        <v>0</v>
      </c>
      <c r="AM10" s="147">
        <v>0</v>
      </c>
      <c r="AN10" s="147">
        <v>0</v>
      </c>
      <c r="AO10" s="147">
        <v>0</v>
      </c>
      <c r="AP10" s="147">
        <v>0</v>
      </c>
      <c r="AQ10" s="147">
        <v>0</v>
      </c>
      <c r="AR10" s="147">
        <v>1</v>
      </c>
      <c r="AS10" s="147">
        <v>1</v>
      </c>
      <c r="AT10" s="147">
        <v>286</v>
      </c>
      <c r="AU10" s="147">
        <v>912</v>
      </c>
      <c r="AV10" s="147">
        <v>294</v>
      </c>
      <c r="AW10" s="147">
        <v>891</v>
      </c>
      <c r="AX10" s="147">
        <v>1185</v>
      </c>
      <c r="AY10" s="147">
        <v>0</v>
      </c>
      <c r="AZ10" s="147">
        <v>0</v>
      </c>
      <c r="BA10" s="147">
        <v>0</v>
      </c>
      <c r="BB10" s="147">
        <v>0</v>
      </c>
      <c r="BC10" s="147">
        <v>0</v>
      </c>
      <c r="BD10" s="147">
        <v>0</v>
      </c>
      <c r="BE10" s="147">
        <v>0</v>
      </c>
      <c r="BF10" s="147">
        <v>0</v>
      </c>
      <c r="BG10" s="147">
        <v>0</v>
      </c>
      <c r="BH10" s="147">
        <v>0</v>
      </c>
      <c r="BI10" s="147">
        <v>0</v>
      </c>
      <c r="BJ10" s="147">
        <v>1</v>
      </c>
      <c r="BK10" s="147">
        <v>1</v>
      </c>
      <c r="BL10" s="147">
        <v>2</v>
      </c>
      <c r="BM10" s="147">
        <v>12</v>
      </c>
      <c r="BN10" s="147">
        <v>5</v>
      </c>
      <c r="BO10" s="147">
        <v>11</v>
      </c>
      <c r="BP10" s="147">
        <v>16</v>
      </c>
      <c r="BQ10" s="147">
        <v>0</v>
      </c>
      <c r="BR10" s="147">
        <v>0</v>
      </c>
      <c r="BS10" s="147">
        <v>0</v>
      </c>
      <c r="BT10" s="147">
        <v>0</v>
      </c>
      <c r="BU10" s="147">
        <v>0</v>
      </c>
      <c r="BV10" s="147">
        <v>0</v>
      </c>
      <c r="BW10" s="147">
        <v>0</v>
      </c>
      <c r="BX10" s="147">
        <v>0</v>
      </c>
      <c r="BY10" s="147">
        <v>0</v>
      </c>
      <c r="BZ10" s="147">
        <v>0</v>
      </c>
      <c r="CA10" s="147">
        <v>0</v>
      </c>
      <c r="CB10" s="147">
        <v>1</v>
      </c>
      <c r="CC10" s="147">
        <v>1</v>
      </c>
      <c r="CD10" s="147">
        <v>53</v>
      </c>
      <c r="CE10" s="147">
        <v>38</v>
      </c>
      <c r="CF10" s="147">
        <v>84</v>
      </c>
      <c r="CG10" s="147">
        <v>50</v>
      </c>
      <c r="CH10" s="147">
        <v>134</v>
      </c>
      <c r="CI10" s="147">
        <v>0</v>
      </c>
      <c r="CJ10" s="147">
        <v>0</v>
      </c>
      <c r="CK10" s="147">
        <v>0</v>
      </c>
      <c r="CL10" s="147">
        <v>0</v>
      </c>
      <c r="CM10" s="147">
        <v>0</v>
      </c>
      <c r="CN10" s="147">
        <v>0</v>
      </c>
      <c r="CO10" s="147">
        <v>0</v>
      </c>
      <c r="CP10" s="147">
        <v>0</v>
      </c>
      <c r="CQ10" s="147">
        <v>0</v>
      </c>
      <c r="CR10" s="147">
        <v>0</v>
      </c>
      <c r="CS10" s="147">
        <v>0</v>
      </c>
      <c r="CT10" s="147">
        <v>0</v>
      </c>
      <c r="CU10" s="147">
        <v>0</v>
      </c>
      <c r="CV10" s="147">
        <v>0</v>
      </c>
      <c r="CW10" s="147">
        <v>0</v>
      </c>
      <c r="CX10" s="147">
        <v>0</v>
      </c>
      <c r="CY10" s="147">
        <v>0</v>
      </c>
      <c r="CZ10" s="147">
        <v>0</v>
      </c>
      <c r="DA10" s="147">
        <v>0</v>
      </c>
      <c r="DB10" s="147">
        <v>0</v>
      </c>
      <c r="DC10" s="147">
        <v>1</v>
      </c>
      <c r="DD10" s="147">
        <v>1</v>
      </c>
      <c r="DE10" s="147">
        <v>13</v>
      </c>
      <c r="DF10" s="147">
        <v>12</v>
      </c>
      <c r="DG10" s="147">
        <v>12</v>
      </c>
      <c r="DH10" s="147">
        <v>12</v>
      </c>
      <c r="DI10" s="147">
        <v>24</v>
      </c>
      <c r="DJ10" s="147">
        <v>0</v>
      </c>
      <c r="DK10" s="147">
        <v>0</v>
      </c>
      <c r="DL10" s="147">
        <v>0</v>
      </c>
      <c r="DM10" s="147">
        <v>0</v>
      </c>
      <c r="DN10" s="147">
        <v>0</v>
      </c>
      <c r="DO10" s="147">
        <v>0</v>
      </c>
      <c r="DP10" s="147">
        <v>0</v>
      </c>
      <c r="DQ10" s="147">
        <v>0</v>
      </c>
      <c r="DR10" s="147">
        <v>0</v>
      </c>
      <c r="DS10" s="147">
        <v>0</v>
      </c>
      <c r="DT10" s="147">
        <v>0</v>
      </c>
      <c r="DU10" s="147">
        <v>1</v>
      </c>
      <c r="DV10" s="147">
        <v>1</v>
      </c>
      <c r="DW10" s="147">
        <v>68</v>
      </c>
      <c r="DX10" s="147">
        <v>81</v>
      </c>
      <c r="DY10" s="147">
        <v>69</v>
      </c>
      <c r="DZ10" s="147">
        <v>107</v>
      </c>
      <c r="EA10" s="147">
        <v>176</v>
      </c>
      <c r="EB10" s="147">
        <v>0</v>
      </c>
      <c r="EC10" s="147">
        <v>0</v>
      </c>
      <c r="ED10" s="147">
        <v>7</v>
      </c>
      <c r="EE10" s="147">
        <v>7</v>
      </c>
      <c r="EF10" s="147">
        <v>1214</v>
      </c>
      <c r="EG10" s="147">
        <v>1987</v>
      </c>
      <c r="EH10" s="147">
        <v>1359</v>
      </c>
      <c r="EI10" s="147">
        <v>1909</v>
      </c>
      <c r="EJ10" s="147">
        <v>3268</v>
      </c>
    </row>
    <row r="11" spans="1:140">
      <c r="A11" s="138">
        <v>5983</v>
      </c>
      <c r="B11" s="2">
        <v>2024</v>
      </c>
      <c r="C11" s="2" t="s">
        <v>363</v>
      </c>
      <c r="D11" s="2" t="s">
        <v>352</v>
      </c>
      <c r="E11" s="140">
        <v>6</v>
      </c>
      <c r="F11" s="141" t="s">
        <v>923</v>
      </c>
      <c r="G11" s="147">
        <v>0</v>
      </c>
      <c r="H11" s="147">
        <v>0</v>
      </c>
      <c r="I11" s="147">
        <v>9</v>
      </c>
      <c r="J11" s="147">
        <v>9</v>
      </c>
      <c r="K11" s="147">
        <v>392</v>
      </c>
      <c r="L11" s="147">
        <v>934</v>
      </c>
      <c r="M11" s="147">
        <v>1006</v>
      </c>
      <c r="N11" s="147">
        <v>1231</v>
      </c>
      <c r="O11" s="147">
        <v>2237</v>
      </c>
      <c r="P11" s="147">
        <v>0</v>
      </c>
      <c r="Q11" s="147">
        <v>0</v>
      </c>
      <c r="R11" s="147">
        <v>0</v>
      </c>
      <c r="S11" s="147">
        <v>0</v>
      </c>
      <c r="T11" s="147">
        <v>0</v>
      </c>
      <c r="U11" s="147">
        <v>1212</v>
      </c>
      <c r="V11" s="147">
        <v>0</v>
      </c>
      <c r="W11" s="147">
        <v>700</v>
      </c>
      <c r="X11" s="147">
        <v>700</v>
      </c>
      <c r="Y11" s="147">
        <v>0</v>
      </c>
      <c r="Z11" s="147">
        <v>0</v>
      </c>
      <c r="AA11" s="147">
        <v>0</v>
      </c>
      <c r="AB11" s="147">
        <v>43</v>
      </c>
      <c r="AC11" s="147">
        <v>80</v>
      </c>
      <c r="AD11" s="147">
        <v>82</v>
      </c>
      <c r="AE11" s="147">
        <v>106</v>
      </c>
      <c r="AF11" s="147">
        <v>188</v>
      </c>
      <c r="AG11" s="147">
        <v>0</v>
      </c>
      <c r="AH11" s="147">
        <v>0</v>
      </c>
      <c r="AI11" s="147">
        <v>0</v>
      </c>
      <c r="AJ11" s="147">
        <v>0</v>
      </c>
      <c r="AK11" s="147">
        <v>0</v>
      </c>
      <c r="AL11" s="147">
        <v>0</v>
      </c>
      <c r="AM11" s="147">
        <v>0</v>
      </c>
      <c r="AN11" s="147">
        <v>0</v>
      </c>
      <c r="AO11" s="147">
        <v>0</v>
      </c>
      <c r="AP11" s="147">
        <v>0</v>
      </c>
      <c r="AQ11" s="147">
        <v>0</v>
      </c>
      <c r="AR11" s="147">
        <v>0</v>
      </c>
      <c r="AS11" s="147">
        <v>0</v>
      </c>
      <c r="AT11" s="147">
        <v>0</v>
      </c>
      <c r="AU11" s="147">
        <v>0</v>
      </c>
      <c r="AV11" s="147">
        <v>0</v>
      </c>
      <c r="AW11" s="147">
        <v>0</v>
      </c>
      <c r="AX11" s="147">
        <v>0</v>
      </c>
      <c r="AY11" s="147">
        <v>0</v>
      </c>
      <c r="AZ11" s="147">
        <v>0</v>
      </c>
      <c r="BA11" s="147">
        <v>0</v>
      </c>
      <c r="BB11" s="147">
        <v>0</v>
      </c>
      <c r="BC11" s="147">
        <v>1</v>
      </c>
      <c r="BD11" s="147">
        <v>2</v>
      </c>
      <c r="BE11" s="147">
        <v>6</v>
      </c>
      <c r="BF11" s="147">
        <v>6</v>
      </c>
      <c r="BG11" s="147">
        <v>12</v>
      </c>
      <c r="BH11" s="147">
        <v>0</v>
      </c>
      <c r="BI11" s="147">
        <v>0</v>
      </c>
      <c r="BJ11" s="147">
        <v>0</v>
      </c>
      <c r="BK11" s="147">
        <v>0</v>
      </c>
      <c r="BL11" s="147">
        <v>77</v>
      </c>
      <c r="BM11" s="147">
        <v>353</v>
      </c>
      <c r="BN11" s="147">
        <v>239</v>
      </c>
      <c r="BO11" s="147">
        <v>650</v>
      </c>
      <c r="BP11" s="147">
        <v>889</v>
      </c>
      <c r="BQ11" s="147">
        <v>0</v>
      </c>
      <c r="BR11" s="147">
        <v>0</v>
      </c>
      <c r="BS11" s="147">
        <v>0</v>
      </c>
      <c r="BT11" s="147">
        <v>0</v>
      </c>
      <c r="BU11" s="147">
        <v>0</v>
      </c>
      <c r="BV11" s="147">
        <v>0</v>
      </c>
      <c r="BW11" s="147">
        <v>0</v>
      </c>
      <c r="BX11" s="147">
        <v>0</v>
      </c>
      <c r="BY11" s="147">
        <v>0</v>
      </c>
      <c r="BZ11" s="147">
        <v>0</v>
      </c>
      <c r="CA11" s="147">
        <v>0</v>
      </c>
      <c r="CB11" s="147">
        <v>0</v>
      </c>
      <c r="CC11" s="147">
        <v>0</v>
      </c>
      <c r="CD11" s="147">
        <v>157</v>
      </c>
      <c r="CE11" s="147">
        <v>908</v>
      </c>
      <c r="CF11" s="147">
        <v>377</v>
      </c>
      <c r="CG11" s="147">
        <v>1573</v>
      </c>
      <c r="CH11" s="147">
        <v>1950</v>
      </c>
      <c r="CI11" s="147">
        <v>0</v>
      </c>
      <c r="CJ11" s="147">
        <v>0</v>
      </c>
      <c r="CK11" s="147">
        <v>0</v>
      </c>
      <c r="CL11" s="147">
        <v>0</v>
      </c>
      <c r="CM11" s="147">
        <v>5</v>
      </c>
      <c r="CN11" s="147">
        <v>126</v>
      </c>
      <c r="CO11" s="147">
        <v>13</v>
      </c>
      <c r="CP11" s="147">
        <v>188</v>
      </c>
      <c r="CQ11" s="147">
        <v>201</v>
      </c>
      <c r="CR11" s="147">
        <v>0</v>
      </c>
      <c r="CS11" s="147">
        <v>0</v>
      </c>
      <c r="CT11" s="147">
        <v>0</v>
      </c>
      <c r="CU11" s="147">
        <v>0</v>
      </c>
      <c r="CV11" s="147">
        <v>13</v>
      </c>
      <c r="CW11" s="147">
        <v>59</v>
      </c>
      <c r="CX11" s="147">
        <v>60</v>
      </c>
      <c r="CY11" s="147">
        <v>213</v>
      </c>
      <c r="CZ11" s="147">
        <v>273</v>
      </c>
      <c r="DA11" s="147">
        <v>0</v>
      </c>
      <c r="DB11" s="147">
        <v>0</v>
      </c>
      <c r="DC11" s="147">
        <v>0</v>
      </c>
      <c r="DD11" s="147">
        <v>0</v>
      </c>
      <c r="DE11" s="147">
        <v>55</v>
      </c>
      <c r="DF11" s="147">
        <v>330</v>
      </c>
      <c r="DG11" s="147">
        <v>73</v>
      </c>
      <c r="DH11" s="147">
        <v>521</v>
      </c>
      <c r="DI11" s="147">
        <v>594</v>
      </c>
      <c r="DJ11" s="147">
        <v>0</v>
      </c>
      <c r="DK11" s="147">
        <v>0</v>
      </c>
      <c r="DL11" s="147">
        <v>0</v>
      </c>
      <c r="DM11" s="147">
        <v>0</v>
      </c>
      <c r="DN11" s="147">
        <v>50</v>
      </c>
      <c r="DO11" s="147">
        <v>64</v>
      </c>
      <c r="DP11" s="147">
        <v>75</v>
      </c>
      <c r="DQ11" s="147">
        <v>112</v>
      </c>
      <c r="DR11" s="147">
        <v>187</v>
      </c>
      <c r="DS11" s="147">
        <v>0</v>
      </c>
      <c r="DT11" s="147">
        <v>0</v>
      </c>
      <c r="DU11" s="147">
        <v>0</v>
      </c>
      <c r="DV11" s="147">
        <v>0</v>
      </c>
      <c r="DW11" s="147">
        <v>68</v>
      </c>
      <c r="DX11" s="147">
        <v>168</v>
      </c>
      <c r="DY11" s="147">
        <v>119</v>
      </c>
      <c r="DZ11" s="147">
        <v>213</v>
      </c>
      <c r="EA11" s="147">
        <v>332</v>
      </c>
      <c r="EB11" s="147">
        <v>0</v>
      </c>
      <c r="EC11" s="147">
        <v>0</v>
      </c>
      <c r="ED11" s="147">
        <v>9</v>
      </c>
      <c r="EE11" s="147">
        <v>9</v>
      </c>
      <c r="EF11" s="147">
        <v>861</v>
      </c>
      <c r="EG11" s="147">
        <v>4236</v>
      </c>
      <c r="EH11" s="147">
        <v>2050</v>
      </c>
      <c r="EI11" s="147">
        <v>5513</v>
      </c>
      <c r="EJ11" s="147">
        <v>7563</v>
      </c>
    </row>
    <row r="12" spans="1:140">
      <c r="A12" s="138">
        <v>6031</v>
      </c>
      <c r="B12" s="2">
        <v>2024</v>
      </c>
      <c r="C12" s="2" t="s">
        <v>365</v>
      </c>
      <c r="D12" s="2" t="s">
        <v>352</v>
      </c>
      <c r="E12" s="140">
        <v>6</v>
      </c>
      <c r="F12" s="141" t="s">
        <v>923</v>
      </c>
      <c r="G12" s="147">
        <v>0</v>
      </c>
      <c r="H12" s="147">
        <v>0</v>
      </c>
      <c r="I12" s="147">
        <v>8</v>
      </c>
      <c r="J12" s="147">
        <v>8</v>
      </c>
      <c r="K12" s="147">
        <v>758</v>
      </c>
      <c r="L12" s="147">
        <v>1106</v>
      </c>
      <c r="M12" s="147">
        <v>1493</v>
      </c>
      <c r="N12" s="147">
        <v>2015</v>
      </c>
      <c r="O12" s="147">
        <v>3508</v>
      </c>
      <c r="P12" s="147">
        <v>0</v>
      </c>
      <c r="Q12" s="147">
        <v>0</v>
      </c>
      <c r="R12" s="147">
        <v>0</v>
      </c>
      <c r="S12" s="147">
        <v>0</v>
      </c>
      <c r="T12" s="147">
        <v>0</v>
      </c>
      <c r="U12" s="147">
        <v>3</v>
      </c>
      <c r="V12" s="147">
        <v>0</v>
      </c>
      <c r="W12" s="147">
        <v>3</v>
      </c>
      <c r="X12" s="147">
        <v>3</v>
      </c>
      <c r="Y12" s="147">
        <v>0</v>
      </c>
      <c r="Z12" s="147">
        <v>0</v>
      </c>
      <c r="AA12" s="147">
        <v>2</v>
      </c>
      <c r="AB12" s="147">
        <v>296</v>
      </c>
      <c r="AC12" s="147">
        <v>79</v>
      </c>
      <c r="AD12" s="147">
        <v>1401</v>
      </c>
      <c r="AE12" s="147">
        <v>174</v>
      </c>
      <c r="AF12" s="147">
        <v>1575</v>
      </c>
      <c r="AG12" s="147">
        <v>0</v>
      </c>
      <c r="AH12" s="147">
        <v>0</v>
      </c>
      <c r="AI12" s="147">
        <v>0</v>
      </c>
      <c r="AJ12" s="147">
        <v>0</v>
      </c>
      <c r="AK12" s="147">
        <v>0</v>
      </c>
      <c r="AL12" s="147">
        <v>0</v>
      </c>
      <c r="AM12" s="147">
        <v>0</v>
      </c>
      <c r="AN12" s="147">
        <v>0</v>
      </c>
      <c r="AO12" s="147">
        <v>0</v>
      </c>
      <c r="AP12" s="147">
        <v>0</v>
      </c>
      <c r="AQ12" s="147">
        <v>0</v>
      </c>
      <c r="AR12" s="147">
        <v>0</v>
      </c>
      <c r="AS12" s="147">
        <v>0</v>
      </c>
      <c r="AT12" s="147">
        <v>1</v>
      </c>
      <c r="AU12" s="147">
        <v>1</v>
      </c>
      <c r="AV12" s="147">
        <v>4</v>
      </c>
      <c r="AW12" s="147">
        <v>2</v>
      </c>
      <c r="AX12" s="147">
        <v>6</v>
      </c>
      <c r="AY12" s="147">
        <v>0</v>
      </c>
      <c r="AZ12" s="147">
        <v>0</v>
      </c>
      <c r="BA12" s="147">
        <v>0</v>
      </c>
      <c r="BB12" s="147">
        <v>0</v>
      </c>
      <c r="BC12" s="147">
        <v>278</v>
      </c>
      <c r="BD12" s="147">
        <v>145</v>
      </c>
      <c r="BE12" s="147">
        <v>876</v>
      </c>
      <c r="BF12" s="147">
        <v>275</v>
      </c>
      <c r="BG12" s="147">
        <v>1151</v>
      </c>
      <c r="BH12" s="147">
        <v>0</v>
      </c>
      <c r="BI12" s="147">
        <v>0</v>
      </c>
      <c r="BJ12" s="147">
        <v>0</v>
      </c>
      <c r="BK12" s="147">
        <v>0</v>
      </c>
      <c r="BL12" s="147">
        <v>68</v>
      </c>
      <c r="BM12" s="147">
        <v>558</v>
      </c>
      <c r="BN12" s="147">
        <v>160</v>
      </c>
      <c r="BO12" s="147">
        <v>786</v>
      </c>
      <c r="BP12" s="147">
        <v>946</v>
      </c>
      <c r="BQ12" s="147">
        <v>0</v>
      </c>
      <c r="BR12" s="147">
        <v>0</v>
      </c>
      <c r="BS12" s="147">
        <v>0</v>
      </c>
      <c r="BT12" s="147">
        <v>0</v>
      </c>
      <c r="BU12" s="147">
        <v>4</v>
      </c>
      <c r="BV12" s="147">
        <v>166</v>
      </c>
      <c r="BW12" s="147">
        <v>5</v>
      </c>
      <c r="BX12" s="147">
        <v>173</v>
      </c>
      <c r="BY12" s="147">
        <v>178</v>
      </c>
      <c r="BZ12" s="147">
        <v>0</v>
      </c>
      <c r="CA12" s="147">
        <v>0</v>
      </c>
      <c r="CB12" s="147">
        <v>0</v>
      </c>
      <c r="CC12" s="147">
        <v>0</v>
      </c>
      <c r="CD12" s="147">
        <v>430</v>
      </c>
      <c r="CE12" s="147">
        <v>670</v>
      </c>
      <c r="CF12" s="147">
        <v>704</v>
      </c>
      <c r="CG12" s="147">
        <v>1180</v>
      </c>
      <c r="CH12" s="147">
        <v>1884</v>
      </c>
      <c r="CI12" s="147">
        <v>0</v>
      </c>
      <c r="CJ12" s="147">
        <v>0</v>
      </c>
      <c r="CK12" s="147">
        <v>0</v>
      </c>
      <c r="CL12" s="147">
        <v>0</v>
      </c>
      <c r="CM12" s="147">
        <v>18</v>
      </c>
      <c r="CN12" s="147">
        <v>34</v>
      </c>
      <c r="CO12" s="147">
        <v>24</v>
      </c>
      <c r="CP12" s="147">
        <v>49</v>
      </c>
      <c r="CQ12" s="147">
        <v>73</v>
      </c>
      <c r="CR12" s="147">
        <v>0</v>
      </c>
      <c r="CS12" s="147">
        <v>0</v>
      </c>
      <c r="CT12" s="147">
        <v>0</v>
      </c>
      <c r="CU12" s="147">
        <v>0</v>
      </c>
      <c r="CV12" s="147">
        <v>1</v>
      </c>
      <c r="CW12" s="147">
        <v>18</v>
      </c>
      <c r="CX12" s="147">
        <v>2</v>
      </c>
      <c r="CY12" s="147">
        <v>58</v>
      </c>
      <c r="CZ12" s="147">
        <v>60</v>
      </c>
      <c r="DA12" s="147">
        <v>0</v>
      </c>
      <c r="DB12" s="147">
        <v>0</v>
      </c>
      <c r="DC12" s="147">
        <v>0</v>
      </c>
      <c r="DD12" s="147">
        <v>0</v>
      </c>
      <c r="DE12" s="147">
        <v>101</v>
      </c>
      <c r="DF12" s="147">
        <v>53</v>
      </c>
      <c r="DG12" s="147">
        <v>94</v>
      </c>
      <c r="DH12" s="147">
        <v>73</v>
      </c>
      <c r="DI12" s="147">
        <v>167</v>
      </c>
      <c r="DJ12" s="147">
        <v>0</v>
      </c>
      <c r="DK12" s="147">
        <v>0</v>
      </c>
      <c r="DL12" s="147">
        <v>0</v>
      </c>
      <c r="DM12" s="147">
        <v>0</v>
      </c>
      <c r="DN12" s="147">
        <v>41</v>
      </c>
      <c r="DO12" s="147">
        <v>100</v>
      </c>
      <c r="DP12" s="147">
        <v>115</v>
      </c>
      <c r="DQ12" s="147">
        <v>158</v>
      </c>
      <c r="DR12" s="147">
        <v>273</v>
      </c>
      <c r="DS12" s="147">
        <v>0</v>
      </c>
      <c r="DT12" s="147">
        <v>0</v>
      </c>
      <c r="DU12" s="147">
        <v>0</v>
      </c>
      <c r="DV12" s="147">
        <v>0</v>
      </c>
      <c r="DW12" s="147">
        <v>188</v>
      </c>
      <c r="DX12" s="147">
        <v>306</v>
      </c>
      <c r="DY12" s="147">
        <v>231</v>
      </c>
      <c r="DZ12" s="147">
        <v>334</v>
      </c>
      <c r="EA12" s="147">
        <v>565</v>
      </c>
      <c r="EB12" s="147">
        <v>0</v>
      </c>
      <c r="EC12" s="147">
        <v>0</v>
      </c>
      <c r="ED12" s="147">
        <v>10</v>
      </c>
      <c r="EE12" s="147">
        <v>10</v>
      </c>
      <c r="EF12" s="147">
        <v>2184</v>
      </c>
      <c r="EG12" s="147">
        <v>3239</v>
      </c>
      <c r="EH12" s="147">
        <v>5109</v>
      </c>
      <c r="EI12" s="147">
        <v>5280</v>
      </c>
      <c r="EJ12" s="147">
        <v>10389</v>
      </c>
    </row>
    <row r="13" spans="1:140">
      <c r="A13" s="138">
        <v>6056</v>
      </c>
      <c r="B13" s="2">
        <v>2024</v>
      </c>
      <c r="C13" s="2" t="s">
        <v>367</v>
      </c>
      <c r="D13" s="2" t="s">
        <v>352</v>
      </c>
      <c r="E13" s="140">
        <v>6</v>
      </c>
      <c r="F13" s="141" t="s">
        <v>923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0</v>
      </c>
      <c r="AE13" s="147">
        <v>0</v>
      </c>
      <c r="AF13" s="147">
        <v>0</v>
      </c>
      <c r="AG13" s="147">
        <v>0</v>
      </c>
      <c r="AH13" s="147">
        <v>0</v>
      </c>
      <c r="AI13" s="147">
        <v>0</v>
      </c>
      <c r="AJ13" s="147">
        <v>0</v>
      </c>
      <c r="AK13" s="147">
        <v>0</v>
      </c>
      <c r="AL13" s="147">
        <v>0</v>
      </c>
      <c r="AM13" s="147">
        <v>0</v>
      </c>
      <c r="AN13" s="147">
        <v>0</v>
      </c>
      <c r="AO13" s="147">
        <v>0</v>
      </c>
      <c r="AP13" s="147">
        <v>0</v>
      </c>
      <c r="AQ13" s="147">
        <v>0</v>
      </c>
      <c r="AR13" s="147">
        <v>0</v>
      </c>
      <c r="AS13" s="147">
        <v>0</v>
      </c>
      <c r="AT13" s="147">
        <v>0</v>
      </c>
      <c r="AU13" s="147">
        <v>0</v>
      </c>
      <c r="AV13" s="147">
        <v>0</v>
      </c>
      <c r="AW13" s="147">
        <v>0</v>
      </c>
      <c r="AX13" s="147">
        <v>0</v>
      </c>
      <c r="AY13" s="147">
        <v>0</v>
      </c>
      <c r="AZ13" s="147">
        <v>0</v>
      </c>
      <c r="BA13" s="147">
        <v>0</v>
      </c>
      <c r="BB13" s="147">
        <v>0</v>
      </c>
      <c r="BC13" s="147">
        <v>0</v>
      </c>
      <c r="BD13" s="147">
        <v>0</v>
      </c>
      <c r="BE13" s="147">
        <v>0</v>
      </c>
      <c r="BF13" s="147">
        <v>0</v>
      </c>
      <c r="BG13" s="147">
        <v>0</v>
      </c>
      <c r="BH13" s="147">
        <v>0</v>
      </c>
      <c r="BI13" s="147">
        <v>0</v>
      </c>
      <c r="BJ13" s="147">
        <v>0</v>
      </c>
      <c r="BK13" s="147">
        <v>0</v>
      </c>
      <c r="BL13" s="147">
        <v>0</v>
      </c>
      <c r="BM13" s="147">
        <v>0</v>
      </c>
      <c r="BN13" s="147">
        <v>0</v>
      </c>
      <c r="BO13" s="147">
        <v>0</v>
      </c>
      <c r="BP13" s="147">
        <v>0</v>
      </c>
      <c r="BQ13" s="147">
        <v>0</v>
      </c>
      <c r="BR13" s="147">
        <v>0</v>
      </c>
      <c r="BS13" s="147">
        <v>0</v>
      </c>
      <c r="BT13" s="147">
        <v>0</v>
      </c>
      <c r="BU13" s="147">
        <v>0</v>
      </c>
      <c r="BV13" s="147">
        <v>0</v>
      </c>
      <c r="BW13" s="147">
        <v>0</v>
      </c>
      <c r="BX13" s="147">
        <v>0</v>
      </c>
      <c r="BY13" s="147">
        <v>0</v>
      </c>
      <c r="BZ13" s="147">
        <v>0</v>
      </c>
      <c r="CA13" s="147">
        <v>0</v>
      </c>
      <c r="CB13" s="147">
        <v>0</v>
      </c>
      <c r="CC13" s="147">
        <v>0</v>
      </c>
      <c r="CD13" s="147">
        <v>0</v>
      </c>
      <c r="CE13" s="147">
        <v>0</v>
      </c>
      <c r="CF13" s="147">
        <v>0</v>
      </c>
      <c r="CG13" s="147">
        <v>0</v>
      </c>
      <c r="CH13" s="147">
        <v>0</v>
      </c>
      <c r="CI13" s="147">
        <v>0</v>
      </c>
      <c r="CJ13" s="147">
        <v>0</v>
      </c>
      <c r="CK13" s="147">
        <v>0</v>
      </c>
      <c r="CL13" s="147">
        <v>0</v>
      </c>
      <c r="CM13" s="147">
        <v>0</v>
      </c>
      <c r="CN13" s="147">
        <v>0</v>
      </c>
      <c r="CO13" s="147">
        <v>0</v>
      </c>
      <c r="CP13" s="147">
        <v>0</v>
      </c>
      <c r="CQ13" s="147">
        <v>0</v>
      </c>
      <c r="CR13" s="147">
        <v>0</v>
      </c>
      <c r="CS13" s="147">
        <v>0</v>
      </c>
      <c r="CT13" s="147">
        <v>0</v>
      </c>
      <c r="CU13" s="147">
        <v>0</v>
      </c>
      <c r="CV13" s="147">
        <v>0</v>
      </c>
      <c r="CW13" s="147">
        <v>0</v>
      </c>
      <c r="CX13" s="147">
        <v>0</v>
      </c>
      <c r="CY13" s="147">
        <v>0</v>
      </c>
      <c r="CZ13" s="147">
        <v>0</v>
      </c>
      <c r="DA13" s="147">
        <v>0</v>
      </c>
      <c r="DB13" s="147">
        <v>0</v>
      </c>
      <c r="DC13" s="147">
        <v>0</v>
      </c>
      <c r="DD13" s="147">
        <v>0</v>
      </c>
      <c r="DE13" s="147">
        <v>0</v>
      </c>
      <c r="DF13" s="147">
        <v>0</v>
      </c>
      <c r="DG13" s="147">
        <v>0</v>
      </c>
      <c r="DH13" s="147">
        <v>0</v>
      </c>
      <c r="DI13" s="147">
        <v>0</v>
      </c>
      <c r="DJ13" s="147">
        <v>0</v>
      </c>
      <c r="DK13" s="147">
        <v>0</v>
      </c>
      <c r="DL13" s="147">
        <v>0</v>
      </c>
      <c r="DM13" s="147">
        <v>0</v>
      </c>
      <c r="DN13" s="147">
        <v>0</v>
      </c>
      <c r="DO13" s="147">
        <v>0</v>
      </c>
      <c r="DP13" s="147">
        <v>0</v>
      </c>
      <c r="DQ13" s="147">
        <v>0</v>
      </c>
      <c r="DR13" s="147">
        <v>0</v>
      </c>
      <c r="DS13" s="147">
        <v>0</v>
      </c>
      <c r="DT13" s="147">
        <v>0</v>
      </c>
      <c r="DU13" s="147">
        <v>0</v>
      </c>
      <c r="DV13" s="147">
        <v>0</v>
      </c>
      <c r="DW13" s="147">
        <v>0</v>
      </c>
      <c r="DX13" s="147">
        <v>0</v>
      </c>
      <c r="DY13" s="147">
        <v>0</v>
      </c>
      <c r="DZ13" s="147">
        <v>0</v>
      </c>
      <c r="EA13" s="147">
        <v>0</v>
      </c>
      <c r="EB13" s="147">
        <v>0</v>
      </c>
      <c r="EC13" s="147">
        <v>0</v>
      </c>
      <c r="ED13" s="147">
        <v>0</v>
      </c>
      <c r="EE13" s="147">
        <v>0</v>
      </c>
      <c r="EF13" s="147">
        <v>0</v>
      </c>
      <c r="EG13" s="147">
        <v>0</v>
      </c>
      <c r="EH13" s="147">
        <v>0</v>
      </c>
      <c r="EI13" s="147">
        <v>0</v>
      </c>
      <c r="EJ13" s="147">
        <v>0</v>
      </c>
    </row>
    <row r="14" spans="1:140">
      <c r="A14" s="138">
        <v>6155</v>
      </c>
      <c r="B14" s="2">
        <v>2024</v>
      </c>
      <c r="C14" s="2" t="s">
        <v>369</v>
      </c>
      <c r="D14" s="2" t="s">
        <v>371</v>
      </c>
      <c r="E14" s="140">
        <v>6</v>
      </c>
      <c r="F14" s="141" t="s">
        <v>923</v>
      </c>
      <c r="G14" s="147">
        <v>0</v>
      </c>
      <c r="H14" s="147">
        <v>0</v>
      </c>
      <c r="I14" s="147">
        <v>2</v>
      </c>
      <c r="J14" s="147">
        <v>2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47">
        <v>0</v>
      </c>
      <c r="Q14" s="147">
        <v>0</v>
      </c>
      <c r="R14" s="147">
        <v>0</v>
      </c>
      <c r="S14" s="147">
        <v>0</v>
      </c>
      <c r="T14" s="147">
        <v>0</v>
      </c>
      <c r="U14" s="147">
        <v>121</v>
      </c>
      <c r="V14" s="147">
        <v>0</v>
      </c>
      <c r="W14" s="147">
        <v>121</v>
      </c>
      <c r="X14" s="147">
        <v>121</v>
      </c>
      <c r="Y14" s="147">
        <v>0</v>
      </c>
      <c r="Z14" s="147">
        <v>0</v>
      </c>
      <c r="AA14" s="147">
        <v>0</v>
      </c>
      <c r="AB14" s="147">
        <v>0</v>
      </c>
      <c r="AC14" s="147">
        <v>0</v>
      </c>
      <c r="AD14" s="147">
        <v>0</v>
      </c>
      <c r="AE14" s="147">
        <v>0</v>
      </c>
      <c r="AF14" s="147">
        <v>0</v>
      </c>
      <c r="AG14" s="147">
        <v>0</v>
      </c>
      <c r="AH14" s="147">
        <v>0</v>
      </c>
      <c r="AI14" s="147">
        <v>0</v>
      </c>
      <c r="AJ14" s="147">
        <v>0</v>
      </c>
      <c r="AK14" s="147">
        <v>0</v>
      </c>
      <c r="AL14" s="147">
        <v>0</v>
      </c>
      <c r="AM14" s="147">
        <v>0</v>
      </c>
      <c r="AN14" s="147">
        <v>0</v>
      </c>
      <c r="AO14" s="147">
        <v>0</v>
      </c>
      <c r="AP14" s="147">
        <v>0</v>
      </c>
      <c r="AQ14" s="147">
        <v>0</v>
      </c>
      <c r="AR14" s="147">
        <v>0</v>
      </c>
      <c r="AS14" s="147">
        <v>0</v>
      </c>
      <c r="AT14" s="147">
        <v>0</v>
      </c>
      <c r="AU14" s="147">
        <v>0</v>
      </c>
      <c r="AV14" s="147">
        <v>0</v>
      </c>
      <c r="AW14" s="147">
        <v>0</v>
      </c>
      <c r="AX14" s="147">
        <v>0</v>
      </c>
      <c r="AY14" s="147">
        <v>0</v>
      </c>
      <c r="AZ14" s="147">
        <v>0</v>
      </c>
      <c r="BA14" s="147">
        <v>0</v>
      </c>
      <c r="BB14" s="147">
        <v>0</v>
      </c>
      <c r="BC14" s="147">
        <v>0</v>
      </c>
      <c r="BD14" s="147">
        <v>0</v>
      </c>
      <c r="BE14" s="147">
        <v>0</v>
      </c>
      <c r="BF14" s="147">
        <v>0</v>
      </c>
      <c r="BG14" s="147">
        <v>0</v>
      </c>
      <c r="BH14" s="147">
        <v>0</v>
      </c>
      <c r="BI14" s="147">
        <v>0</v>
      </c>
      <c r="BJ14" s="147">
        <v>0</v>
      </c>
      <c r="BK14" s="147">
        <v>0</v>
      </c>
      <c r="BL14" s="147">
        <v>0</v>
      </c>
      <c r="BM14" s="147">
        <v>0</v>
      </c>
      <c r="BN14" s="147">
        <v>0</v>
      </c>
      <c r="BO14" s="147">
        <v>0</v>
      </c>
      <c r="BP14" s="147">
        <v>0</v>
      </c>
      <c r="BQ14" s="147">
        <v>0</v>
      </c>
      <c r="BR14" s="147">
        <v>0</v>
      </c>
      <c r="BS14" s="147">
        <v>0</v>
      </c>
      <c r="BT14" s="147">
        <v>0</v>
      </c>
      <c r="BU14" s="147">
        <v>0</v>
      </c>
      <c r="BV14" s="147">
        <v>0</v>
      </c>
      <c r="BW14" s="147">
        <v>0</v>
      </c>
      <c r="BX14" s="147">
        <v>0</v>
      </c>
      <c r="BY14" s="147">
        <v>0</v>
      </c>
      <c r="BZ14" s="147">
        <v>0</v>
      </c>
      <c r="CA14" s="147">
        <v>0</v>
      </c>
      <c r="CB14" s="147">
        <v>0</v>
      </c>
      <c r="CC14" s="147">
        <v>0</v>
      </c>
      <c r="CD14" s="147">
        <v>0</v>
      </c>
      <c r="CE14" s="147">
        <v>0</v>
      </c>
      <c r="CF14" s="147">
        <v>0</v>
      </c>
      <c r="CG14" s="147">
        <v>0</v>
      </c>
      <c r="CH14" s="147">
        <v>0</v>
      </c>
      <c r="CI14" s="147">
        <v>0</v>
      </c>
      <c r="CJ14" s="147">
        <v>0</v>
      </c>
      <c r="CK14" s="147">
        <v>0</v>
      </c>
      <c r="CL14" s="147">
        <v>0</v>
      </c>
      <c r="CM14" s="147">
        <v>0</v>
      </c>
      <c r="CN14" s="147">
        <v>0</v>
      </c>
      <c r="CO14" s="147">
        <v>0</v>
      </c>
      <c r="CP14" s="147">
        <v>0</v>
      </c>
      <c r="CQ14" s="147">
        <v>0</v>
      </c>
      <c r="CR14" s="147">
        <v>0</v>
      </c>
      <c r="CS14" s="147">
        <v>0</v>
      </c>
      <c r="CT14" s="147">
        <v>0</v>
      </c>
      <c r="CU14" s="147">
        <v>0</v>
      </c>
      <c r="CV14" s="147">
        <v>0</v>
      </c>
      <c r="CW14" s="147">
        <v>0</v>
      </c>
      <c r="CX14" s="147">
        <v>0</v>
      </c>
      <c r="CY14" s="147">
        <v>0</v>
      </c>
      <c r="CZ14" s="147">
        <v>0</v>
      </c>
      <c r="DA14" s="147">
        <v>0</v>
      </c>
      <c r="DB14" s="147">
        <v>0</v>
      </c>
      <c r="DC14" s="147">
        <v>0</v>
      </c>
      <c r="DD14" s="147">
        <v>0</v>
      </c>
      <c r="DE14" s="147">
        <v>0</v>
      </c>
      <c r="DF14" s="147">
        <v>0</v>
      </c>
      <c r="DG14" s="147">
        <v>0</v>
      </c>
      <c r="DH14" s="147">
        <v>0</v>
      </c>
      <c r="DI14" s="147">
        <v>0</v>
      </c>
      <c r="DJ14" s="147">
        <v>0</v>
      </c>
      <c r="DK14" s="147">
        <v>0</v>
      </c>
      <c r="DL14" s="147">
        <v>0</v>
      </c>
      <c r="DM14" s="147">
        <v>0</v>
      </c>
      <c r="DN14" s="147">
        <v>0</v>
      </c>
      <c r="DO14" s="147">
        <v>0</v>
      </c>
      <c r="DP14" s="147">
        <v>0</v>
      </c>
      <c r="DQ14" s="147">
        <v>0</v>
      </c>
      <c r="DR14" s="147">
        <v>0</v>
      </c>
      <c r="DS14" s="147">
        <v>0</v>
      </c>
      <c r="DT14" s="147">
        <v>0</v>
      </c>
      <c r="DU14" s="147">
        <v>0</v>
      </c>
      <c r="DV14" s="147">
        <v>0</v>
      </c>
      <c r="DW14" s="147">
        <v>0</v>
      </c>
      <c r="DX14" s="147">
        <v>0</v>
      </c>
      <c r="DY14" s="147">
        <v>0</v>
      </c>
      <c r="DZ14" s="147">
        <v>0</v>
      </c>
      <c r="EA14" s="147">
        <v>0</v>
      </c>
      <c r="EB14" s="147">
        <v>0</v>
      </c>
      <c r="EC14" s="147">
        <v>0</v>
      </c>
      <c r="ED14" s="147">
        <v>2</v>
      </c>
      <c r="EE14" s="147">
        <v>2</v>
      </c>
      <c r="EF14" s="147">
        <v>0</v>
      </c>
      <c r="EG14" s="147">
        <v>121</v>
      </c>
      <c r="EH14" s="147">
        <v>0</v>
      </c>
      <c r="EI14" s="147">
        <v>121</v>
      </c>
      <c r="EJ14" s="147">
        <v>121</v>
      </c>
    </row>
    <row r="15" spans="1:140">
      <c r="A15" s="138">
        <v>6221</v>
      </c>
      <c r="B15" s="2">
        <v>2024</v>
      </c>
      <c r="C15" s="2" t="s">
        <v>372</v>
      </c>
      <c r="D15" s="2" t="s">
        <v>352</v>
      </c>
      <c r="E15" s="140">
        <v>6</v>
      </c>
      <c r="F15" s="141" t="s">
        <v>923</v>
      </c>
      <c r="G15" s="147">
        <v>1</v>
      </c>
      <c r="H15" s="147">
        <v>0</v>
      </c>
      <c r="I15" s="147">
        <v>0</v>
      </c>
      <c r="J15" s="147">
        <v>1</v>
      </c>
      <c r="K15" s="147">
        <v>116</v>
      </c>
      <c r="L15" s="147">
        <v>0</v>
      </c>
      <c r="M15" s="147">
        <v>159</v>
      </c>
      <c r="N15" s="147">
        <v>0</v>
      </c>
      <c r="O15" s="147">
        <v>159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0</v>
      </c>
      <c r="AE15" s="147">
        <v>0</v>
      </c>
      <c r="AF15" s="147">
        <v>0</v>
      </c>
      <c r="AG15" s="147">
        <v>0</v>
      </c>
      <c r="AH15" s="147">
        <v>0</v>
      </c>
      <c r="AI15" s="147">
        <v>0</v>
      </c>
      <c r="AJ15" s="147">
        <v>0</v>
      </c>
      <c r="AK15" s="147">
        <v>0</v>
      </c>
      <c r="AL15" s="147">
        <v>0</v>
      </c>
      <c r="AM15" s="147">
        <v>0</v>
      </c>
      <c r="AN15" s="147">
        <v>0</v>
      </c>
      <c r="AO15" s="147">
        <v>0</v>
      </c>
      <c r="AP15" s="147">
        <v>0</v>
      </c>
      <c r="AQ15" s="147">
        <v>0</v>
      </c>
      <c r="AR15" s="147">
        <v>0</v>
      </c>
      <c r="AS15" s="147">
        <v>0</v>
      </c>
      <c r="AT15" s="147">
        <v>0</v>
      </c>
      <c r="AU15" s="147">
        <v>0</v>
      </c>
      <c r="AV15" s="147">
        <v>0</v>
      </c>
      <c r="AW15" s="147">
        <v>0</v>
      </c>
      <c r="AX15" s="147">
        <v>0</v>
      </c>
      <c r="AY15" s="147">
        <v>0</v>
      </c>
      <c r="AZ15" s="147">
        <v>0</v>
      </c>
      <c r="BA15" s="147">
        <v>0</v>
      </c>
      <c r="BB15" s="147">
        <v>0</v>
      </c>
      <c r="BC15" s="147">
        <v>0</v>
      </c>
      <c r="BD15" s="147">
        <v>0</v>
      </c>
      <c r="BE15" s="147">
        <v>0</v>
      </c>
      <c r="BF15" s="147">
        <v>0</v>
      </c>
      <c r="BG15" s="147">
        <v>0</v>
      </c>
      <c r="BH15" s="147">
        <v>0</v>
      </c>
      <c r="BI15" s="147">
        <v>0</v>
      </c>
      <c r="BJ15" s="147">
        <v>0</v>
      </c>
      <c r="BK15" s="147">
        <v>0</v>
      </c>
      <c r="BL15" s="147">
        <v>0</v>
      </c>
      <c r="BM15" s="147">
        <v>0</v>
      </c>
      <c r="BN15" s="147">
        <v>0</v>
      </c>
      <c r="BO15" s="147">
        <v>0</v>
      </c>
      <c r="BP15" s="147">
        <v>0</v>
      </c>
      <c r="BQ15" s="147">
        <v>0</v>
      </c>
      <c r="BR15" s="147">
        <v>0</v>
      </c>
      <c r="BS15" s="147">
        <v>0</v>
      </c>
      <c r="BT15" s="147">
        <v>0</v>
      </c>
      <c r="BU15" s="147">
        <v>0</v>
      </c>
      <c r="BV15" s="147">
        <v>0</v>
      </c>
      <c r="BW15" s="147">
        <v>0</v>
      </c>
      <c r="BX15" s="147">
        <v>0</v>
      </c>
      <c r="BY15" s="147">
        <v>0</v>
      </c>
      <c r="BZ15" s="147">
        <v>0</v>
      </c>
      <c r="CA15" s="147">
        <v>0</v>
      </c>
      <c r="CB15" s="147">
        <v>0</v>
      </c>
      <c r="CC15" s="147">
        <v>0</v>
      </c>
      <c r="CD15" s="147">
        <v>0</v>
      </c>
      <c r="CE15" s="147">
        <v>0</v>
      </c>
      <c r="CF15" s="147">
        <v>0</v>
      </c>
      <c r="CG15" s="147">
        <v>0</v>
      </c>
      <c r="CH15" s="147">
        <v>0</v>
      </c>
      <c r="CI15" s="147">
        <v>0</v>
      </c>
      <c r="CJ15" s="147">
        <v>0</v>
      </c>
      <c r="CK15" s="147">
        <v>0</v>
      </c>
      <c r="CL15" s="147">
        <v>0</v>
      </c>
      <c r="CM15" s="147">
        <v>0</v>
      </c>
      <c r="CN15" s="147">
        <v>0</v>
      </c>
      <c r="CO15" s="147">
        <v>0</v>
      </c>
      <c r="CP15" s="147">
        <v>0</v>
      </c>
      <c r="CQ15" s="147">
        <v>0</v>
      </c>
      <c r="CR15" s="147">
        <v>0</v>
      </c>
      <c r="CS15" s="147">
        <v>0</v>
      </c>
      <c r="CT15" s="147">
        <v>0</v>
      </c>
      <c r="CU15" s="147">
        <v>0</v>
      </c>
      <c r="CV15" s="147">
        <v>0</v>
      </c>
      <c r="CW15" s="147">
        <v>0</v>
      </c>
      <c r="CX15" s="147">
        <v>0</v>
      </c>
      <c r="CY15" s="147">
        <v>0</v>
      </c>
      <c r="CZ15" s="147">
        <v>0</v>
      </c>
      <c r="DA15" s="147">
        <v>0</v>
      </c>
      <c r="DB15" s="147">
        <v>0</v>
      </c>
      <c r="DC15" s="147">
        <v>0</v>
      </c>
      <c r="DD15" s="147">
        <v>0</v>
      </c>
      <c r="DE15" s="147">
        <v>0</v>
      </c>
      <c r="DF15" s="147">
        <v>0</v>
      </c>
      <c r="DG15" s="147">
        <v>0</v>
      </c>
      <c r="DH15" s="147">
        <v>0</v>
      </c>
      <c r="DI15" s="147">
        <v>0</v>
      </c>
      <c r="DJ15" s="147">
        <v>0</v>
      </c>
      <c r="DK15" s="147">
        <v>0</v>
      </c>
      <c r="DL15" s="147">
        <v>0</v>
      </c>
      <c r="DM15" s="147">
        <v>0</v>
      </c>
      <c r="DN15" s="147">
        <v>0</v>
      </c>
      <c r="DO15" s="147">
        <v>0</v>
      </c>
      <c r="DP15" s="147">
        <v>0</v>
      </c>
      <c r="DQ15" s="147">
        <v>0</v>
      </c>
      <c r="DR15" s="147">
        <v>0</v>
      </c>
      <c r="DS15" s="147">
        <v>0</v>
      </c>
      <c r="DT15" s="147">
        <v>0</v>
      </c>
      <c r="DU15" s="147">
        <v>0</v>
      </c>
      <c r="DV15" s="147">
        <v>0</v>
      </c>
      <c r="DW15" s="147">
        <v>0</v>
      </c>
      <c r="DX15" s="147">
        <v>0</v>
      </c>
      <c r="DY15" s="147">
        <v>0</v>
      </c>
      <c r="DZ15" s="147">
        <v>0</v>
      </c>
      <c r="EA15" s="147">
        <v>0</v>
      </c>
      <c r="EB15" s="147">
        <v>1</v>
      </c>
      <c r="EC15" s="147">
        <v>0</v>
      </c>
      <c r="ED15" s="147">
        <v>0</v>
      </c>
      <c r="EE15" s="147">
        <v>1</v>
      </c>
      <c r="EF15" s="147">
        <v>116</v>
      </c>
      <c r="EG15" s="147">
        <v>0</v>
      </c>
      <c r="EH15" s="147">
        <v>159</v>
      </c>
      <c r="EI15" s="147">
        <v>0</v>
      </c>
      <c r="EJ15" s="147">
        <v>159</v>
      </c>
    </row>
    <row r="16" spans="1:140">
      <c r="A16" s="138">
        <v>6338</v>
      </c>
      <c r="B16" s="2">
        <v>2024</v>
      </c>
      <c r="C16" s="2" t="s">
        <v>374</v>
      </c>
      <c r="D16" s="2" t="s">
        <v>352</v>
      </c>
      <c r="E16" s="140">
        <v>6</v>
      </c>
      <c r="F16" s="141" t="s">
        <v>923</v>
      </c>
      <c r="G16" s="147">
        <v>0</v>
      </c>
      <c r="H16" s="147">
        <v>0</v>
      </c>
      <c r="I16" s="147">
        <v>8</v>
      </c>
      <c r="J16" s="147">
        <v>8</v>
      </c>
      <c r="K16" s="147">
        <v>528</v>
      </c>
      <c r="L16" s="147">
        <v>506</v>
      </c>
      <c r="M16" s="147">
        <v>194</v>
      </c>
      <c r="N16" s="147">
        <v>219</v>
      </c>
      <c r="O16" s="147">
        <v>413</v>
      </c>
      <c r="P16" s="147">
        <v>0</v>
      </c>
      <c r="Q16" s="147">
        <v>0</v>
      </c>
      <c r="R16" s="147">
        <v>0</v>
      </c>
      <c r="S16" s="147">
        <v>0</v>
      </c>
      <c r="T16" s="147">
        <v>0</v>
      </c>
      <c r="U16" s="147">
        <v>134</v>
      </c>
      <c r="V16" s="147">
        <v>0</v>
      </c>
      <c r="W16" s="147">
        <v>89</v>
      </c>
      <c r="X16" s="147">
        <v>89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0</v>
      </c>
      <c r="AE16" s="147">
        <v>0</v>
      </c>
      <c r="AF16" s="147">
        <v>0</v>
      </c>
      <c r="AG16" s="147">
        <v>0</v>
      </c>
      <c r="AH16" s="147">
        <v>0</v>
      </c>
      <c r="AI16" s="147">
        <v>0</v>
      </c>
      <c r="AJ16" s="147">
        <v>0</v>
      </c>
      <c r="AK16" s="147">
        <v>0</v>
      </c>
      <c r="AL16" s="147">
        <v>0</v>
      </c>
      <c r="AM16" s="147">
        <v>0</v>
      </c>
      <c r="AN16" s="147">
        <v>0</v>
      </c>
      <c r="AO16" s="147">
        <v>0</v>
      </c>
      <c r="AP16" s="147">
        <v>0</v>
      </c>
      <c r="AQ16" s="147">
        <v>0</v>
      </c>
      <c r="AR16" s="147">
        <v>0</v>
      </c>
      <c r="AS16" s="147">
        <v>0</v>
      </c>
      <c r="AT16" s="147">
        <v>0</v>
      </c>
      <c r="AU16" s="147">
        <v>86</v>
      </c>
      <c r="AV16" s="147">
        <v>0</v>
      </c>
      <c r="AW16" s="147">
        <v>20</v>
      </c>
      <c r="AX16" s="147">
        <v>20</v>
      </c>
      <c r="AY16" s="147">
        <v>0</v>
      </c>
      <c r="AZ16" s="147">
        <v>0</v>
      </c>
      <c r="BA16" s="147">
        <v>0</v>
      </c>
      <c r="BB16" s="147">
        <v>0</v>
      </c>
      <c r="BC16" s="147">
        <v>0</v>
      </c>
      <c r="BD16" s="147">
        <v>0</v>
      </c>
      <c r="BE16" s="147">
        <v>0</v>
      </c>
      <c r="BF16" s="147">
        <v>0</v>
      </c>
      <c r="BG16" s="147">
        <v>0</v>
      </c>
      <c r="BH16" s="147">
        <v>0</v>
      </c>
      <c r="BI16" s="147">
        <v>0</v>
      </c>
      <c r="BJ16" s="147">
        <v>0</v>
      </c>
      <c r="BK16" s="147">
        <v>0</v>
      </c>
      <c r="BL16" s="147">
        <v>43</v>
      </c>
      <c r="BM16" s="147">
        <v>124</v>
      </c>
      <c r="BN16" s="147">
        <v>62</v>
      </c>
      <c r="BO16" s="147">
        <v>60</v>
      </c>
      <c r="BP16" s="147">
        <v>122</v>
      </c>
      <c r="BQ16" s="147">
        <v>0</v>
      </c>
      <c r="BR16" s="147">
        <v>0</v>
      </c>
      <c r="BS16" s="147">
        <v>0</v>
      </c>
      <c r="BT16" s="147">
        <v>0</v>
      </c>
      <c r="BU16" s="147">
        <v>0</v>
      </c>
      <c r="BV16" s="147">
        <v>0</v>
      </c>
      <c r="BW16" s="147">
        <v>0</v>
      </c>
      <c r="BX16" s="147">
        <v>0</v>
      </c>
      <c r="BY16" s="147">
        <v>0</v>
      </c>
      <c r="BZ16" s="147">
        <v>0</v>
      </c>
      <c r="CA16" s="147">
        <v>0</v>
      </c>
      <c r="CB16" s="147">
        <v>0</v>
      </c>
      <c r="CC16" s="147">
        <v>0</v>
      </c>
      <c r="CD16" s="147">
        <v>126</v>
      </c>
      <c r="CE16" s="147">
        <v>210</v>
      </c>
      <c r="CF16" s="147">
        <v>333</v>
      </c>
      <c r="CG16" s="147">
        <v>287</v>
      </c>
      <c r="CH16" s="147">
        <v>620</v>
      </c>
      <c r="CI16" s="147">
        <v>0</v>
      </c>
      <c r="CJ16" s="147">
        <v>0</v>
      </c>
      <c r="CK16" s="147">
        <v>0</v>
      </c>
      <c r="CL16" s="147">
        <v>0</v>
      </c>
      <c r="CM16" s="147">
        <v>0</v>
      </c>
      <c r="CN16" s="147">
        <v>0</v>
      </c>
      <c r="CO16" s="147">
        <v>0</v>
      </c>
      <c r="CP16" s="147">
        <v>0</v>
      </c>
      <c r="CQ16" s="147">
        <v>0</v>
      </c>
      <c r="CR16" s="147">
        <v>0</v>
      </c>
      <c r="CS16" s="147">
        <v>0</v>
      </c>
      <c r="CT16" s="147">
        <v>0</v>
      </c>
      <c r="CU16" s="147">
        <v>0</v>
      </c>
      <c r="CV16" s="147">
        <v>0</v>
      </c>
      <c r="CW16" s="147">
        <v>5</v>
      </c>
      <c r="CX16" s="147">
        <v>0</v>
      </c>
      <c r="CY16" s="147">
        <v>19</v>
      </c>
      <c r="CZ16" s="147">
        <v>19</v>
      </c>
      <c r="DA16" s="147">
        <v>0</v>
      </c>
      <c r="DB16" s="147">
        <v>0</v>
      </c>
      <c r="DC16" s="147">
        <v>0</v>
      </c>
      <c r="DD16" s="147">
        <v>0</v>
      </c>
      <c r="DE16" s="147">
        <v>28</v>
      </c>
      <c r="DF16" s="147">
        <v>55</v>
      </c>
      <c r="DG16" s="147">
        <v>26</v>
      </c>
      <c r="DH16" s="147">
        <v>80</v>
      </c>
      <c r="DI16" s="147">
        <v>106</v>
      </c>
      <c r="DJ16" s="147">
        <v>0</v>
      </c>
      <c r="DK16" s="147">
        <v>0</v>
      </c>
      <c r="DL16" s="147">
        <v>0</v>
      </c>
      <c r="DM16" s="147">
        <v>0</v>
      </c>
      <c r="DN16" s="147">
        <v>0</v>
      </c>
      <c r="DO16" s="147">
        <v>0</v>
      </c>
      <c r="DP16" s="147">
        <v>0</v>
      </c>
      <c r="DQ16" s="147">
        <v>0</v>
      </c>
      <c r="DR16" s="147">
        <v>0</v>
      </c>
      <c r="DS16" s="147">
        <v>0</v>
      </c>
      <c r="DT16" s="147">
        <v>0</v>
      </c>
      <c r="DU16" s="147">
        <v>0</v>
      </c>
      <c r="DV16" s="147">
        <v>0</v>
      </c>
      <c r="DW16" s="147">
        <v>0</v>
      </c>
      <c r="DX16" s="147">
        <v>0</v>
      </c>
      <c r="DY16" s="147">
        <v>0</v>
      </c>
      <c r="DZ16" s="147">
        <v>0</v>
      </c>
      <c r="EA16" s="147">
        <v>0</v>
      </c>
      <c r="EB16" s="147">
        <v>0</v>
      </c>
      <c r="EC16" s="147">
        <v>0</v>
      </c>
      <c r="ED16" s="147">
        <v>8</v>
      </c>
      <c r="EE16" s="147">
        <v>8</v>
      </c>
      <c r="EF16" s="147">
        <v>725</v>
      </c>
      <c r="EG16" s="147">
        <v>1120</v>
      </c>
      <c r="EH16" s="147">
        <v>615</v>
      </c>
      <c r="EI16" s="147">
        <v>774</v>
      </c>
      <c r="EJ16" s="147">
        <v>1389</v>
      </c>
    </row>
    <row r="17" spans="1:140">
      <c r="A17" s="138">
        <v>160</v>
      </c>
      <c r="B17" s="2">
        <v>2024</v>
      </c>
      <c r="C17" s="2" t="s">
        <v>376</v>
      </c>
      <c r="D17" s="2" t="s">
        <v>352</v>
      </c>
      <c r="E17" s="140">
        <v>6</v>
      </c>
      <c r="F17" s="141" t="s">
        <v>924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47">
        <v>0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47">
        <v>0</v>
      </c>
      <c r="AE17" s="147">
        <v>0</v>
      </c>
      <c r="AF17" s="147">
        <v>0</v>
      </c>
      <c r="AG17" s="147">
        <v>0</v>
      </c>
      <c r="AH17" s="147">
        <v>0</v>
      </c>
      <c r="AI17" s="147">
        <v>0</v>
      </c>
      <c r="AJ17" s="147">
        <v>0</v>
      </c>
      <c r="AK17" s="147">
        <v>0</v>
      </c>
      <c r="AL17" s="147">
        <v>0</v>
      </c>
      <c r="AM17" s="147">
        <v>0</v>
      </c>
      <c r="AN17" s="147">
        <v>0</v>
      </c>
      <c r="AO17" s="147">
        <v>0</v>
      </c>
      <c r="AP17" s="147">
        <v>0</v>
      </c>
      <c r="AQ17" s="147">
        <v>0</v>
      </c>
      <c r="AR17" s="147">
        <v>0</v>
      </c>
      <c r="AS17" s="147">
        <v>0</v>
      </c>
      <c r="AT17" s="147">
        <v>0</v>
      </c>
      <c r="AU17" s="147">
        <v>0</v>
      </c>
      <c r="AV17" s="147">
        <v>0</v>
      </c>
      <c r="AW17" s="147">
        <v>0</v>
      </c>
      <c r="AX17" s="147">
        <v>0</v>
      </c>
      <c r="AY17" s="147">
        <v>0</v>
      </c>
      <c r="AZ17" s="147">
        <v>0</v>
      </c>
      <c r="BA17" s="147">
        <v>0</v>
      </c>
      <c r="BB17" s="147">
        <v>0</v>
      </c>
      <c r="BC17" s="147">
        <v>0</v>
      </c>
      <c r="BD17" s="147">
        <v>0</v>
      </c>
      <c r="BE17" s="147">
        <v>0</v>
      </c>
      <c r="BF17" s="147">
        <v>0</v>
      </c>
      <c r="BG17" s="147">
        <v>0</v>
      </c>
      <c r="BH17" s="147">
        <v>0</v>
      </c>
      <c r="BI17" s="147">
        <v>0</v>
      </c>
      <c r="BJ17" s="147">
        <v>0</v>
      </c>
      <c r="BK17" s="147">
        <v>0</v>
      </c>
      <c r="BL17" s="147">
        <v>0</v>
      </c>
      <c r="BM17" s="147">
        <v>0</v>
      </c>
      <c r="BN17" s="147">
        <v>0</v>
      </c>
      <c r="BO17" s="147">
        <v>0</v>
      </c>
      <c r="BP17" s="147">
        <v>0</v>
      </c>
      <c r="BQ17" s="147">
        <v>0</v>
      </c>
      <c r="BR17" s="147">
        <v>0</v>
      </c>
      <c r="BS17" s="147">
        <v>0</v>
      </c>
      <c r="BT17" s="147">
        <v>0</v>
      </c>
      <c r="BU17" s="147">
        <v>0</v>
      </c>
      <c r="BV17" s="147">
        <v>0</v>
      </c>
      <c r="BW17" s="147">
        <v>0</v>
      </c>
      <c r="BX17" s="147">
        <v>0</v>
      </c>
      <c r="BY17" s="147">
        <v>0</v>
      </c>
      <c r="BZ17" s="147">
        <v>0</v>
      </c>
      <c r="CA17" s="147">
        <v>0</v>
      </c>
      <c r="CB17" s="147">
        <v>0</v>
      </c>
      <c r="CC17" s="147">
        <v>0</v>
      </c>
      <c r="CD17" s="147">
        <v>0</v>
      </c>
      <c r="CE17" s="147">
        <v>0</v>
      </c>
      <c r="CF17" s="147">
        <v>0</v>
      </c>
      <c r="CG17" s="147">
        <v>0</v>
      </c>
      <c r="CH17" s="147">
        <v>0</v>
      </c>
      <c r="CI17" s="147">
        <v>0</v>
      </c>
      <c r="CJ17" s="147">
        <v>0</v>
      </c>
      <c r="CK17" s="147">
        <v>0</v>
      </c>
      <c r="CL17" s="147">
        <v>0</v>
      </c>
      <c r="CM17" s="147">
        <v>0</v>
      </c>
      <c r="CN17" s="147">
        <v>0</v>
      </c>
      <c r="CO17" s="147">
        <v>0</v>
      </c>
      <c r="CP17" s="147">
        <v>0</v>
      </c>
      <c r="CQ17" s="147">
        <v>0</v>
      </c>
      <c r="CR17" s="147">
        <v>0</v>
      </c>
      <c r="CS17" s="147">
        <v>0</v>
      </c>
      <c r="CT17" s="147">
        <v>0</v>
      </c>
      <c r="CU17" s="147">
        <v>0</v>
      </c>
      <c r="CV17" s="147">
        <v>0</v>
      </c>
      <c r="CW17" s="147">
        <v>0</v>
      </c>
      <c r="CX17" s="147">
        <v>0</v>
      </c>
      <c r="CY17" s="147">
        <v>0</v>
      </c>
      <c r="CZ17" s="147">
        <v>0</v>
      </c>
      <c r="DA17" s="147">
        <v>0</v>
      </c>
      <c r="DB17" s="147">
        <v>0</v>
      </c>
      <c r="DC17" s="147">
        <v>0</v>
      </c>
      <c r="DD17" s="147">
        <v>0</v>
      </c>
      <c r="DE17" s="147">
        <v>0</v>
      </c>
      <c r="DF17" s="147">
        <v>0</v>
      </c>
      <c r="DG17" s="147">
        <v>0</v>
      </c>
      <c r="DH17" s="147">
        <v>0</v>
      </c>
      <c r="DI17" s="147">
        <v>0</v>
      </c>
      <c r="DJ17" s="147">
        <v>0</v>
      </c>
      <c r="DK17" s="147">
        <v>0</v>
      </c>
      <c r="DL17" s="147">
        <v>0</v>
      </c>
      <c r="DM17" s="147">
        <v>0</v>
      </c>
      <c r="DN17" s="147">
        <v>0</v>
      </c>
      <c r="DO17" s="147">
        <v>0</v>
      </c>
      <c r="DP17" s="147">
        <v>0</v>
      </c>
      <c r="DQ17" s="147">
        <v>0</v>
      </c>
      <c r="DR17" s="147">
        <v>0</v>
      </c>
      <c r="DS17" s="147">
        <v>0</v>
      </c>
      <c r="DT17" s="147">
        <v>0</v>
      </c>
      <c r="DU17" s="147">
        <v>0</v>
      </c>
      <c r="DV17" s="147">
        <v>0</v>
      </c>
      <c r="DW17" s="147">
        <v>0</v>
      </c>
      <c r="DX17" s="147">
        <v>0</v>
      </c>
      <c r="DY17" s="147">
        <v>0</v>
      </c>
      <c r="DZ17" s="147">
        <v>0</v>
      </c>
      <c r="EA17" s="147">
        <v>0</v>
      </c>
      <c r="EB17" s="147">
        <v>0</v>
      </c>
      <c r="EC17" s="147">
        <v>0</v>
      </c>
      <c r="ED17" s="147">
        <v>0</v>
      </c>
      <c r="EE17" s="147">
        <v>0</v>
      </c>
      <c r="EF17" s="147">
        <v>0</v>
      </c>
      <c r="EG17" s="147">
        <v>0</v>
      </c>
      <c r="EH17" s="147">
        <v>0</v>
      </c>
      <c r="EI17" s="147">
        <v>0</v>
      </c>
      <c r="EJ17" s="147">
        <v>0</v>
      </c>
    </row>
    <row r="18" spans="1:140">
      <c r="A18" s="138">
        <v>1289</v>
      </c>
      <c r="B18" s="2">
        <v>2024</v>
      </c>
      <c r="C18" s="2" t="s">
        <v>378</v>
      </c>
      <c r="D18" s="2" t="s">
        <v>352</v>
      </c>
      <c r="E18" s="140">
        <v>6</v>
      </c>
      <c r="F18" s="141" t="s">
        <v>924</v>
      </c>
      <c r="G18" s="147">
        <v>0</v>
      </c>
      <c r="H18" s="147">
        <v>0</v>
      </c>
      <c r="I18" s="147">
        <v>3</v>
      </c>
      <c r="J18" s="147">
        <v>3</v>
      </c>
      <c r="K18" s="147">
        <v>36</v>
      </c>
      <c r="L18" s="147">
        <v>20</v>
      </c>
      <c r="M18" s="147">
        <v>48</v>
      </c>
      <c r="N18" s="147">
        <v>15</v>
      </c>
      <c r="O18" s="147">
        <v>63</v>
      </c>
      <c r="P18" s="147">
        <v>0</v>
      </c>
      <c r="Q18" s="147">
        <v>0</v>
      </c>
      <c r="R18" s="147">
        <v>0</v>
      </c>
      <c r="S18" s="147">
        <v>0</v>
      </c>
      <c r="T18" s="147">
        <v>0</v>
      </c>
      <c r="U18" s="147">
        <v>1</v>
      </c>
      <c r="V18" s="147">
        <v>0</v>
      </c>
      <c r="W18" s="147">
        <v>21</v>
      </c>
      <c r="X18" s="147">
        <v>21</v>
      </c>
      <c r="Y18" s="147">
        <v>0</v>
      </c>
      <c r="Z18" s="147">
        <v>0</v>
      </c>
      <c r="AA18" s="147">
        <v>0</v>
      </c>
      <c r="AB18" s="147">
        <v>4</v>
      </c>
      <c r="AC18" s="147">
        <v>3</v>
      </c>
      <c r="AD18" s="147">
        <v>4</v>
      </c>
      <c r="AE18" s="147">
        <v>4</v>
      </c>
      <c r="AF18" s="147">
        <v>8</v>
      </c>
      <c r="AG18" s="147">
        <v>0</v>
      </c>
      <c r="AH18" s="147">
        <v>0</v>
      </c>
      <c r="AI18" s="147">
        <v>0</v>
      </c>
      <c r="AJ18" s="147">
        <v>0</v>
      </c>
      <c r="AK18" s="147">
        <v>0</v>
      </c>
      <c r="AL18" s="147">
        <v>0</v>
      </c>
      <c r="AM18" s="147">
        <v>0</v>
      </c>
      <c r="AN18" s="147">
        <v>0</v>
      </c>
      <c r="AO18" s="147">
        <v>0</v>
      </c>
      <c r="AP18" s="147">
        <v>0</v>
      </c>
      <c r="AQ18" s="147">
        <v>0</v>
      </c>
      <c r="AR18" s="147">
        <v>1</v>
      </c>
      <c r="AS18" s="147">
        <v>1</v>
      </c>
      <c r="AT18" s="147">
        <v>28</v>
      </c>
      <c r="AU18" s="147">
        <v>25</v>
      </c>
      <c r="AV18" s="147">
        <v>6</v>
      </c>
      <c r="AW18" s="147">
        <v>5</v>
      </c>
      <c r="AX18" s="147">
        <v>11</v>
      </c>
      <c r="AY18" s="147">
        <v>0</v>
      </c>
      <c r="AZ18" s="147">
        <v>0</v>
      </c>
      <c r="BA18" s="147">
        <v>0</v>
      </c>
      <c r="BB18" s="147">
        <v>0</v>
      </c>
      <c r="BC18" s="147">
        <v>0</v>
      </c>
      <c r="BD18" s="147">
        <v>0</v>
      </c>
      <c r="BE18" s="147">
        <v>0</v>
      </c>
      <c r="BF18" s="147">
        <v>0</v>
      </c>
      <c r="BG18" s="147">
        <v>0</v>
      </c>
      <c r="BH18" s="147">
        <v>0</v>
      </c>
      <c r="BI18" s="147">
        <v>0</v>
      </c>
      <c r="BJ18" s="147">
        <v>0</v>
      </c>
      <c r="BK18" s="147">
        <v>0</v>
      </c>
      <c r="BL18" s="147">
        <v>1</v>
      </c>
      <c r="BM18" s="147">
        <v>1</v>
      </c>
      <c r="BN18" s="147">
        <v>1</v>
      </c>
      <c r="BO18" s="147">
        <v>2</v>
      </c>
      <c r="BP18" s="147">
        <v>3</v>
      </c>
      <c r="BQ18" s="147">
        <v>0</v>
      </c>
      <c r="BR18" s="147">
        <v>0</v>
      </c>
      <c r="BS18" s="147">
        <v>0</v>
      </c>
      <c r="BT18" s="147">
        <v>0</v>
      </c>
      <c r="BU18" s="147">
        <v>0</v>
      </c>
      <c r="BV18" s="147">
        <v>0</v>
      </c>
      <c r="BW18" s="147">
        <v>0</v>
      </c>
      <c r="BX18" s="147">
        <v>0</v>
      </c>
      <c r="BY18" s="147">
        <v>0</v>
      </c>
      <c r="BZ18" s="147">
        <v>0</v>
      </c>
      <c r="CA18" s="147">
        <v>0</v>
      </c>
      <c r="CB18" s="147">
        <v>0</v>
      </c>
      <c r="CC18" s="147">
        <v>0</v>
      </c>
      <c r="CD18" s="147">
        <v>0</v>
      </c>
      <c r="CE18" s="147">
        <v>0</v>
      </c>
      <c r="CF18" s="147">
        <v>0</v>
      </c>
      <c r="CG18" s="147">
        <v>0</v>
      </c>
      <c r="CH18" s="147">
        <v>0</v>
      </c>
      <c r="CI18" s="147">
        <v>0</v>
      </c>
      <c r="CJ18" s="147">
        <v>0</v>
      </c>
      <c r="CK18" s="147">
        <v>0</v>
      </c>
      <c r="CL18" s="147">
        <v>0</v>
      </c>
      <c r="CM18" s="147">
        <v>0</v>
      </c>
      <c r="CN18" s="147">
        <v>0</v>
      </c>
      <c r="CO18" s="147">
        <v>0</v>
      </c>
      <c r="CP18" s="147">
        <v>0</v>
      </c>
      <c r="CQ18" s="147">
        <v>0</v>
      </c>
      <c r="CR18" s="147">
        <v>0</v>
      </c>
      <c r="CS18" s="147">
        <v>0</v>
      </c>
      <c r="CT18" s="147">
        <v>0</v>
      </c>
      <c r="CU18" s="147">
        <v>0</v>
      </c>
      <c r="CV18" s="147">
        <v>0</v>
      </c>
      <c r="CW18" s="147">
        <v>0</v>
      </c>
      <c r="CX18" s="147">
        <v>0</v>
      </c>
      <c r="CY18" s="147">
        <v>0</v>
      </c>
      <c r="CZ18" s="147">
        <v>0</v>
      </c>
      <c r="DA18" s="147">
        <v>0</v>
      </c>
      <c r="DB18" s="147">
        <v>0</v>
      </c>
      <c r="DC18" s="147">
        <v>0</v>
      </c>
      <c r="DD18" s="147">
        <v>0</v>
      </c>
      <c r="DE18" s="147">
        <v>8</v>
      </c>
      <c r="DF18" s="147">
        <v>15</v>
      </c>
      <c r="DG18" s="147">
        <v>8</v>
      </c>
      <c r="DH18" s="147">
        <v>19</v>
      </c>
      <c r="DI18" s="147">
        <v>27</v>
      </c>
      <c r="DJ18" s="147">
        <v>0</v>
      </c>
      <c r="DK18" s="147">
        <v>0</v>
      </c>
      <c r="DL18" s="147">
        <v>0</v>
      </c>
      <c r="DM18" s="147">
        <v>0</v>
      </c>
      <c r="DN18" s="147">
        <v>0</v>
      </c>
      <c r="DO18" s="147">
        <v>0</v>
      </c>
      <c r="DP18" s="147">
        <v>0</v>
      </c>
      <c r="DQ18" s="147">
        <v>0</v>
      </c>
      <c r="DR18" s="147">
        <v>0</v>
      </c>
      <c r="DS18" s="147">
        <v>0</v>
      </c>
      <c r="DT18" s="147">
        <v>0</v>
      </c>
      <c r="DU18" s="147">
        <v>0</v>
      </c>
      <c r="DV18" s="147">
        <v>0</v>
      </c>
      <c r="DW18" s="147">
        <v>5</v>
      </c>
      <c r="DX18" s="147">
        <v>3</v>
      </c>
      <c r="DY18" s="147">
        <v>3</v>
      </c>
      <c r="DZ18" s="147">
        <v>4</v>
      </c>
      <c r="EA18" s="147">
        <v>7</v>
      </c>
      <c r="EB18" s="147">
        <v>0</v>
      </c>
      <c r="EC18" s="147">
        <v>0</v>
      </c>
      <c r="ED18" s="147">
        <v>4</v>
      </c>
      <c r="EE18" s="147">
        <v>4</v>
      </c>
      <c r="EF18" s="147">
        <v>82</v>
      </c>
      <c r="EG18" s="147">
        <v>68</v>
      </c>
      <c r="EH18" s="147">
        <v>70</v>
      </c>
      <c r="EI18" s="147">
        <v>70</v>
      </c>
      <c r="EJ18" s="147">
        <v>140</v>
      </c>
    </row>
    <row r="19" spans="1:140">
      <c r="A19" s="138">
        <v>1644</v>
      </c>
      <c r="B19" s="2">
        <v>2024</v>
      </c>
      <c r="C19" s="2" t="s">
        <v>380</v>
      </c>
      <c r="D19" s="2" t="s">
        <v>352</v>
      </c>
      <c r="E19" s="140">
        <v>6</v>
      </c>
      <c r="F19" s="141" t="s">
        <v>924</v>
      </c>
      <c r="G19" s="147">
        <v>0</v>
      </c>
      <c r="H19" s="147">
        <v>0</v>
      </c>
      <c r="I19" s="147">
        <v>14</v>
      </c>
      <c r="J19" s="147">
        <v>14</v>
      </c>
      <c r="K19" s="147">
        <v>1047</v>
      </c>
      <c r="L19" s="147">
        <v>1224</v>
      </c>
      <c r="M19" s="147">
        <v>2300</v>
      </c>
      <c r="N19" s="147">
        <v>1950</v>
      </c>
      <c r="O19" s="147">
        <v>4250</v>
      </c>
      <c r="P19" s="147">
        <v>0</v>
      </c>
      <c r="Q19" s="147">
        <v>0</v>
      </c>
      <c r="R19" s="147">
        <v>0</v>
      </c>
      <c r="S19" s="147">
        <v>0</v>
      </c>
      <c r="T19" s="147">
        <v>7</v>
      </c>
      <c r="U19" s="147">
        <v>524</v>
      </c>
      <c r="V19" s="147">
        <v>10</v>
      </c>
      <c r="W19" s="147">
        <v>308</v>
      </c>
      <c r="X19" s="147">
        <v>318</v>
      </c>
      <c r="Y19" s="147">
        <v>0</v>
      </c>
      <c r="Z19" s="147">
        <v>0</v>
      </c>
      <c r="AA19" s="147">
        <v>0</v>
      </c>
      <c r="AB19" s="147">
        <v>206</v>
      </c>
      <c r="AC19" s="147">
        <v>134</v>
      </c>
      <c r="AD19" s="147">
        <v>706</v>
      </c>
      <c r="AE19" s="147">
        <v>184</v>
      </c>
      <c r="AF19" s="147">
        <v>890</v>
      </c>
      <c r="AG19" s="147">
        <v>0</v>
      </c>
      <c r="AH19" s="147">
        <v>0</v>
      </c>
      <c r="AI19" s="147">
        <v>0</v>
      </c>
      <c r="AJ19" s="147">
        <v>0</v>
      </c>
      <c r="AK19" s="147">
        <v>0</v>
      </c>
      <c r="AL19" s="147">
        <v>0</v>
      </c>
      <c r="AM19" s="147">
        <v>0</v>
      </c>
      <c r="AN19" s="147">
        <v>0</v>
      </c>
      <c r="AO19" s="147">
        <v>0</v>
      </c>
      <c r="AP19" s="147">
        <v>0</v>
      </c>
      <c r="AQ19" s="147">
        <v>0</v>
      </c>
      <c r="AR19" s="147">
        <v>3</v>
      </c>
      <c r="AS19" s="147">
        <v>3</v>
      </c>
      <c r="AT19" s="147">
        <v>135</v>
      </c>
      <c r="AU19" s="147">
        <v>60</v>
      </c>
      <c r="AV19" s="147">
        <v>101</v>
      </c>
      <c r="AW19" s="147">
        <v>51</v>
      </c>
      <c r="AX19" s="147">
        <v>152</v>
      </c>
      <c r="AY19" s="147">
        <v>0</v>
      </c>
      <c r="AZ19" s="147">
        <v>0</v>
      </c>
      <c r="BA19" s="147">
        <v>0</v>
      </c>
      <c r="BB19" s="147">
        <v>0</v>
      </c>
      <c r="BC19" s="147">
        <v>0</v>
      </c>
      <c r="BD19" s="147">
        <v>107</v>
      </c>
      <c r="BE19" s="147">
        <v>0</v>
      </c>
      <c r="BF19" s="147">
        <v>319</v>
      </c>
      <c r="BG19" s="147">
        <v>319</v>
      </c>
      <c r="BH19" s="147">
        <v>0</v>
      </c>
      <c r="BI19" s="147">
        <v>0</v>
      </c>
      <c r="BJ19" s="147">
        <v>0</v>
      </c>
      <c r="BK19" s="147">
        <v>0</v>
      </c>
      <c r="BL19" s="147">
        <v>159</v>
      </c>
      <c r="BM19" s="147">
        <v>978</v>
      </c>
      <c r="BN19" s="147">
        <v>563</v>
      </c>
      <c r="BO19" s="147">
        <v>1909</v>
      </c>
      <c r="BP19" s="147">
        <v>2472</v>
      </c>
      <c r="BQ19" s="147">
        <v>0</v>
      </c>
      <c r="BR19" s="147">
        <v>0</v>
      </c>
      <c r="BS19" s="147">
        <v>0</v>
      </c>
      <c r="BT19" s="147">
        <v>0</v>
      </c>
      <c r="BU19" s="147">
        <v>0</v>
      </c>
      <c r="BV19" s="147">
        <v>0</v>
      </c>
      <c r="BW19" s="147">
        <v>0</v>
      </c>
      <c r="BX19" s="147">
        <v>0</v>
      </c>
      <c r="BY19" s="147">
        <v>0</v>
      </c>
      <c r="BZ19" s="147">
        <v>0</v>
      </c>
      <c r="CA19" s="147">
        <v>0</v>
      </c>
      <c r="CB19" s="147">
        <v>0</v>
      </c>
      <c r="CC19" s="147">
        <v>0</v>
      </c>
      <c r="CD19" s="147">
        <v>560</v>
      </c>
      <c r="CE19" s="147">
        <v>259</v>
      </c>
      <c r="CF19" s="147">
        <v>1217</v>
      </c>
      <c r="CG19" s="147">
        <v>468</v>
      </c>
      <c r="CH19" s="147">
        <v>1685</v>
      </c>
      <c r="CI19" s="147">
        <v>0</v>
      </c>
      <c r="CJ19" s="147">
        <v>0</v>
      </c>
      <c r="CK19" s="147">
        <v>0</v>
      </c>
      <c r="CL19" s="147">
        <v>0</v>
      </c>
      <c r="CM19" s="147">
        <v>0</v>
      </c>
      <c r="CN19" s="147">
        <v>0</v>
      </c>
      <c r="CO19" s="147">
        <v>0</v>
      </c>
      <c r="CP19" s="147">
        <v>0</v>
      </c>
      <c r="CQ19" s="147">
        <v>0</v>
      </c>
      <c r="CR19" s="147">
        <v>0</v>
      </c>
      <c r="CS19" s="147">
        <v>0</v>
      </c>
      <c r="CT19" s="147">
        <v>0</v>
      </c>
      <c r="CU19" s="147">
        <v>0</v>
      </c>
      <c r="CV19" s="147">
        <v>202</v>
      </c>
      <c r="CW19" s="147">
        <v>369</v>
      </c>
      <c r="CX19" s="147">
        <v>544</v>
      </c>
      <c r="CY19" s="147">
        <v>729</v>
      </c>
      <c r="CZ19" s="147">
        <v>1273</v>
      </c>
      <c r="DA19" s="147">
        <v>0</v>
      </c>
      <c r="DB19" s="147">
        <v>0</v>
      </c>
      <c r="DC19" s="147">
        <v>0</v>
      </c>
      <c r="DD19" s="147">
        <v>0</v>
      </c>
      <c r="DE19" s="147">
        <v>149</v>
      </c>
      <c r="DF19" s="147">
        <v>79</v>
      </c>
      <c r="DG19" s="147">
        <v>245</v>
      </c>
      <c r="DH19" s="147">
        <v>148</v>
      </c>
      <c r="DI19" s="147">
        <v>393</v>
      </c>
      <c r="DJ19" s="147">
        <v>0</v>
      </c>
      <c r="DK19" s="147">
        <v>0</v>
      </c>
      <c r="DL19" s="147">
        <v>0</v>
      </c>
      <c r="DM19" s="147">
        <v>0</v>
      </c>
      <c r="DN19" s="147">
        <v>3</v>
      </c>
      <c r="DO19" s="147">
        <v>0</v>
      </c>
      <c r="DP19" s="147">
        <v>7</v>
      </c>
      <c r="DQ19" s="147">
        <v>0</v>
      </c>
      <c r="DR19" s="147">
        <v>7</v>
      </c>
      <c r="DS19" s="147">
        <v>0</v>
      </c>
      <c r="DT19" s="147">
        <v>0</v>
      </c>
      <c r="DU19" s="147">
        <v>0</v>
      </c>
      <c r="DV19" s="147">
        <v>0</v>
      </c>
      <c r="DW19" s="147">
        <v>34</v>
      </c>
      <c r="DX19" s="147">
        <v>210</v>
      </c>
      <c r="DY19" s="147">
        <v>110</v>
      </c>
      <c r="DZ19" s="147">
        <v>284</v>
      </c>
      <c r="EA19" s="147">
        <v>394</v>
      </c>
      <c r="EB19" s="147">
        <v>0</v>
      </c>
      <c r="EC19" s="147">
        <v>0</v>
      </c>
      <c r="ED19" s="147">
        <v>17</v>
      </c>
      <c r="EE19" s="147">
        <v>17</v>
      </c>
      <c r="EF19" s="147">
        <v>2502</v>
      </c>
      <c r="EG19" s="147">
        <v>3944</v>
      </c>
      <c r="EH19" s="147">
        <v>5803</v>
      </c>
      <c r="EI19" s="147">
        <v>6350</v>
      </c>
      <c r="EJ19" s="147">
        <v>12153</v>
      </c>
    </row>
    <row r="20" spans="1:140">
      <c r="A20" s="138">
        <v>1727</v>
      </c>
      <c r="B20" s="2">
        <v>2024</v>
      </c>
      <c r="C20" s="2" t="s">
        <v>382</v>
      </c>
      <c r="D20" s="2" t="s">
        <v>352</v>
      </c>
      <c r="E20" s="140">
        <v>6</v>
      </c>
      <c r="F20" s="141" t="s">
        <v>924</v>
      </c>
      <c r="G20" s="147">
        <v>0</v>
      </c>
      <c r="H20" s="147">
        <v>0</v>
      </c>
      <c r="I20" s="147">
        <v>0</v>
      </c>
      <c r="J20" s="147">
        <v>0</v>
      </c>
      <c r="K20" s="147">
        <v>197</v>
      </c>
      <c r="L20" s="147">
        <v>107</v>
      </c>
      <c r="M20" s="147">
        <v>448.3</v>
      </c>
      <c r="N20" s="147">
        <v>197.6</v>
      </c>
      <c r="O20" s="147">
        <v>645.9</v>
      </c>
      <c r="P20" s="147">
        <v>0</v>
      </c>
      <c r="Q20" s="147">
        <v>0</v>
      </c>
      <c r="R20" s="147">
        <v>0</v>
      </c>
      <c r="S20" s="147">
        <v>0</v>
      </c>
      <c r="T20" s="147">
        <v>71</v>
      </c>
      <c r="U20" s="147">
        <v>101</v>
      </c>
      <c r="V20" s="147">
        <v>190.2</v>
      </c>
      <c r="W20" s="147">
        <v>215.5</v>
      </c>
      <c r="X20" s="147">
        <v>405.7</v>
      </c>
      <c r="Y20" s="147">
        <v>0</v>
      </c>
      <c r="Z20" s="147">
        <v>0</v>
      </c>
      <c r="AA20" s="147">
        <v>0</v>
      </c>
      <c r="AB20" s="147">
        <v>0</v>
      </c>
      <c r="AC20" s="147">
        <v>7</v>
      </c>
      <c r="AD20" s="147">
        <v>0</v>
      </c>
      <c r="AE20" s="147">
        <v>15</v>
      </c>
      <c r="AF20" s="147">
        <v>15</v>
      </c>
      <c r="AG20" s="147">
        <v>0</v>
      </c>
      <c r="AH20" s="147">
        <v>0</v>
      </c>
      <c r="AI20" s="147">
        <v>0</v>
      </c>
      <c r="AJ20" s="147">
        <v>0</v>
      </c>
      <c r="AK20" s="147">
        <v>0</v>
      </c>
      <c r="AL20" s="147">
        <v>0</v>
      </c>
      <c r="AM20" s="147">
        <v>0</v>
      </c>
      <c r="AN20" s="147">
        <v>0</v>
      </c>
      <c r="AO20" s="147">
        <v>0</v>
      </c>
      <c r="AP20" s="147">
        <v>0</v>
      </c>
      <c r="AQ20" s="147">
        <v>0</v>
      </c>
      <c r="AR20" s="147">
        <v>0</v>
      </c>
      <c r="AS20" s="147">
        <v>0</v>
      </c>
      <c r="AT20" s="147">
        <v>2</v>
      </c>
      <c r="AU20" s="147">
        <v>15</v>
      </c>
      <c r="AV20" s="147">
        <v>2.6</v>
      </c>
      <c r="AW20" s="147">
        <v>26</v>
      </c>
      <c r="AX20" s="147">
        <v>28.6</v>
      </c>
      <c r="AY20" s="147">
        <v>0</v>
      </c>
      <c r="AZ20" s="147">
        <v>0</v>
      </c>
      <c r="BA20" s="147">
        <v>0</v>
      </c>
      <c r="BB20" s="147">
        <v>0</v>
      </c>
      <c r="BC20" s="147">
        <v>31</v>
      </c>
      <c r="BD20" s="147">
        <v>5</v>
      </c>
      <c r="BE20" s="147">
        <v>99.6</v>
      </c>
      <c r="BF20" s="147">
        <v>8.9</v>
      </c>
      <c r="BG20" s="147">
        <v>108.5</v>
      </c>
      <c r="BH20" s="147">
        <v>0</v>
      </c>
      <c r="BI20" s="147">
        <v>0</v>
      </c>
      <c r="BJ20" s="147">
        <v>0</v>
      </c>
      <c r="BK20" s="147">
        <v>0</v>
      </c>
      <c r="BL20" s="147">
        <v>53</v>
      </c>
      <c r="BM20" s="147">
        <v>136</v>
      </c>
      <c r="BN20" s="147">
        <v>122</v>
      </c>
      <c r="BO20" s="147">
        <v>188.7</v>
      </c>
      <c r="BP20" s="147">
        <v>310.7</v>
      </c>
      <c r="BQ20" s="147">
        <v>0</v>
      </c>
      <c r="BR20" s="147">
        <v>0</v>
      </c>
      <c r="BS20" s="147">
        <v>0</v>
      </c>
      <c r="BT20" s="147">
        <v>0</v>
      </c>
      <c r="BU20" s="147">
        <v>0</v>
      </c>
      <c r="BV20" s="147">
        <v>0</v>
      </c>
      <c r="BW20" s="147">
        <v>0</v>
      </c>
      <c r="BX20" s="147">
        <v>0</v>
      </c>
      <c r="BY20" s="147">
        <v>0</v>
      </c>
      <c r="BZ20" s="147">
        <v>0</v>
      </c>
      <c r="CA20" s="147">
        <v>0</v>
      </c>
      <c r="CB20" s="147">
        <v>0</v>
      </c>
      <c r="CC20" s="147">
        <v>0</v>
      </c>
      <c r="CD20" s="147">
        <v>0</v>
      </c>
      <c r="CE20" s="147">
        <v>0</v>
      </c>
      <c r="CF20" s="147">
        <v>0</v>
      </c>
      <c r="CG20" s="147">
        <v>0</v>
      </c>
      <c r="CH20" s="147">
        <v>0</v>
      </c>
      <c r="CI20" s="147">
        <v>0</v>
      </c>
      <c r="CJ20" s="147">
        <v>0</v>
      </c>
      <c r="CK20" s="147">
        <v>0</v>
      </c>
      <c r="CL20" s="147">
        <v>0</v>
      </c>
      <c r="CM20" s="147">
        <v>0</v>
      </c>
      <c r="CN20" s="147">
        <v>0</v>
      </c>
      <c r="CO20" s="147">
        <v>0</v>
      </c>
      <c r="CP20" s="147">
        <v>0</v>
      </c>
      <c r="CQ20" s="147">
        <v>0</v>
      </c>
      <c r="CR20" s="147">
        <v>0</v>
      </c>
      <c r="CS20" s="147">
        <v>0</v>
      </c>
      <c r="CT20" s="147">
        <v>0</v>
      </c>
      <c r="CU20" s="147">
        <v>0</v>
      </c>
      <c r="CV20" s="147">
        <v>0</v>
      </c>
      <c r="CW20" s="147">
        <v>0</v>
      </c>
      <c r="CX20" s="147">
        <v>0</v>
      </c>
      <c r="CY20" s="147">
        <v>0</v>
      </c>
      <c r="CZ20" s="147">
        <v>0</v>
      </c>
      <c r="DA20" s="147">
        <v>0</v>
      </c>
      <c r="DB20" s="147">
        <v>0</v>
      </c>
      <c r="DC20" s="147">
        <v>0</v>
      </c>
      <c r="DD20" s="147">
        <v>0</v>
      </c>
      <c r="DE20" s="147">
        <v>21</v>
      </c>
      <c r="DF20" s="147">
        <v>130</v>
      </c>
      <c r="DG20" s="147">
        <v>53.6</v>
      </c>
      <c r="DH20" s="147">
        <v>321.89999999999998</v>
      </c>
      <c r="DI20" s="147">
        <v>375.5</v>
      </c>
      <c r="DJ20" s="147">
        <v>0</v>
      </c>
      <c r="DK20" s="147">
        <v>0</v>
      </c>
      <c r="DL20" s="147">
        <v>0</v>
      </c>
      <c r="DM20" s="147">
        <v>0</v>
      </c>
      <c r="DN20" s="147">
        <v>2</v>
      </c>
      <c r="DO20" s="147">
        <v>0</v>
      </c>
      <c r="DP20" s="147">
        <v>3.4</v>
      </c>
      <c r="DQ20" s="147">
        <v>0</v>
      </c>
      <c r="DR20" s="147">
        <v>3.4</v>
      </c>
      <c r="DS20" s="147">
        <v>0</v>
      </c>
      <c r="DT20" s="147">
        <v>0</v>
      </c>
      <c r="DU20" s="147">
        <v>0</v>
      </c>
      <c r="DV20" s="147">
        <v>0</v>
      </c>
      <c r="DW20" s="147">
        <v>32</v>
      </c>
      <c r="DX20" s="147">
        <v>20</v>
      </c>
      <c r="DY20" s="147">
        <v>53.1</v>
      </c>
      <c r="DZ20" s="147">
        <v>31.5</v>
      </c>
      <c r="EA20" s="147">
        <v>84.6</v>
      </c>
      <c r="EB20" s="147">
        <v>0</v>
      </c>
      <c r="EC20" s="147">
        <v>0</v>
      </c>
      <c r="ED20" s="147">
        <v>0</v>
      </c>
      <c r="EE20" s="147">
        <v>0</v>
      </c>
      <c r="EF20" s="147">
        <v>409</v>
      </c>
      <c r="EG20" s="147">
        <v>521</v>
      </c>
      <c r="EH20" s="147">
        <v>972.8</v>
      </c>
      <c r="EI20" s="147">
        <v>1005.1</v>
      </c>
      <c r="EJ20" s="147">
        <v>1977.9</v>
      </c>
    </row>
    <row r="21" spans="1:140">
      <c r="A21" s="138">
        <v>1917</v>
      </c>
      <c r="B21" s="2">
        <v>2024</v>
      </c>
      <c r="C21" s="2" t="s">
        <v>384</v>
      </c>
      <c r="D21" s="2" t="s">
        <v>352</v>
      </c>
      <c r="E21" s="140">
        <v>6</v>
      </c>
      <c r="F21" s="141" t="s">
        <v>924</v>
      </c>
      <c r="G21" s="147">
        <v>0</v>
      </c>
      <c r="H21" s="147">
        <v>0</v>
      </c>
      <c r="I21" s="147">
        <v>7</v>
      </c>
      <c r="J21" s="147">
        <v>7</v>
      </c>
      <c r="K21" s="147">
        <v>1720</v>
      </c>
      <c r="L21" s="147">
        <v>2280</v>
      </c>
      <c r="M21" s="147">
        <v>5248</v>
      </c>
      <c r="N21" s="147">
        <v>4218</v>
      </c>
      <c r="O21" s="147">
        <v>9466</v>
      </c>
      <c r="P21" s="147">
        <v>0</v>
      </c>
      <c r="Q21" s="147">
        <v>0</v>
      </c>
      <c r="R21" s="147">
        <v>1</v>
      </c>
      <c r="S21" s="147">
        <v>1</v>
      </c>
      <c r="T21" s="147">
        <v>33</v>
      </c>
      <c r="U21" s="147">
        <v>1388</v>
      </c>
      <c r="V21" s="147">
        <v>63</v>
      </c>
      <c r="W21" s="147">
        <v>1754</v>
      </c>
      <c r="X21" s="147">
        <v>1817</v>
      </c>
      <c r="Y21" s="147">
        <v>0</v>
      </c>
      <c r="Z21" s="147">
        <v>0</v>
      </c>
      <c r="AA21" s="147">
        <v>4</v>
      </c>
      <c r="AB21" s="147">
        <v>835</v>
      </c>
      <c r="AC21" s="147">
        <v>220</v>
      </c>
      <c r="AD21" s="147">
        <v>3633</v>
      </c>
      <c r="AE21" s="147">
        <v>412</v>
      </c>
      <c r="AF21" s="147">
        <v>4045</v>
      </c>
      <c r="AG21" s="147">
        <v>0</v>
      </c>
      <c r="AH21" s="147">
        <v>0</v>
      </c>
      <c r="AI21" s="147">
        <v>0</v>
      </c>
      <c r="AJ21" s="147">
        <v>0</v>
      </c>
      <c r="AK21" s="147">
        <v>0</v>
      </c>
      <c r="AL21" s="147">
        <v>0</v>
      </c>
      <c r="AM21" s="147">
        <v>0</v>
      </c>
      <c r="AN21" s="147">
        <v>0</v>
      </c>
      <c r="AO21" s="147">
        <v>0</v>
      </c>
      <c r="AP21" s="147">
        <v>0</v>
      </c>
      <c r="AQ21" s="147">
        <v>0</v>
      </c>
      <c r="AR21" s="147">
        <v>0</v>
      </c>
      <c r="AS21" s="147">
        <v>0</v>
      </c>
      <c r="AT21" s="147">
        <v>0</v>
      </c>
      <c r="AU21" s="147">
        <v>0</v>
      </c>
      <c r="AV21" s="147">
        <v>0</v>
      </c>
      <c r="AW21" s="147">
        <v>0</v>
      </c>
      <c r="AX21" s="147">
        <v>0</v>
      </c>
      <c r="AY21" s="147">
        <v>0</v>
      </c>
      <c r="AZ21" s="147">
        <v>0</v>
      </c>
      <c r="BA21" s="147">
        <v>7</v>
      </c>
      <c r="BB21" s="147">
        <v>7</v>
      </c>
      <c r="BC21" s="147">
        <v>1552</v>
      </c>
      <c r="BD21" s="147">
        <v>468</v>
      </c>
      <c r="BE21" s="147">
        <v>6033</v>
      </c>
      <c r="BF21" s="147">
        <v>990</v>
      </c>
      <c r="BG21" s="147">
        <v>7023</v>
      </c>
      <c r="BH21" s="147">
        <v>0</v>
      </c>
      <c r="BI21" s="147">
        <v>0</v>
      </c>
      <c r="BJ21" s="147">
        <v>1</v>
      </c>
      <c r="BK21" s="147">
        <v>1</v>
      </c>
      <c r="BL21" s="147">
        <v>314</v>
      </c>
      <c r="BM21" s="147">
        <v>1491</v>
      </c>
      <c r="BN21" s="147">
        <v>961</v>
      </c>
      <c r="BO21" s="147">
        <v>2130</v>
      </c>
      <c r="BP21" s="147">
        <v>3091</v>
      </c>
      <c r="BQ21" s="147">
        <v>0</v>
      </c>
      <c r="BR21" s="147">
        <v>0</v>
      </c>
      <c r="BS21" s="147">
        <v>0</v>
      </c>
      <c r="BT21" s="147">
        <v>0</v>
      </c>
      <c r="BU21" s="147">
        <v>0</v>
      </c>
      <c r="BV21" s="147">
        <v>0</v>
      </c>
      <c r="BW21" s="147">
        <v>0</v>
      </c>
      <c r="BX21" s="147">
        <v>0</v>
      </c>
      <c r="BY21" s="147">
        <v>0</v>
      </c>
      <c r="BZ21" s="147">
        <v>0</v>
      </c>
      <c r="CA21" s="147">
        <v>0</v>
      </c>
      <c r="CB21" s="147">
        <v>6</v>
      </c>
      <c r="CC21" s="147">
        <v>6</v>
      </c>
      <c r="CD21" s="147">
        <v>1771</v>
      </c>
      <c r="CE21" s="147">
        <v>2895</v>
      </c>
      <c r="CF21" s="147">
        <v>5323</v>
      </c>
      <c r="CG21" s="147">
        <v>5846</v>
      </c>
      <c r="CH21" s="147">
        <v>11169</v>
      </c>
      <c r="CI21" s="147">
        <v>0</v>
      </c>
      <c r="CJ21" s="147">
        <v>0</v>
      </c>
      <c r="CK21" s="147">
        <v>3</v>
      </c>
      <c r="CL21" s="147">
        <v>3</v>
      </c>
      <c r="CM21" s="147">
        <v>618</v>
      </c>
      <c r="CN21" s="147">
        <v>2868</v>
      </c>
      <c r="CO21" s="147">
        <v>2247</v>
      </c>
      <c r="CP21" s="147">
        <v>5442</v>
      </c>
      <c r="CQ21" s="147">
        <v>7689</v>
      </c>
      <c r="CR21" s="147">
        <v>0</v>
      </c>
      <c r="CS21" s="147">
        <v>0</v>
      </c>
      <c r="CT21" s="147">
        <v>2</v>
      </c>
      <c r="CU21" s="147">
        <v>2</v>
      </c>
      <c r="CV21" s="147">
        <v>374</v>
      </c>
      <c r="CW21" s="147">
        <v>870</v>
      </c>
      <c r="CX21" s="147">
        <v>2055</v>
      </c>
      <c r="CY21" s="147">
        <v>2658</v>
      </c>
      <c r="CZ21" s="147">
        <v>4713</v>
      </c>
      <c r="DA21" s="147">
        <v>0</v>
      </c>
      <c r="DB21" s="147">
        <v>0</v>
      </c>
      <c r="DC21" s="147">
        <v>0</v>
      </c>
      <c r="DD21" s="147">
        <v>0</v>
      </c>
      <c r="DE21" s="147">
        <v>54</v>
      </c>
      <c r="DF21" s="147">
        <v>0</v>
      </c>
      <c r="DG21" s="147">
        <v>50</v>
      </c>
      <c r="DH21" s="147">
        <v>0</v>
      </c>
      <c r="DI21" s="147">
        <v>50</v>
      </c>
      <c r="DJ21" s="147">
        <v>0</v>
      </c>
      <c r="DK21" s="147">
        <v>0</v>
      </c>
      <c r="DL21" s="147">
        <v>2</v>
      </c>
      <c r="DM21" s="147">
        <v>2</v>
      </c>
      <c r="DN21" s="147">
        <v>634</v>
      </c>
      <c r="DO21" s="147">
        <v>329</v>
      </c>
      <c r="DP21" s="147">
        <v>1646</v>
      </c>
      <c r="DQ21" s="147">
        <v>361</v>
      </c>
      <c r="DR21" s="147">
        <v>2007</v>
      </c>
      <c r="DS21" s="147">
        <v>0</v>
      </c>
      <c r="DT21" s="147">
        <v>0</v>
      </c>
      <c r="DU21" s="147">
        <v>3</v>
      </c>
      <c r="DV21" s="147">
        <v>3</v>
      </c>
      <c r="DW21" s="147">
        <v>573</v>
      </c>
      <c r="DX21" s="147">
        <v>1659</v>
      </c>
      <c r="DY21" s="147">
        <v>1867</v>
      </c>
      <c r="DZ21" s="147">
        <v>3032</v>
      </c>
      <c r="EA21" s="147">
        <v>4899</v>
      </c>
      <c r="EB21" s="147">
        <v>0</v>
      </c>
      <c r="EC21" s="147">
        <v>0</v>
      </c>
      <c r="ED21" s="147">
        <v>36</v>
      </c>
      <c r="EE21" s="147">
        <v>36</v>
      </c>
      <c r="EF21" s="147">
        <v>8478</v>
      </c>
      <c r="EG21" s="147">
        <v>14468</v>
      </c>
      <c r="EH21" s="147">
        <v>29126</v>
      </c>
      <c r="EI21" s="147">
        <v>26843</v>
      </c>
      <c r="EJ21" s="147">
        <v>55969</v>
      </c>
    </row>
    <row r="22" spans="1:140">
      <c r="A22" s="138">
        <v>2147</v>
      </c>
      <c r="B22" s="2">
        <v>2024</v>
      </c>
      <c r="C22" s="2" t="s">
        <v>386</v>
      </c>
      <c r="D22" s="2" t="s">
        <v>352</v>
      </c>
      <c r="E22" s="140">
        <v>6</v>
      </c>
      <c r="F22" s="141" t="s">
        <v>924</v>
      </c>
      <c r="G22" s="147">
        <v>0</v>
      </c>
      <c r="H22" s="147">
        <v>0</v>
      </c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  <c r="Q22" s="147">
        <v>0</v>
      </c>
      <c r="R22" s="147">
        <v>0</v>
      </c>
      <c r="S22" s="147">
        <v>0</v>
      </c>
      <c r="T22" s="147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v>0</v>
      </c>
      <c r="AA22" s="147">
        <v>0</v>
      </c>
      <c r="AB22" s="147">
        <v>0</v>
      </c>
      <c r="AC22" s="147">
        <v>0</v>
      </c>
      <c r="AD22" s="147">
        <v>0</v>
      </c>
      <c r="AE22" s="147">
        <v>0</v>
      </c>
      <c r="AF22" s="147">
        <v>0</v>
      </c>
      <c r="AG22" s="147">
        <v>0</v>
      </c>
      <c r="AH22" s="147">
        <v>0</v>
      </c>
      <c r="AI22" s="147">
        <v>0</v>
      </c>
      <c r="AJ22" s="147">
        <v>0</v>
      </c>
      <c r="AK22" s="147">
        <v>0</v>
      </c>
      <c r="AL22" s="147">
        <v>0</v>
      </c>
      <c r="AM22" s="147">
        <v>0</v>
      </c>
      <c r="AN22" s="147">
        <v>0</v>
      </c>
      <c r="AO22" s="147">
        <v>0</v>
      </c>
      <c r="AP22" s="147">
        <v>0</v>
      </c>
      <c r="AQ22" s="147">
        <v>0</v>
      </c>
      <c r="AR22" s="147">
        <v>0</v>
      </c>
      <c r="AS22" s="147">
        <v>0</v>
      </c>
      <c r="AT22" s="147">
        <v>0</v>
      </c>
      <c r="AU22" s="147">
        <v>0</v>
      </c>
      <c r="AV22" s="147">
        <v>0</v>
      </c>
      <c r="AW22" s="147">
        <v>0</v>
      </c>
      <c r="AX22" s="147">
        <v>0</v>
      </c>
      <c r="AY22" s="147">
        <v>0</v>
      </c>
      <c r="AZ22" s="147">
        <v>0</v>
      </c>
      <c r="BA22" s="147">
        <v>0</v>
      </c>
      <c r="BB22" s="147">
        <v>0</v>
      </c>
      <c r="BC22" s="147">
        <v>0</v>
      </c>
      <c r="BD22" s="147">
        <v>0</v>
      </c>
      <c r="BE22" s="147">
        <v>0</v>
      </c>
      <c r="BF22" s="147">
        <v>0</v>
      </c>
      <c r="BG22" s="147">
        <v>0</v>
      </c>
      <c r="BH22" s="147">
        <v>0</v>
      </c>
      <c r="BI22" s="147">
        <v>0</v>
      </c>
      <c r="BJ22" s="147">
        <v>0</v>
      </c>
      <c r="BK22" s="147">
        <v>0</v>
      </c>
      <c r="BL22" s="147">
        <v>0</v>
      </c>
      <c r="BM22" s="147">
        <v>0</v>
      </c>
      <c r="BN22" s="147">
        <v>0</v>
      </c>
      <c r="BO22" s="147">
        <v>0</v>
      </c>
      <c r="BP22" s="147">
        <v>0</v>
      </c>
      <c r="BQ22" s="147">
        <v>0</v>
      </c>
      <c r="BR22" s="147">
        <v>0</v>
      </c>
      <c r="BS22" s="147">
        <v>0</v>
      </c>
      <c r="BT22" s="147">
        <v>0</v>
      </c>
      <c r="BU22" s="147">
        <v>0</v>
      </c>
      <c r="BV22" s="147">
        <v>0</v>
      </c>
      <c r="BW22" s="147">
        <v>0</v>
      </c>
      <c r="BX22" s="147">
        <v>0</v>
      </c>
      <c r="BY22" s="147">
        <v>0</v>
      </c>
      <c r="BZ22" s="147">
        <v>0</v>
      </c>
      <c r="CA22" s="147">
        <v>0</v>
      </c>
      <c r="CB22" s="147">
        <v>0</v>
      </c>
      <c r="CC22" s="147">
        <v>0</v>
      </c>
      <c r="CD22" s="147">
        <v>0</v>
      </c>
      <c r="CE22" s="147">
        <v>0</v>
      </c>
      <c r="CF22" s="147">
        <v>0</v>
      </c>
      <c r="CG22" s="147">
        <v>0</v>
      </c>
      <c r="CH22" s="147">
        <v>0</v>
      </c>
      <c r="CI22" s="147">
        <v>0</v>
      </c>
      <c r="CJ22" s="147">
        <v>0</v>
      </c>
      <c r="CK22" s="147">
        <v>0</v>
      </c>
      <c r="CL22" s="147">
        <v>0</v>
      </c>
      <c r="CM22" s="147">
        <v>0</v>
      </c>
      <c r="CN22" s="147">
        <v>0</v>
      </c>
      <c r="CO22" s="147">
        <v>0</v>
      </c>
      <c r="CP22" s="147">
        <v>0</v>
      </c>
      <c r="CQ22" s="147">
        <v>0</v>
      </c>
      <c r="CR22" s="147">
        <v>0</v>
      </c>
      <c r="CS22" s="147">
        <v>0</v>
      </c>
      <c r="CT22" s="147">
        <v>0</v>
      </c>
      <c r="CU22" s="147">
        <v>0</v>
      </c>
      <c r="CV22" s="147">
        <v>0</v>
      </c>
      <c r="CW22" s="147">
        <v>0</v>
      </c>
      <c r="CX22" s="147">
        <v>0</v>
      </c>
      <c r="CY22" s="147">
        <v>0</v>
      </c>
      <c r="CZ22" s="147">
        <v>0</v>
      </c>
      <c r="DA22" s="147">
        <v>0</v>
      </c>
      <c r="DB22" s="147">
        <v>0</v>
      </c>
      <c r="DC22" s="147">
        <v>0</v>
      </c>
      <c r="DD22" s="147">
        <v>0</v>
      </c>
      <c r="DE22" s="147">
        <v>0</v>
      </c>
      <c r="DF22" s="147">
        <v>0</v>
      </c>
      <c r="DG22" s="147">
        <v>0</v>
      </c>
      <c r="DH22" s="147">
        <v>0</v>
      </c>
      <c r="DI22" s="147">
        <v>0</v>
      </c>
      <c r="DJ22" s="147">
        <v>0</v>
      </c>
      <c r="DK22" s="147">
        <v>0</v>
      </c>
      <c r="DL22" s="147">
        <v>0</v>
      </c>
      <c r="DM22" s="147">
        <v>0</v>
      </c>
      <c r="DN22" s="147">
        <v>0</v>
      </c>
      <c r="DO22" s="147">
        <v>0</v>
      </c>
      <c r="DP22" s="147">
        <v>0</v>
      </c>
      <c r="DQ22" s="147">
        <v>0</v>
      </c>
      <c r="DR22" s="147">
        <v>0</v>
      </c>
      <c r="DS22" s="147">
        <v>0</v>
      </c>
      <c r="DT22" s="147">
        <v>0</v>
      </c>
      <c r="DU22" s="147">
        <v>0</v>
      </c>
      <c r="DV22" s="147">
        <v>0</v>
      </c>
      <c r="DW22" s="147">
        <v>0</v>
      </c>
      <c r="DX22" s="147">
        <v>0</v>
      </c>
      <c r="DY22" s="147">
        <v>0</v>
      </c>
      <c r="DZ22" s="147">
        <v>0</v>
      </c>
      <c r="EA22" s="147">
        <v>0</v>
      </c>
      <c r="EB22" s="147">
        <v>0</v>
      </c>
      <c r="EC22" s="147">
        <v>0</v>
      </c>
      <c r="ED22" s="147">
        <v>0</v>
      </c>
      <c r="EE22" s="147">
        <v>0</v>
      </c>
      <c r="EF22" s="147">
        <v>0</v>
      </c>
      <c r="EG22" s="147">
        <v>0</v>
      </c>
      <c r="EH22" s="147">
        <v>0</v>
      </c>
      <c r="EI22" s="147">
        <v>0</v>
      </c>
      <c r="EJ22" s="147">
        <v>0</v>
      </c>
    </row>
    <row r="23" spans="1:140">
      <c r="A23" s="138">
        <v>5272</v>
      </c>
      <c r="B23" s="2">
        <v>2024</v>
      </c>
      <c r="C23" s="2" t="s">
        <v>388</v>
      </c>
      <c r="D23" s="2" t="s">
        <v>352</v>
      </c>
      <c r="E23" s="140">
        <v>6</v>
      </c>
      <c r="F23" s="141" t="s">
        <v>924</v>
      </c>
      <c r="G23" s="147">
        <v>0</v>
      </c>
      <c r="H23" s="147">
        <v>0</v>
      </c>
      <c r="I23" s="147">
        <v>3</v>
      </c>
      <c r="J23" s="147">
        <v>3</v>
      </c>
      <c r="K23" s="147">
        <v>905</v>
      </c>
      <c r="L23" s="147">
        <v>2230</v>
      </c>
      <c r="M23" s="147">
        <v>2023</v>
      </c>
      <c r="N23" s="147">
        <v>5541</v>
      </c>
      <c r="O23" s="147">
        <v>7564</v>
      </c>
      <c r="P23" s="147">
        <v>0</v>
      </c>
      <c r="Q23" s="147">
        <v>0</v>
      </c>
      <c r="R23" s="147">
        <v>1</v>
      </c>
      <c r="S23" s="147">
        <v>1</v>
      </c>
      <c r="T23" s="147">
        <v>22</v>
      </c>
      <c r="U23" s="147">
        <v>1263</v>
      </c>
      <c r="V23" s="147">
        <v>29</v>
      </c>
      <c r="W23" s="147">
        <v>1253</v>
      </c>
      <c r="X23" s="147">
        <v>1282</v>
      </c>
      <c r="Y23" s="147">
        <v>0</v>
      </c>
      <c r="Z23" s="147">
        <v>0</v>
      </c>
      <c r="AA23" s="147">
        <v>3</v>
      </c>
      <c r="AB23" s="147">
        <v>410</v>
      </c>
      <c r="AC23" s="147">
        <v>498</v>
      </c>
      <c r="AD23" s="147">
        <v>2147</v>
      </c>
      <c r="AE23" s="147">
        <v>1434</v>
      </c>
      <c r="AF23" s="147">
        <v>3581</v>
      </c>
      <c r="AG23" s="147">
        <v>0</v>
      </c>
      <c r="AH23" s="147">
        <v>0</v>
      </c>
      <c r="AI23" s="147">
        <v>0</v>
      </c>
      <c r="AJ23" s="147">
        <v>0</v>
      </c>
      <c r="AK23" s="147">
        <v>0</v>
      </c>
      <c r="AL23" s="147">
        <v>0</v>
      </c>
      <c r="AM23" s="147">
        <v>0</v>
      </c>
      <c r="AN23" s="147">
        <v>0</v>
      </c>
      <c r="AO23" s="147">
        <v>0</v>
      </c>
      <c r="AP23" s="147">
        <v>0</v>
      </c>
      <c r="AQ23" s="147">
        <v>0</v>
      </c>
      <c r="AR23" s="147">
        <v>0</v>
      </c>
      <c r="AS23" s="147">
        <v>0</v>
      </c>
      <c r="AT23" s="147">
        <v>11</v>
      </c>
      <c r="AU23" s="147">
        <v>11</v>
      </c>
      <c r="AV23" s="147">
        <v>16</v>
      </c>
      <c r="AW23" s="147">
        <v>8</v>
      </c>
      <c r="AX23" s="147">
        <v>24</v>
      </c>
      <c r="AY23" s="147">
        <v>0</v>
      </c>
      <c r="AZ23" s="147">
        <v>0</v>
      </c>
      <c r="BA23" s="147">
        <v>1</v>
      </c>
      <c r="BB23" s="147">
        <v>1</v>
      </c>
      <c r="BC23" s="147">
        <v>149</v>
      </c>
      <c r="BD23" s="147">
        <v>132</v>
      </c>
      <c r="BE23" s="147">
        <v>609</v>
      </c>
      <c r="BF23" s="147">
        <v>506</v>
      </c>
      <c r="BG23" s="147">
        <v>1115</v>
      </c>
      <c r="BH23" s="147">
        <v>0</v>
      </c>
      <c r="BI23" s="147">
        <v>0</v>
      </c>
      <c r="BJ23" s="147">
        <v>2</v>
      </c>
      <c r="BK23" s="147">
        <v>2</v>
      </c>
      <c r="BL23" s="147">
        <v>505</v>
      </c>
      <c r="BM23" s="147">
        <v>882</v>
      </c>
      <c r="BN23" s="147">
        <v>1056</v>
      </c>
      <c r="BO23" s="147">
        <v>2268</v>
      </c>
      <c r="BP23" s="147">
        <v>3324</v>
      </c>
      <c r="BQ23" s="147">
        <v>0</v>
      </c>
      <c r="BR23" s="147">
        <v>0</v>
      </c>
      <c r="BS23" s="147">
        <v>1</v>
      </c>
      <c r="BT23" s="147">
        <v>1</v>
      </c>
      <c r="BU23" s="147">
        <v>46</v>
      </c>
      <c r="BV23" s="147">
        <v>358</v>
      </c>
      <c r="BW23" s="147">
        <v>168</v>
      </c>
      <c r="BX23" s="147">
        <v>1111</v>
      </c>
      <c r="BY23" s="147">
        <v>1279</v>
      </c>
      <c r="BZ23" s="147">
        <v>0</v>
      </c>
      <c r="CA23" s="147">
        <v>0</v>
      </c>
      <c r="CB23" s="147">
        <v>3</v>
      </c>
      <c r="CC23" s="147">
        <v>3</v>
      </c>
      <c r="CD23" s="147">
        <v>522</v>
      </c>
      <c r="CE23" s="147">
        <v>931</v>
      </c>
      <c r="CF23" s="147">
        <v>1529</v>
      </c>
      <c r="CG23" s="147">
        <v>2570</v>
      </c>
      <c r="CH23" s="147">
        <v>4099</v>
      </c>
      <c r="CI23" s="147">
        <v>0</v>
      </c>
      <c r="CJ23" s="147">
        <v>0</v>
      </c>
      <c r="CK23" s="147">
        <v>1</v>
      </c>
      <c r="CL23" s="147">
        <v>1</v>
      </c>
      <c r="CM23" s="147">
        <v>112</v>
      </c>
      <c r="CN23" s="147">
        <v>432</v>
      </c>
      <c r="CO23" s="147">
        <v>300</v>
      </c>
      <c r="CP23" s="147">
        <v>1316</v>
      </c>
      <c r="CQ23" s="147">
        <v>1616</v>
      </c>
      <c r="CR23" s="147">
        <v>0</v>
      </c>
      <c r="CS23" s="147">
        <v>0</v>
      </c>
      <c r="CT23" s="147">
        <v>1</v>
      </c>
      <c r="CU23" s="147">
        <v>1</v>
      </c>
      <c r="CV23" s="147">
        <v>87</v>
      </c>
      <c r="CW23" s="147">
        <v>256</v>
      </c>
      <c r="CX23" s="147">
        <v>197</v>
      </c>
      <c r="CY23" s="147">
        <v>662</v>
      </c>
      <c r="CZ23" s="147">
        <v>859</v>
      </c>
      <c r="DA23" s="147">
        <v>0</v>
      </c>
      <c r="DB23" s="147">
        <v>0</v>
      </c>
      <c r="DC23" s="147">
        <v>0</v>
      </c>
      <c r="DD23" s="147">
        <v>0</v>
      </c>
      <c r="DE23" s="147">
        <v>231</v>
      </c>
      <c r="DF23" s="147">
        <v>62</v>
      </c>
      <c r="DG23" s="147">
        <v>315</v>
      </c>
      <c r="DH23" s="147">
        <v>82</v>
      </c>
      <c r="DI23" s="147">
        <v>397</v>
      </c>
      <c r="DJ23" s="147">
        <v>0</v>
      </c>
      <c r="DK23" s="147">
        <v>0</v>
      </c>
      <c r="DL23" s="147">
        <v>1</v>
      </c>
      <c r="DM23" s="147">
        <v>1</v>
      </c>
      <c r="DN23" s="147">
        <v>55</v>
      </c>
      <c r="DO23" s="147">
        <v>56</v>
      </c>
      <c r="DP23" s="147">
        <v>166</v>
      </c>
      <c r="DQ23" s="147">
        <v>235</v>
      </c>
      <c r="DR23" s="147">
        <v>401</v>
      </c>
      <c r="DS23" s="147">
        <v>0</v>
      </c>
      <c r="DT23" s="147">
        <v>0</v>
      </c>
      <c r="DU23" s="147">
        <v>3</v>
      </c>
      <c r="DV23" s="147">
        <v>3</v>
      </c>
      <c r="DW23" s="147">
        <v>87</v>
      </c>
      <c r="DX23" s="147">
        <v>1422</v>
      </c>
      <c r="DY23" s="147">
        <v>139</v>
      </c>
      <c r="DZ23" s="147">
        <v>2872</v>
      </c>
      <c r="EA23" s="147">
        <v>3011</v>
      </c>
      <c r="EB23" s="147">
        <v>0</v>
      </c>
      <c r="EC23" s="147">
        <v>0</v>
      </c>
      <c r="ED23" s="147">
        <v>20</v>
      </c>
      <c r="EE23" s="147">
        <v>20</v>
      </c>
      <c r="EF23" s="147">
        <v>3142</v>
      </c>
      <c r="EG23" s="147">
        <v>8533</v>
      </c>
      <c r="EH23" s="147">
        <v>8694</v>
      </c>
      <c r="EI23" s="147">
        <v>19858</v>
      </c>
      <c r="EJ23" s="147">
        <v>28552</v>
      </c>
    </row>
    <row r="24" spans="1:140">
      <c r="A24" s="138">
        <v>5280</v>
      </c>
      <c r="B24" s="2">
        <v>2024</v>
      </c>
      <c r="C24" s="2" t="s">
        <v>390</v>
      </c>
      <c r="D24" s="2" t="s">
        <v>352</v>
      </c>
      <c r="E24" s="140">
        <v>6</v>
      </c>
      <c r="F24" s="141" t="s">
        <v>924</v>
      </c>
      <c r="G24" s="147">
        <v>0</v>
      </c>
      <c r="H24" s="147">
        <v>0</v>
      </c>
      <c r="I24" s="147">
        <v>4</v>
      </c>
      <c r="J24" s="147">
        <v>4</v>
      </c>
      <c r="K24" s="147">
        <v>1901</v>
      </c>
      <c r="L24" s="147">
        <v>1564</v>
      </c>
      <c r="M24" s="147">
        <v>9451</v>
      </c>
      <c r="N24" s="147">
        <v>4274</v>
      </c>
      <c r="O24" s="147">
        <v>13725</v>
      </c>
      <c r="P24" s="147">
        <v>0</v>
      </c>
      <c r="Q24" s="147">
        <v>0</v>
      </c>
      <c r="R24" s="147">
        <v>4</v>
      </c>
      <c r="S24" s="147">
        <v>4</v>
      </c>
      <c r="T24" s="147">
        <v>72</v>
      </c>
      <c r="U24" s="147">
        <v>1903</v>
      </c>
      <c r="V24" s="147">
        <v>267</v>
      </c>
      <c r="W24" s="147">
        <v>4477</v>
      </c>
      <c r="X24" s="147">
        <v>4744</v>
      </c>
      <c r="Y24" s="147">
        <v>0</v>
      </c>
      <c r="Z24" s="147">
        <v>0</v>
      </c>
      <c r="AA24" s="147">
        <v>3</v>
      </c>
      <c r="AB24" s="147">
        <v>566</v>
      </c>
      <c r="AC24" s="147">
        <v>112</v>
      </c>
      <c r="AD24" s="147">
        <v>2890</v>
      </c>
      <c r="AE24" s="147">
        <v>366</v>
      </c>
      <c r="AF24" s="147">
        <v>3256</v>
      </c>
      <c r="AG24" s="147">
        <v>0</v>
      </c>
      <c r="AH24" s="147">
        <v>0</v>
      </c>
      <c r="AI24" s="147">
        <v>0</v>
      </c>
      <c r="AJ24" s="147">
        <v>0</v>
      </c>
      <c r="AK24" s="147">
        <v>0</v>
      </c>
      <c r="AL24" s="147">
        <v>0</v>
      </c>
      <c r="AM24" s="147">
        <v>0</v>
      </c>
      <c r="AN24" s="147">
        <v>0</v>
      </c>
      <c r="AO24" s="147">
        <v>0</v>
      </c>
      <c r="AP24" s="147">
        <v>0</v>
      </c>
      <c r="AQ24" s="147">
        <v>0</v>
      </c>
      <c r="AR24" s="147">
        <v>0</v>
      </c>
      <c r="AS24" s="147">
        <v>0</v>
      </c>
      <c r="AT24" s="147">
        <v>0</v>
      </c>
      <c r="AU24" s="147">
        <v>0</v>
      </c>
      <c r="AV24" s="147">
        <v>0</v>
      </c>
      <c r="AW24" s="147">
        <v>0</v>
      </c>
      <c r="AX24" s="147">
        <v>0</v>
      </c>
      <c r="AY24" s="147">
        <v>0</v>
      </c>
      <c r="AZ24" s="147">
        <v>0</v>
      </c>
      <c r="BA24" s="147">
        <v>2</v>
      </c>
      <c r="BB24" s="147">
        <v>2</v>
      </c>
      <c r="BC24" s="147">
        <v>1028</v>
      </c>
      <c r="BD24" s="147">
        <v>207</v>
      </c>
      <c r="BE24" s="147">
        <v>6107</v>
      </c>
      <c r="BF24" s="147">
        <v>545</v>
      </c>
      <c r="BG24" s="147">
        <v>6652</v>
      </c>
      <c r="BH24" s="147">
        <v>0</v>
      </c>
      <c r="BI24" s="147">
        <v>0</v>
      </c>
      <c r="BJ24" s="147">
        <v>3</v>
      </c>
      <c r="BK24" s="147">
        <v>3</v>
      </c>
      <c r="BL24" s="147">
        <v>879</v>
      </c>
      <c r="BM24" s="147">
        <v>1322</v>
      </c>
      <c r="BN24" s="147">
        <v>2345</v>
      </c>
      <c r="BO24" s="147">
        <v>3092</v>
      </c>
      <c r="BP24" s="147">
        <v>5437</v>
      </c>
      <c r="BQ24" s="147">
        <v>0</v>
      </c>
      <c r="BR24" s="147">
        <v>0</v>
      </c>
      <c r="BS24" s="147">
        <v>1</v>
      </c>
      <c r="BT24" s="147">
        <v>1</v>
      </c>
      <c r="BU24" s="147">
        <v>119</v>
      </c>
      <c r="BV24" s="147">
        <v>468</v>
      </c>
      <c r="BW24" s="147">
        <v>716</v>
      </c>
      <c r="BX24" s="147">
        <v>1566</v>
      </c>
      <c r="BY24" s="147">
        <v>2282</v>
      </c>
      <c r="BZ24" s="147">
        <v>0</v>
      </c>
      <c r="CA24" s="147">
        <v>0</v>
      </c>
      <c r="CB24" s="147">
        <v>4</v>
      </c>
      <c r="CC24" s="147">
        <v>4</v>
      </c>
      <c r="CD24" s="147">
        <v>573</v>
      </c>
      <c r="CE24" s="147">
        <v>1682</v>
      </c>
      <c r="CF24" s="147">
        <v>2513</v>
      </c>
      <c r="CG24" s="147">
        <v>4203</v>
      </c>
      <c r="CH24" s="147">
        <v>6716</v>
      </c>
      <c r="CI24" s="147">
        <v>0</v>
      </c>
      <c r="CJ24" s="147">
        <v>0</v>
      </c>
      <c r="CK24" s="147">
        <v>3</v>
      </c>
      <c r="CL24" s="147">
        <v>3</v>
      </c>
      <c r="CM24" s="147">
        <v>138</v>
      </c>
      <c r="CN24" s="147">
        <v>1427</v>
      </c>
      <c r="CO24" s="147">
        <v>781</v>
      </c>
      <c r="CP24" s="147">
        <v>3670</v>
      </c>
      <c r="CQ24" s="147">
        <v>4451</v>
      </c>
      <c r="CR24" s="147">
        <v>0</v>
      </c>
      <c r="CS24" s="147">
        <v>0</v>
      </c>
      <c r="CT24" s="147">
        <v>2</v>
      </c>
      <c r="CU24" s="147">
        <v>2</v>
      </c>
      <c r="CV24" s="147">
        <v>185</v>
      </c>
      <c r="CW24" s="147">
        <v>656</v>
      </c>
      <c r="CX24" s="147">
        <v>1150</v>
      </c>
      <c r="CY24" s="147">
        <v>2561</v>
      </c>
      <c r="CZ24" s="147">
        <v>3711</v>
      </c>
      <c r="DA24" s="147">
        <v>0</v>
      </c>
      <c r="DB24" s="147">
        <v>0</v>
      </c>
      <c r="DC24" s="147">
        <v>0</v>
      </c>
      <c r="DD24" s="147">
        <v>0</v>
      </c>
      <c r="DE24" s="147">
        <v>0</v>
      </c>
      <c r="DF24" s="147">
        <v>19</v>
      </c>
      <c r="DG24" s="147">
        <v>0</v>
      </c>
      <c r="DH24" s="147">
        <v>26</v>
      </c>
      <c r="DI24" s="147">
        <v>26</v>
      </c>
      <c r="DJ24" s="147">
        <v>0</v>
      </c>
      <c r="DK24" s="147">
        <v>0</v>
      </c>
      <c r="DL24" s="147">
        <v>0</v>
      </c>
      <c r="DM24" s="147">
        <v>0</v>
      </c>
      <c r="DN24" s="147">
        <v>0</v>
      </c>
      <c r="DO24" s="147">
        <v>0</v>
      </c>
      <c r="DP24" s="147">
        <v>0</v>
      </c>
      <c r="DQ24" s="147">
        <v>0</v>
      </c>
      <c r="DR24" s="147">
        <v>0</v>
      </c>
      <c r="DS24" s="147">
        <v>0</v>
      </c>
      <c r="DT24" s="147">
        <v>0</v>
      </c>
      <c r="DU24" s="147">
        <v>3</v>
      </c>
      <c r="DV24" s="147">
        <v>3</v>
      </c>
      <c r="DW24" s="147">
        <v>285</v>
      </c>
      <c r="DX24" s="147">
        <v>1325</v>
      </c>
      <c r="DY24" s="147">
        <v>1435</v>
      </c>
      <c r="DZ24" s="147">
        <v>3136</v>
      </c>
      <c r="EA24" s="147">
        <v>4571</v>
      </c>
      <c r="EB24" s="147">
        <v>0</v>
      </c>
      <c r="EC24" s="147">
        <v>0</v>
      </c>
      <c r="ED24" s="147">
        <v>29</v>
      </c>
      <c r="EE24" s="147">
        <v>29</v>
      </c>
      <c r="EF24" s="147">
        <v>5746</v>
      </c>
      <c r="EG24" s="147">
        <v>10685</v>
      </c>
      <c r="EH24" s="147">
        <v>27655</v>
      </c>
      <c r="EI24" s="147">
        <v>27916</v>
      </c>
      <c r="EJ24" s="147">
        <v>55571</v>
      </c>
    </row>
    <row r="25" spans="1:140">
      <c r="A25" s="138">
        <v>5637</v>
      </c>
      <c r="B25" s="2">
        <v>2024</v>
      </c>
      <c r="C25" s="2" t="s">
        <v>392</v>
      </c>
      <c r="D25" s="2" t="s">
        <v>352</v>
      </c>
      <c r="E25" s="140">
        <v>6</v>
      </c>
      <c r="F25" s="141" t="s">
        <v>924</v>
      </c>
      <c r="G25" s="147">
        <v>0</v>
      </c>
      <c r="H25" s="147">
        <v>0</v>
      </c>
      <c r="I25" s="147">
        <v>0</v>
      </c>
      <c r="J25" s="147">
        <v>0</v>
      </c>
      <c r="K25" s="147">
        <v>876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47">
        <v>0</v>
      </c>
      <c r="R25" s="147">
        <v>0</v>
      </c>
      <c r="S25" s="147">
        <v>0</v>
      </c>
      <c r="T25" s="147">
        <v>194</v>
      </c>
      <c r="U25" s="147">
        <v>0</v>
      </c>
      <c r="V25" s="147">
        <v>0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7">
        <v>19</v>
      </c>
      <c r="AC25" s="147">
        <v>0</v>
      </c>
      <c r="AD25" s="147">
        <v>0</v>
      </c>
      <c r="AE25" s="147">
        <v>0</v>
      </c>
      <c r="AF25" s="147">
        <v>0</v>
      </c>
      <c r="AG25" s="147">
        <v>0</v>
      </c>
      <c r="AH25" s="147">
        <v>0</v>
      </c>
      <c r="AI25" s="147">
        <v>0</v>
      </c>
      <c r="AJ25" s="147">
        <v>0</v>
      </c>
      <c r="AK25" s="147">
        <v>0</v>
      </c>
      <c r="AL25" s="147">
        <v>0</v>
      </c>
      <c r="AM25" s="147">
        <v>0</v>
      </c>
      <c r="AN25" s="147">
        <v>0</v>
      </c>
      <c r="AO25" s="147">
        <v>0</v>
      </c>
      <c r="AP25" s="147">
        <v>0</v>
      </c>
      <c r="AQ25" s="147">
        <v>0</v>
      </c>
      <c r="AR25" s="147">
        <v>0</v>
      </c>
      <c r="AS25" s="147">
        <v>0</v>
      </c>
      <c r="AT25" s="147">
        <v>1287</v>
      </c>
      <c r="AU25" s="147">
        <v>0</v>
      </c>
      <c r="AV25" s="147">
        <v>0</v>
      </c>
      <c r="AW25" s="147">
        <v>0</v>
      </c>
      <c r="AX25" s="147">
        <v>0</v>
      </c>
      <c r="AY25" s="147">
        <v>0</v>
      </c>
      <c r="AZ25" s="147">
        <v>0</v>
      </c>
      <c r="BA25" s="147">
        <v>0</v>
      </c>
      <c r="BB25" s="147">
        <v>0</v>
      </c>
      <c r="BC25" s="147">
        <v>0</v>
      </c>
      <c r="BD25" s="147">
        <v>0</v>
      </c>
      <c r="BE25" s="147">
        <v>0</v>
      </c>
      <c r="BF25" s="147">
        <v>0</v>
      </c>
      <c r="BG25" s="147">
        <v>0</v>
      </c>
      <c r="BH25" s="147">
        <v>0</v>
      </c>
      <c r="BI25" s="147">
        <v>0</v>
      </c>
      <c r="BJ25" s="147">
        <v>0</v>
      </c>
      <c r="BK25" s="147">
        <v>0</v>
      </c>
      <c r="BL25" s="147">
        <v>484</v>
      </c>
      <c r="BM25" s="147">
        <v>0</v>
      </c>
      <c r="BN25" s="147">
        <v>0</v>
      </c>
      <c r="BO25" s="147">
        <v>0</v>
      </c>
      <c r="BP25" s="147">
        <v>0</v>
      </c>
      <c r="BQ25" s="147">
        <v>0</v>
      </c>
      <c r="BR25" s="147">
        <v>0</v>
      </c>
      <c r="BS25" s="147">
        <v>0</v>
      </c>
      <c r="BT25" s="147">
        <v>0</v>
      </c>
      <c r="BU25" s="147">
        <v>0</v>
      </c>
      <c r="BV25" s="147">
        <v>0</v>
      </c>
      <c r="BW25" s="147">
        <v>0</v>
      </c>
      <c r="BX25" s="147">
        <v>0</v>
      </c>
      <c r="BY25" s="147">
        <v>0</v>
      </c>
      <c r="BZ25" s="147">
        <v>0</v>
      </c>
      <c r="CA25" s="147">
        <v>0</v>
      </c>
      <c r="CB25" s="147">
        <v>0</v>
      </c>
      <c r="CC25" s="147">
        <v>0</v>
      </c>
      <c r="CD25" s="147">
        <v>425</v>
      </c>
      <c r="CE25" s="147">
        <v>0</v>
      </c>
      <c r="CF25" s="147">
        <v>0</v>
      </c>
      <c r="CG25" s="147">
        <v>0</v>
      </c>
      <c r="CH25" s="147">
        <v>0</v>
      </c>
      <c r="CI25" s="147">
        <v>0</v>
      </c>
      <c r="CJ25" s="147">
        <v>0</v>
      </c>
      <c r="CK25" s="147">
        <v>0</v>
      </c>
      <c r="CL25" s="147">
        <v>0</v>
      </c>
      <c r="CM25" s="147">
        <v>111</v>
      </c>
      <c r="CN25" s="147">
        <v>0</v>
      </c>
      <c r="CO25" s="147">
        <v>0</v>
      </c>
      <c r="CP25" s="147">
        <v>0</v>
      </c>
      <c r="CQ25" s="147">
        <v>0</v>
      </c>
      <c r="CR25" s="147">
        <v>0</v>
      </c>
      <c r="CS25" s="147">
        <v>0</v>
      </c>
      <c r="CT25" s="147">
        <v>0</v>
      </c>
      <c r="CU25" s="147">
        <v>0</v>
      </c>
      <c r="CV25" s="147">
        <v>0</v>
      </c>
      <c r="CW25" s="147">
        <v>0</v>
      </c>
      <c r="CX25" s="147">
        <v>0</v>
      </c>
      <c r="CY25" s="147">
        <v>0</v>
      </c>
      <c r="CZ25" s="147">
        <v>0</v>
      </c>
      <c r="DA25" s="147">
        <v>0</v>
      </c>
      <c r="DB25" s="147">
        <v>0</v>
      </c>
      <c r="DC25" s="147">
        <v>0</v>
      </c>
      <c r="DD25" s="147">
        <v>0</v>
      </c>
      <c r="DE25" s="147">
        <v>47</v>
      </c>
      <c r="DF25" s="147">
        <v>0</v>
      </c>
      <c r="DG25" s="147">
        <v>0</v>
      </c>
      <c r="DH25" s="147">
        <v>0</v>
      </c>
      <c r="DI25" s="147">
        <v>0</v>
      </c>
      <c r="DJ25" s="147">
        <v>0</v>
      </c>
      <c r="DK25" s="147">
        <v>0</v>
      </c>
      <c r="DL25" s="147">
        <v>0</v>
      </c>
      <c r="DM25" s="147">
        <v>0</v>
      </c>
      <c r="DN25" s="147">
        <v>14</v>
      </c>
      <c r="DO25" s="147">
        <v>0</v>
      </c>
      <c r="DP25" s="147">
        <v>0</v>
      </c>
      <c r="DQ25" s="147">
        <v>0</v>
      </c>
      <c r="DR25" s="147">
        <v>0</v>
      </c>
      <c r="DS25" s="147">
        <v>0</v>
      </c>
      <c r="DT25" s="147">
        <v>0</v>
      </c>
      <c r="DU25" s="147">
        <v>0</v>
      </c>
      <c r="DV25" s="147">
        <v>0</v>
      </c>
      <c r="DW25" s="147">
        <v>278</v>
      </c>
      <c r="DX25" s="147">
        <v>0</v>
      </c>
      <c r="DY25" s="147">
        <v>0</v>
      </c>
      <c r="DZ25" s="147">
        <v>0</v>
      </c>
      <c r="EA25" s="147">
        <v>0</v>
      </c>
      <c r="EB25" s="147">
        <v>0</v>
      </c>
      <c r="EC25" s="147">
        <v>0</v>
      </c>
      <c r="ED25" s="147">
        <v>0</v>
      </c>
      <c r="EE25" s="147">
        <v>0</v>
      </c>
      <c r="EF25" s="147">
        <v>3735</v>
      </c>
      <c r="EG25" s="147">
        <v>0</v>
      </c>
      <c r="EH25" s="147">
        <v>0</v>
      </c>
      <c r="EI25" s="147">
        <v>0</v>
      </c>
      <c r="EJ25" s="147">
        <v>0</v>
      </c>
    </row>
    <row r="26" spans="1:140">
      <c r="A26" s="138">
        <v>5918</v>
      </c>
      <c r="B26" s="2">
        <v>2024</v>
      </c>
      <c r="C26" s="2" t="s">
        <v>394</v>
      </c>
      <c r="D26" s="2" t="s">
        <v>352</v>
      </c>
      <c r="E26" s="140">
        <v>6</v>
      </c>
      <c r="F26" s="141" t="s">
        <v>924</v>
      </c>
      <c r="G26" s="147">
        <v>0</v>
      </c>
      <c r="H26" s="147">
        <v>0</v>
      </c>
      <c r="I26" s="147">
        <v>0</v>
      </c>
      <c r="J26" s="147">
        <v>0</v>
      </c>
      <c r="K26" s="147">
        <v>0</v>
      </c>
      <c r="L26" s="147">
        <v>0</v>
      </c>
      <c r="M26" s="147">
        <v>0</v>
      </c>
      <c r="N26" s="147">
        <v>0</v>
      </c>
      <c r="O26" s="147">
        <v>0</v>
      </c>
      <c r="P26" s="147">
        <v>0</v>
      </c>
      <c r="Q26" s="147">
        <v>0</v>
      </c>
      <c r="R26" s="147">
        <v>0</v>
      </c>
      <c r="S26" s="147">
        <v>0</v>
      </c>
      <c r="T26" s="147">
        <v>0</v>
      </c>
      <c r="U26" s="147">
        <v>0</v>
      </c>
      <c r="V26" s="147">
        <v>0</v>
      </c>
      <c r="W26" s="147">
        <v>0</v>
      </c>
      <c r="X26" s="147">
        <v>0</v>
      </c>
      <c r="Y26" s="147">
        <v>0</v>
      </c>
      <c r="Z26" s="147">
        <v>0</v>
      </c>
      <c r="AA26" s="147">
        <v>0</v>
      </c>
      <c r="AB26" s="147">
        <v>0</v>
      </c>
      <c r="AC26" s="147">
        <v>0</v>
      </c>
      <c r="AD26" s="147">
        <v>0</v>
      </c>
      <c r="AE26" s="147">
        <v>0</v>
      </c>
      <c r="AF26" s="147">
        <v>0</v>
      </c>
      <c r="AG26" s="147">
        <v>0</v>
      </c>
      <c r="AH26" s="147">
        <v>0</v>
      </c>
      <c r="AI26" s="147">
        <v>0</v>
      </c>
      <c r="AJ26" s="147">
        <v>0</v>
      </c>
      <c r="AK26" s="147">
        <v>0</v>
      </c>
      <c r="AL26" s="147">
        <v>0</v>
      </c>
      <c r="AM26" s="147">
        <v>0</v>
      </c>
      <c r="AN26" s="147">
        <v>0</v>
      </c>
      <c r="AO26" s="147">
        <v>0</v>
      </c>
      <c r="AP26" s="147">
        <v>0</v>
      </c>
      <c r="AQ26" s="147">
        <v>0</v>
      </c>
      <c r="AR26" s="147">
        <v>0</v>
      </c>
      <c r="AS26" s="147">
        <v>0</v>
      </c>
      <c r="AT26" s="147">
        <v>0</v>
      </c>
      <c r="AU26" s="147">
        <v>0</v>
      </c>
      <c r="AV26" s="147">
        <v>0</v>
      </c>
      <c r="AW26" s="147">
        <v>0</v>
      </c>
      <c r="AX26" s="147">
        <v>0</v>
      </c>
      <c r="AY26" s="147">
        <v>0</v>
      </c>
      <c r="AZ26" s="147">
        <v>0</v>
      </c>
      <c r="BA26" s="147">
        <v>0</v>
      </c>
      <c r="BB26" s="147">
        <v>0</v>
      </c>
      <c r="BC26" s="147">
        <v>0</v>
      </c>
      <c r="BD26" s="147">
        <v>0</v>
      </c>
      <c r="BE26" s="147">
        <v>0</v>
      </c>
      <c r="BF26" s="147">
        <v>0</v>
      </c>
      <c r="BG26" s="147">
        <v>0</v>
      </c>
      <c r="BH26" s="147">
        <v>0</v>
      </c>
      <c r="BI26" s="147">
        <v>0</v>
      </c>
      <c r="BJ26" s="147">
        <v>0</v>
      </c>
      <c r="BK26" s="147">
        <v>0</v>
      </c>
      <c r="BL26" s="147">
        <v>0</v>
      </c>
      <c r="BM26" s="147">
        <v>0</v>
      </c>
      <c r="BN26" s="147">
        <v>0</v>
      </c>
      <c r="BO26" s="147">
        <v>0</v>
      </c>
      <c r="BP26" s="147">
        <v>0</v>
      </c>
      <c r="BQ26" s="147">
        <v>0</v>
      </c>
      <c r="BR26" s="147">
        <v>0</v>
      </c>
      <c r="BS26" s="147">
        <v>0</v>
      </c>
      <c r="BT26" s="147">
        <v>0</v>
      </c>
      <c r="BU26" s="147">
        <v>0</v>
      </c>
      <c r="BV26" s="147">
        <v>0</v>
      </c>
      <c r="BW26" s="147">
        <v>0</v>
      </c>
      <c r="BX26" s="147">
        <v>0</v>
      </c>
      <c r="BY26" s="147">
        <v>0</v>
      </c>
      <c r="BZ26" s="147">
        <v>0</v>
      </c>
      <c r="CA26" s="147">
        <v>0</v>
      </c>
      <c r="CB26" s="147">
        <v>0</v>
      </c>
      <c r="CC26" s="147">
        <v>0</v>
      </c>
      <c r="CD26" s="147">
        <v>0</v>
      </c>
      <c r="CE26" s="147">
        <v>0</v>
      </c>
      <c r="CF26" s="147">
        <v>0</v>
      </c>
      <c r="CG26" s="147">
        <v>0</v>
      </c>
      <c r="CH26" s="147">
        <v>0</v>
      </c>
      <c r="CI26" s="147">
        <v>0</v>
      </c>
      <c r="CJ26" s="147">
        <v>0</v>
      </c>
      <c r="CK26" s="147">
        <v>0</v>
      </c>
      <c r="CL26" s="147">
        <v>0</v>
      </c>
      <c r="CM26" s="147">
        <v>0</v>
      </c>
      <c r="CN26" s="147">
        <v>0</v>
      </c>
      <c r="CO26" s="147">
        <v>0</v>
      </c>
      <c r="CP26" s="147">
        <v>0</v>
      </c>
      <c r="CQ26" s="147">
        <v>0</v>
      </c>
      <c r="CR26" s="147">
        <v>0</v>
      </c>
      <c r="CS26" s="147">
        <v>0</v>
      </c>
      <c r="CT26" s="147">
        <v>0</v>
      </c>
      <c r="CU26" s="147">
        <v>0</v>
      </c>
      <c r="CV26" s="147">
        <v>0</v>
      </c>
      <c r="CW26" s="147">
        <v>0</v>
      </c>
      <c r="CX26" s="147">
        <v>0</v>
      </c>
      <c r="CY26" s="147">
        <v>0</v>
      </c>
      <c r="CZ26" s="147">
        <v>0</v>
      </c>
      <c r="DA26" s="147">
        <v>0</v>
      </c>
      <c r="DB26" s="147">
        <v>0</v>
      </c>
      <c r="DC26" s="147">
        <v>0</v>
      </c>
      <c r="DD26" s="147">
        <v>0</v>
      </c>
      <c r="DE26" s="147">
        <v>0</v>
      </c>
      <c r="DF26" s="147">
        <v>0</v>
      </c>
      <c r="DG26" s="147">
        <v>0</v>
      </c>
      <c r="DH26" s="147">
        <v>0</v>
      </c>
      <c r="DI26" s="147">
        <v>0</v>
      </c>
      <c r="DJ26" s="147">
        <v>0</v>
      </c>
      <c r="DK26" s="147">
        <v>0</v>
      </c>
      <c r="DL26" s="147">
        <v>0</v>
      </c>
      <c r="DM26" s="147">
        <v>0</v>
      </c>
      <c r="DN26" s="147">
        <v>0</v>
      </c>
      <c r="DO26" s="147">
        <v>0</v>
      </c>
      <c r="DP26" s="147">
        <v>0</v>
      </c>
      <c r="DQ26" s="147">
        <v>0</v>
      </c>
      <c r="DR26" s="147">
        <v>0</v>
      </c>
      <c r="DS26" s="147">
        <v>0</v>
      </c>
      <c r="DT26" s="147">
        <v>0</v>
      </c>
      <c r="DU26" s="147">
        <v>0</v>
      </c>
      <c r="DV26" s="147">
        <v>0</v>
      </c>
      <c r="DW26" s="147">
        <v>0</v>
      </c>
      <c r="DX26" s="147">
        <v>0</v>
      </c>
      <c r="DY26" s="147">
        <v>0</v>
      </c>
      <c r="DZ26" s="147">
        <v>0</v>
      </c>
      <c r="EA26" s="147">
        <v>0</v>
      </c>
      <c r="EB26" s="147">
        <v>0</v>
      </c>
      <c r="EC26" s="147">
        <v>0</v>
      </c>
      <c r="ED26" s="147">
        <v>0</v>
      </c>
      <c r="EE26" s="147">
        <v>0</v>
      </c>
      <c r="EF26" s="147">
        <v>0</v>
      </c>
      <c r="EG26" s="147">
        <v>0</v>
      </c>
      <c r="EH26" s="147">
        <v>0</v>
      </c>
      <c r="EI26" s="147">
        <v>0</v>
      </c>
      <c r="EJ26" s="147">
        <v>0</v>
      </c>
    </row>
    <row r="27" spans="1:140">
      <c r="A27" s="138">
        <v>6015</v>
      </c>
      <c r="B27" s="2">
        <v>2024</v>
      </c>
      <c r="C27" s="2" t="s">
        <v>396</v>
      </c>
      <c r="D27" s="2" t="s">
        <v>352</v>
      </c>
      <c r="E27" s="140">
        <v>6</v>
      </c>
      <c r="F27" s="141" t="s">
        <v>924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47">
        <v>0</v>
      </c>
      <c r="Q27" s="147">
        <v>0</v>
      </c>
      <c r="R27" s="147">
        <v>0</v>
      </c>
      <c r="S27" s="147">
        <v>0</v>
      </c>
      <c r="T27" s="147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7">
        <v>0</v>
      </c>
      <c r="AF27" s="147">
        <v>0</v>
      </c>
      <c r="AG27" s="147">
        <v>0</v>
      </c>
      <c r="AH27" s="147">
        <v>0</v>
      </c>
      <c r="AI27" s="147">
        <v>0</v>
      </c>
      <c r="AJ27" s="147">
        <v>0</v>
      </c>
      <c r="AK27" s="147">
        <v>0</v>
      </c>
      <c r="AL27" s="147">
        <v>0</v>
      </c>
      <c r="AM27" s="147">
        <v>0</v>
      </c>
      <c r="AN27" s="147">
        <v>0</v>
      </c>
      <c r="AO27" s="147">
        <v>0</v>
      </c>
      <c r="AP27" s="147">
        <v>0</v>
      </c>
      <c r="AQ27" s="147">
        <v>0</v>
      </c>
      <c r="AR27" s="147">
        <v>0</v>
      </c>
      <c r="AS27" s="147">
        <v>0</v>
      </c>
      <c r="AT27" s="147">
        <v>0</v>
      </c>
      <c r="AU27" s="147">
        <v>0</v>
      </c>
      <c r="AV27" s="147">
        <v>0</v>
      </c>
      <c r="AW27" s="147">
        <v>0</v>
      </c>
      <c r="AX27" s="147">
        <v>0</v>
      </c>
      <c r="AY27" s="147">
        <v>0</v>
      </c>
      <c r="AZ27" s="147">
        <v>0</v>
      </c>
      <c r="BA27" s="147">
        <v>0</v>
      </c>
      <c r="BB27" s="147">
        <v>0</v>
      </c>
      <c r="BC27" s="147">
        <v>0</v>
      </c>
      <c r="BD27" s="147">
        <v>0</v>
      </c>
      <c r="BE27" s="147">
        <v>0</v>
      </c>
      <c r="BF27" s="147">
        <v>0</v>
      </c>
      <c r="BG27" s="147">
        <v>0</v>
      </c>
      <c r="BH27" s="147">
        <v>0</v>
      </c>
      <c r="BI27" s="147">
        <v>0</v>
      </c>
      <c r="BJ27" s="147">
        <v>0</v>
      </c>
      <c r="BK27" s="147">
        <v>0</v>
      </c>
      <c r="BL27" s="147">
        <v>0</v>
      </c>
      <c r="BM27" s="147">
        <v>0</v>
      </c>
      <c r="BN27" s="147">
        <v>0</v>
      </c>
      <c r="BO27" s="147">
        <v>0</v>
      </c>
      <c r="BP27" s="147">
        <v>0</v>
      </c>
      <c r="BQ27" s="147">
        <v>0</v>
      </c>
      <c r="BR27" s="147">
        <v>0</v>
      </c>
      <c r="BS27" s="147">
        <v>0</v>
      </c>
      <c r="BT27" s="147">
        <v>0</v>
      </c>
      <c r="BU27" s="147">
        <v>0</v>
      </c>
      <c r="BV27" s="147">
        <v>0</v>
      </c>
      <c r="BW27" s="147">
        <v>0</v>
      </c>
      <c r="BX27" s="147">
        <v>0</v>
      </c>
      <c r="BY27" s="147">
        <v>0</v>
      </c>
      <c r="BZ27" s="147">
        <v>0</v>
      </c>
      <c r="CA27" s="147">
        <v>0</v>
      </c>
      <c r="CB27" s="147">
        <v>0</v>
      </c>
      <c r="CC27" s="147">
        <v>0</v>
      </c>
      <c r="CD27" s="147">
        <v>0</v>
      </c>
      <c r="CE27" s="147">
        <v>0</v>
      </c>
      <c r="CF27" s="147">
        <v>0</v>
      </c>
      <c r="CG27" s="147">
        <v>0</v>
      </c>
      <c r="CH27" s="147">
        <v>0</v>
      </c>
      <c r="CI27" s="147">
        <v>0</v>
      </c>
      <c r="CJ27" s="147">
        <v>0</v>
      </c>
      <c r="CK27" s="147">
        <v>0</v>
      </c>
      <c r="CL27" s="147">
        <v>0</v>
      </c>
      <c r="CM27" s="147">
        <v>0</v>
      </c>
      <c r="CN27" s="147">
        <v>0</v>
      </c>
      <c r="CO27" s="147">
        <v>0</v>
      </c>
      <c r="CP27" s="147">
        <v>0</v>
      </c>
      <c r="CQ27" s="147">
        <v>0</v>
      </c>
      <c r="CR27" s="147">
        <v>0</v>
      </c>
      <c r="CS27" s="147">
        <v>0</v>
      </c>
      <c r="CT27" s="147">
        <v>0</v>
      </c>
      <c r="CU27" s="147">
        <v>0</v>
      </c>
      <c r="CV27" s="147">
        <v>0</v>
      </c>
      <c r="CW27" s="147">
        <v>0</v>
      </c>
      <c r="CX27" s="147">
        <v>0</v>
      </c>
      <c r="CY27" s="147">
        <v>0</v>
      </c>
      <c r="CZ27" s="147">
        <v>0</v>
      </c>
      <c r="DA27" s="147">
        <v>0</v>
      </c>
      <c r="DB27" s="147">
        <v>0</v>
      </c>
      <c r="DC27" s="147">
        <v>0</v>
      </c>
      <c r="DD27" s="147">
        <v>0</v>
      </c>
      <c r="DE27" s="147">
        <v>0</v>
      </c>
      <c r="DF27" s="147">
        <v>0</v>
      </c>
      <c r="DG27" s="147">
        <v>0</v>
      </c>
      <c r="DH27" s="147">
        <v>0</v>
      </c>
      <c r="DI27" s="147">
        <v>0</v>
      </c>
      <c r="DJ27" s="147">
        <v>0</v>
      </c>
      <c r="DK27" s="147">
        <v>0</v>
      </c>
      <c r="DL27" s="147">
        <v>0</v>
      </c>
      <c r="DM27" s="147">
        <v>0</v>
      </c>
      <c r="DN27" s="147">
        <v>0</v>
      </c>
      <c r="DO27" s="147">
        <v>0</v>
      </c>
      <c r="DP27" s="147">
        <v>0</v>
      </c>
      <c r="DQ27" s="147">
        <v>0</v>
      </c>
      <c r="DR27" s="147">
        <v>0</v>
      </c>
      <c r="DS27" s="147">
        <v>0</v>
      </c>
      <c r="DT27" s="147">
        <v>0</v>
      </c>
      <c r="DU27" s="147">
        <v>0</v>
      </c>
      <c r="DV27" s="147">
        <v>0</v>
      </c>
      <c r="DW27" s="147">
        <v>0</v>
      </c>
      <c r="DX27" s="147">
        <v>0</v>
      </c>
      <c r="DY27" s="147">
        <v>0</v>
      </c>
      <c r="DZ27" s="147">
        <v>0</v>
      </c>
      <c r="EA27" s="147">
        <v>0</v>
      </c>
      <c r="EB27" s="147">
        <v>0</v>
      </c>
      <c r="EC27" s="147">
        <v>0</v>
      </c>
      <c r="ED27" s="147">
        <v>0</v>
      </c>
      <c r="EE27" s="147">
        <v>0</v>
      </c>
      <c r="EF27" s="147">
        <v>0</v>
      </c>
      <c r="EG27" s="147">
        <v>0</v>
      </c>
      <c r="EH27" s="147">
        <v>0</v>
      </c>
      <c r="EI27" s="147">
        <v>0</v>
      </c>
      <c r="EJ27" s="147">
        <v>0</v>
      </c>
    </row>
    <row r="28" spans="1:140">
      <c r="A28" s="138">
        <v>992</v>
      </c>
      <c r="B28" s="2">
        <v>2024</v>
      </c>
      <c r="C28" s="2" t="s">
        <v>398</v>
      </c>
      <c r="D28" s="2" t="s">
        <v>352</v>
      </c>
      <c r="E28" s="140">
        <v>6</v>
      </c>
      <c r="F28" s="141" t="s">
        <v>925</v>
      </c>
      <c r="G28" s="147">
        <v>0</v>
      </c>
      <c r="H28" s="147">
        <v>0</v>
      </c>
      <c r="I28" s="147">
        <v>2</v>
      </c>
      <c r="J28" s="147">
        <v>2</v>
      </c>
      <c r="K28" s="147">
        <v>44</v>
      </c>
      <c r="L28" s="147">
        <v>226</v>
      </c>
      <c r="M28" s="147">
        <v>47</v>
      </c>
      <c r="N28" s="147">
        <v>282</v>
      </c>
      <c r="O28" s="147">
        <v>329</v>
      </c>
      <c r="P28" s="147">
        <v>0</v>
      </c>
      <c r="Q28" s="147">
        <v>0</v>
      </c>
      <c r="R28" s="147">
        <v>0</v>
      </c>
      <c r="S28" s="147">
        <v>0</v>
      </c>
      <c r="T28" s="147">
        <v>0</v>
      </c>
      <c r="U28" s="147">
        <v>0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7">
        <v>0</v>
      </c>
      <c r="AF28" s="147">
        <v>0</v>
      </c>
      <c r="AG28" s="147">
        <v>0</v>
      </c>
      <c r="AH28" s="147">
        <v>0</v>
      </c>
      <c r="AI28" s="147">
        <v>0</v>
      </c>
      <c r="AJ28" s="147">
        <v>0</v>
      </c>
      <c r="AK28" s="147">
        <v>0</v>
      </c>
      <c r="AL28" s="147">
        <v>0</v>
      </c>
      <c r="AM28" s="147">
        <v>0</v>
      </c>
      <c r="AN28" s="147">
        <v>0</v>
      </c>
      <c r="AO28" s="147">
        <v>0</v>
      </c>
      <c r="AP28" s="147">
        <v>0</v>
      </c>
      <c r="AQ28" s="147">
        <v>0</v>
      </c>
      <c r="AR28" s="147">
        <v>0</v>
      </c>
      <c r="AS28" s="147">
        <v>0</v>
      </c>
      <c r="AT28" s="147">
        <v>192</v>
      </c>
      <c r="AU28" s="147">
        <v>1884</v>
      </c>
      <c r="AV28" s="147">
        <v>87</v>
      </c>
      <c r="AW28" s="147">
        <v>873</v>
      </c>
      <c r="AX28" s="147">
        <v>960</v>
      </c>
      <c r="AY28" s="147">
        <v>0</v>
      </c>
      <c r="AZ28" s="147">
        <v>0</v>
      </c>
      <c r="BA28" s="147">
        <v>0</v>
      </c>
      <c r="BB28" s="147">
        <v>0</v>
      </c>
      <c r="BC28" s="147">
        <v>0</v>
      </c>
      <c r="BD28" s="147">
        <v>0</v>
      </c>
      <c r="BE28" s="147">
        <v>0</v>
      </c>
      <c r="BF28" s="147">
        <v>0</v>
      </c>
      <c r="BG28" s="147">
        <v>0</v>
      </c>
      <c r="BH28" s="147">
        <v>0</v>
      </c>
      <c r="BI28" s="147">
        <v>0</v>
      </c>
      <c r="BJ28" s="147">
        <v>0</v>
      </c>
      <c r="BK28" s="147">
        <v>0</v>
      </c>
      <c r="BL28" s="147">
        <v>0</v>
      </c>
      <c r="BM28" s="147">
        <v>4</v>
      </c>
      <c r="BN28" s="147">
        <v>0</v>
      </c>
      <c r="BO28" s="147">
        <v>5</v>
      </c>
      <c r="BP28" s="147">
        <v>5</v>
      </c>
      <c r="BQ28" s="147">
        <v>0</v>
      </c>
      <c r="BR28" s="147">
        <v>0</v>
      </c>
      <c r="BS28" s="147">
        <v>0</v>
      </c>
      <c r="BT28" s="147">
        <v>0</v>
      </c>
      <c r="BU28" s="147">
        <v>0</v>
      </c>
      <c r="BV28" s="147">
        <v>0</v>
      </c>
      <c r="BW28" s="147">
        <v>0</v>
      </c>
      <c r="BX28" s="147">
        <v>0</v>
      </c>
      <c r="BY28" s="147">
        <v>0</v>
      </c>
      <c r="BZ28" s="147">
        <v>0</v>
      </c>
      <c r="CA28" s="147">
        <v>0</v>
      </c>
      <c r="CB28" s="147">
        <v>0</v>
      </c>
      <c r="CC28" s="147">
        <v>0</v>
      </c>
      <c r="CD28" s="147">
        <v>0</v>
      </c>
      <c r="CE28" s="147">
        <v>0</v>
      </c>
      <c r="CF28" s="147">
        <v>0</v>
      </c>
      <c r="CG28" s="147">
        <v>0</v>
      </c>
      <c r="CH28" s="147">
        <v>0</v>
      </c>
      <c r="CI28" s="147">
        <v>0</v>
      </c>
      <c r="CJ28" s="147">
        <v>0</v>
      </c>
      <c r="CK28" s="147">
        <v>0</v>
      </c>
      <c r="CL28" s="147">
        <v>0</v>
      </c>
      <c r="CM28" s="147">
        <v>0</v>
      </c>
      <c r="CN28" s="147">
        <v>0</v>
      </c>
      <c r="CO28" s="147">
        <v>0</v>
      </c>
      <c r="CP28" s="147">
        <v>0</v>
      </c>
      <c r="CQ28" s="147">
        <v>0</v>
      </c>
      <c r="CR28" s="147">
        <v>0</v>
      </c>
      <c r="CS28" s="147">
        <v>0</v>
      </c>
      <c r="CT28" s="147">
        <v>0</v>
      </c>
      <c r="CU28" s="147">
        <v>0</v>
      </c>
      <c r="CV28" s="147">
        <v>0</v>
      </c>
      <c r="CW28" s="147">
        <v>0</v>
      </c>
      <c r="CX28" s="147">
        <v>0</v>
      </c>
      <c r="CY28" s="147">
        <v>0</v>
      </c>
      <c r="CZ28" s="147">
        <v>0</v>
      </c>
      <c r="DA28" s="147">
        <v>0</v>
      </c>
      <c r="DB28" s="147">
        <v>0</v>
      </c>
      <c r="DC28" s="147">
        <v>0</v>
      </c>
      <c r="DD28" s="147">
        <v>0</v>
      </c>
      <c r="DE28" s="147">
        <v>25</v>
      </c>
      <c r="DF28" s="147">
        <v>3</v>
      </c>
      <c r="DG28" s="147">
        <v>31</v>
      </c>
      <c r="DH28" s="147">
        <v>6</v>
      </c>
      <c r="DI28" s="147">
        <v>37</v>
      </c>
      <c r="DJ28" s="147">
        <v>0</v>
      </c>
      <c r="DK28" s="147">
        <v>0</v>
      </c>
      <c r="DL28" s="147">
        <v>0</v>
      </c>
      <c r="DM28" s="147">
        <v>0</v>
      </c>
      <c r="DN28" s="147">
        <v>0</v>
      </c>
      <c r="DO28" s="147">
        <v>0</v>
      </c>
      <c r="DP28" s="147">
        <v>0</v>
      </c>
      <c r="DQ28" s="147">
        <v>0</v>
      </c>
      <c r="DR28" s="147">
        <v>0</v>
      </c>
      <c r="DS28" s="147">
        <v>0</v>
      </c>
      <c r="DT28" s="147">
        <v>0</v>
      </c>
      <c r="DU28" s="147">
        <v>0</v>
      </c>
      <c r="DV28" s="147">
        <v>0</v>
      </c>
      <c r="DW28" s="147">
        <v>0</v>
      </c>
      <c r="DX28" s="147">
        <v>96</v>
      </c>
      <c r="DY28" s="147">
        <v>0</v>
      </c>
      <c r="DZ28" s="147">
        <v>23</v>
      </c>
      <c r="EA28" s="147">
        <v>23</v>
      </c>
      <c r="EB28" s="147">
        <v>0</v>
      </c>
      <c r="EC28" s="147">
        <v>0</v>
      </c>
      <c r="ED28" s="147">
        <v>2</v>
      </c>
      <c r="EE28" s="147">
        <v>2</v>
      </c>
      <c r="EF28" s="147">
        <v>261</v>
      </c>
      <c r="EG28" s="147">
        <v>2213</v>
      </c>
      <c r="EH28" s="147">
        <v>165</v>
      </c>
      <c r="EI28" s="147">
        <v>1189</v>
      </c>
      <c r="EJ28" s="147">
        <v>1354</v>
      </c>
    </row>
    <row r="29" spans="1:140">
      <c r="A29" s="138">
        <v>1115</v>
      </c>
      <c r="B29" s="2">
        <v>2024</v>
      </c>
      <c r="C29" s="2" t="s">
        <v>400</v>
      </c>
      <c r="D29" s="2" t="s">
        <v>352</v>
      </c>
      <c r="E29" s="140">
        <v>6</v>
      </c>
      <c r="F29" s="141" t="s">
        <v>925</v>
      </c>
      <c r="G29" s="147">
        <v>0</v>
      </c>
      <c r="H29" s="147">
        <v>0</v>
      </c>
      <c r="I29" s="147">
        <v>0</v>
      </c>
      <c r="J29" s="147">
        <v>0</v>
      </c>
      <c r="K29" s="147">
        <v>44</v>
      </c>
      <c r="L29" s="147">
        <v>113</v>
      </c>
      <c r="M29" s="147">
        <v>48.5</v>
      </c>
      <c r="N29" s="147">
        <v>87.5</v>
      </c>
      <c r="O29" s="147">
        <v>136</v>
      </c>
      <c r="P29" s="147">
        <v>0</v>
      </c>
      <c r="Q29" s="147">
        <v>0</v>
      </c>
      <c r="R29" s="147">
        <v>0</v>
      </c>
      <c r="S29" s="147">
        <v>0</v>
      </c>
      <c r="T29" s="147">
        <v>0</v>
      </c>
      <c r="U29" s="147">
        <v>24</v>
      </c>
      <c r="V29" s="147">
        <v>0</v>
      </c>
      <c r="W29" s="147">
        <v>23</v>
      </c>
      <c r="X29" s="147">
        <v>23</v>
      </c>
      <c r="Y29" s="147">
        <v>0</v>
      </c>
      <c r="Z29" s="147">
        <v>0</v>
      </c>
      <c r="AA29" s="147">
        <v>0</v>
      </c>
      <c r="AB29" s="147">
        <v>0</v>
      </c>
      <c r="AC29" s="147">
        <v>0</v>
      </c>
      <c r="AD29" s="147">
        <v>0</v>
      </c>
      <c r="AE29" s="147">
        <v>0</v>
      </c>
      <c r="AF29" s="147">
        <v>0</v>
      </c>
      <c r="AG29" s="147">
        <v>0</v>
      </c>
      <c r="AH29" s="147">
        <v>0</v>
      </c>
      <c r="AI29" s="147">
        <v>0</v>
      </c>
      <c r="AJ29" s="147">
        <v>0</v>
      </c>
      <c r="AK29" s="147">
        <v>0</v>
      </c>
      <c r="AL29" s="147">
        <v>0</v>
      </c>
      <c r="AM29" s="147">
        <v>0</v>
      </c>
      <c r="AN29" s="147">
        <v>0</v>
      </c>
      <c r="AO29" s="147">
        <v>0</v>
      </c>
      <c r="AP29" s="147">
        <v>0</v>
      </c>
      <c r="AQ29" s="147">
        <v>0</v>
      </c>
      <c r="AR29" s="147">
        <v>0</v>
      </c>
      <c r="AS29" s="147">
        <v>0</v>
      </c>
      <c r="AT29" s="147">
        <v>0</v>
      </c>
      <c r="AU29" s="147">
        <v>0</v>
      </c>
      <c r="AV29" s="147">
        <v>0</v>
      </c>
      <c r="AW29" s="147">
        <v>0</v>
      </c>
      <c r="AX29" s="147">
        <v>0</v>
      </c>
      <c r="AY29" s="147">
        <v>0</v>
      </c>
      <c r="AZ29" s="147">
        <v>0</v>
      </c>
      <c r="BA29" s="147">
        <v>0</v>
      </c>
      <c r="BB29" s="147">
        <v>0</v>
      </c>
      <c r="BC29" s="147">
        <v>0</v>
      </c>
      <c r="BD29" s="147">
        <v>0</v>
      </c>
      <c r="BE29" s="147">
        <v>0</v>
      </c>
      <c r="BF29" s="147">
        <v>0</v>
      </c>
      <c r="BG29" s="147">
        <v>0</v>
      </c>
      <c r="BH29" s="147">
        <v>0</v>
      </c>
      <c r="BI29" s="147">
        <v>0</v>
      </c>
      <c r="BJ29" s="147">
        <v>0</v>
      </c>
      <c r="BK29" s="147">
        <v>0</v>
      </c>
      <c r="BL29" s="147">
        <v>0</v>
      </c>
      <c r="BM29" s="147">
        <v>0</v>
      </c>
      <c r="BN29" s="147">
        <v>0</v>
      </c>
      <c r="BO29" s="147">
        <v>0</v>
      </c>
      <c r="BP29" s="147">
        <v>0</v>
      </c>
      <c r="BQ29" s="147">
        <v>0</v>
      </c>
      <c r="BR29" s="147">
        <v>0</v>
      </c>
      <c r="BS29" s="147">
        <v>0</v>
      </c>
      <c r="BT29" s="147">
        <v>0</v>
      </c>
      <c r="BU29" s="147">
        <v>0</v>
      </c>
      <c r="BV29" s="147">
        <v>0</v>
      </c>
      <c r="BW29" s="147">
        <v>0</v>
      </c>
      <c r="BX29" s="147">
        <v>0</v>
      </c>
      <c r="BY29" s="147">
        <v>0</v>
      </c>
      <c r="BZ29" s="147">
        <v>0</v>
      </c>
      <c r="CA29" s="147">
        <v>0</v>
      </c>
      <c r="CB29" s="147">
        <v>0</v>
      </c>
      <c r="CC29" s="147">
        <v>0</v>
      </c>
      <c r="CD29" s="147">
        <v>28</v>
      </c>
      <c r="CE29" s="147">
        <v>8</v>
      </c>
      <c r="CF29" s="147">
        <v>73.5</v>
      </c>
      <c r="CG29" s="147">
        <v>18.5</v>
      </c>
      <c r="CH29" s="147">
        <v>92</v>
      </c>
      <c r="CI29" s="147">
        <v>0</v>
      </c>
      <c r="CJ29" s="147">
        <v>0</v>
      </c>
      <c r="CK29" s="147">
        <v>0</v>
      </c>
      <c r="CL29" s="147">
        <v>0</v>
      </c>
      <c r="CM29" s="147">
        <v>0</v>
      </c>
      <c r="CN29" s="147">
        <v>0</v>
      </c>
      <c r="CO29" s="147">
        <v>0</v>
      </c>
      <c r="CP29" s="147">
        <v>0</v>
      </c>
      <c r="CQ29" s="147">
        <v>0</v>
      </c>
      <c r="CR29" s="147">
        <v>0</v>
      </c>
      <c r="CS29" s="147">
        <v>0</v>
      </c>
      <c r="CT29" s="147">
        <v>0</v>
      </c>
      <c r="CU29" s="147">
        <v>0</v>
      </c>
      <c r="CV29" s="147">
        <v>0</v>
      </c>
      <c r="CW29" s="147">
        <v>0</v>
      </c>
      <c r="CX29" s="147">
        <v>0</v>
      </c>
      <c r="CY29" s="147">
        <v>0</v>
      </c>
      <c r="CZ29" s="147">
        <v>0</v>
      </c>
      <c r="DA29" s="147">
        <v>0</v>
      </c>
      <c r="DB29" s="147">
        <v>0</v>
      </c>
      <c r="DC29" s="147">
        <v>0</v>
      </c>
      <c r="DD29" s="147">
        <v>0</v>
      </c>
      <c r="DE29" s="147">
        <v>0</v>
      </c>
      <c r="DF29" s="147"/>
      <c r="DG29" s="147"/>
      <c r="DH29" s="147"/>
      <c r="DI29" s="147">
        <v>0</v>
      </c>
      <c r="DJ29" s="147">
        <v>0</v>
      </c>
      <c r="DK29" s="147">
        <v>0</v>
      </c>
      <c r="DL29" s="147">
        <v>0</v>
      </c>
      <c r="DM29" s="147">
        <v>0</v>
      </c>
      <c r="DN29" s="147">
        <v>0</v>
      </c>
      <c r="DO29" s="147">
        <v>0</v>
      </c>
      <c r="DP29" s="147">
        <v>0</v>
      </c>
      <c r="DQ29" s="147">
        <v>0</v>
      </c>
      <c r="DR29" s="147">
        <v>0</v>
      </c>
      <c r="DS29" s="147">
        <v>0</v>
      </c>
      <c r="DT29" s="147">
        <v>0</v>
      </c>
      <c r="DU29" s="147">
        <v>0</v>
      </c>
      <c r="DV29" s="147">
        <v>0</v>
      </c>
      <c r="DW29" s="147">
        <v>0</v>
      </c>
      <c r="DX29" s="147">
        <v>0</v>
      </c>
      <c r="DY29" s="147">
        <v>0</v>
      </c>
      <c r="DZ29" s="147">
        <v>0</v>
      </c>
      <c r="EA29" s="147">
        <v>0</v>
      </c>
      <c r="EB29" s="147">
        <v>0</v>
      </c>
      <c r="EC29" s="147">
        <v>0</v>
      </c>
      <c r="ED29" s="147">
        <v>0</v>
      </c>
      <c r="EE29" s="147">
        <v>0</v>
      </c>
      <c r="EF29" s="147">
        <v>72</v>
      </c>
      <c r="EG29" s="147">
        <v>145</v>
      </c>
      <c r="EH29" s="147">
        <v>122</v>
      </c>
      <c r="EI29" s="147">
        <v>129</v>
      </c>
      <c r="EJ29" s="147">
        <v>251</v>
      </c>
    </row>
    <row r="30" spans="1:140">
      <c r="A30" s="138">
        <v>2303</v>
      </c>
      <c r="B30" s="2">
        <v>2024</v>
      </c>
      <c r="C30" s="2" t="s">
        <v>402</v>
      </c>
      <c r="D30" s="2" t="s">
        <v>371</v>
      </c>
      <c r="E30" s="140">
        <v>6</v>
      </c>
      <c r="F30" s="141" t="s">
        <v>925</v>
      </c>
      <c r="G30" s="147">
        <v>0</v>
      </c>
      <c r="H30" s="147">
        <v>0</v>
      </c>
      <c r="I30" s="147">
        <v>4</v>
      </c>
      <c r="J30" s="147">
        <v>4</v>
      </c>
      <c r="K30" s="147">
        <v>395</v>
      </c>
      <c r="L30" s="147">
        <v>1195</v>
      </c>
      <c r="M30" s="147">
        <v>553</v>
      </c>
      <c r="N30" s="147">
        <v>1434</v>
      </c>
      <c r="O30" s="147">
        <v>1987</v>
      </c>
      <c r="P30" s="147">
        <v>0</v>
      </c>
      <c r="Q30" s="147">
        <v>0</v>
      </c>
      <c r="R30" s="147">
        <v>0</v>
      </c>
      <c r="S30" s="147">
        <v>0</v>
      </c>
      <c r="T30" s="147">
        <v>0</v>
      </c>
      <c r="U30" s="147">
        <v>0</v>
      </c>
      <c r="V30" s="147">
        <v>0</v>
      </c>
      <c r="W30" s="147">
        <v>0</v>
      </c>
      <c r="X30" s="147">
        <v>0</v>
      </c>
      <c r="Y30" s="147">
        <v>0</v>
      </c>
      <c r="Z30" s="147">
        <v>0</v>
      </c>
      <c r="AA30" s="147">
        <v>0</v>
      </c>
      <c r="AB30" s="147">
        <v>0</v>
      </c>
      <c r="AC30" s="147">
        <v>0</v>
      </c>
      <c r="AD30" s="147">
        <v>0</v>
      </c>
      <c r="AE30" s="147">
        <v>0</v>
      </c>
      <c r="AF30" s="147">
        <v>0</v>
      </c>
      <c r="AG30" s="147">
        <v>0</v>
      </c>
      <c r="AH30" s="147">
        <v>0</v>
      </c>
      <c r="AI30" s="147">
        <v>0</v>
      </c>
      <c r="AJ30" s="147">
        <v>0</v>
      </c>
      <c r="AK30" s="147">
        <v>0</v>
      </c>
      <c r="AL30" s="147">
        <v>0</v>
      </c>
      <c r="AM30" s="147">
        <v>0</v>
      </c>
      <c r="AN30" s="147">
        <v>0</v>
      </c>
      <c r="AO30" s="147">
        <v>0</v>
      </c>
      <c r="AP30" s="147">
        <v>0</v>
      </c>
      <c r="AQ30" s="147">
        <v>0</v>
      </c>
      <c r="AR30" s="147">
        <v>1</v>
      </c>
      <c r="AS30" s="147">
        <v>1</v>
      </c>
      <c r="AT30" s="147">
        <v>218</v>
      </c>
      <c r="AU30" s="147">
        <v>525</v>
      </c>
      <c r="AV30" s="147">
        <v>283</v>
      </c>
      <c r="AW30" s="147">
        <v>525</v>
      </c>
      <c r="AX30" s="147">
        <v>808</v>
      </c>
      <c r="AY30" s="147">
        <v>0</v>
      </c>
      <c r="AZ30" s="147">
        <v>0</v>
      </c>
      <c r="BA30" s="147">
        <v>0</v>
      </c>
      <c r="BB30" s="147">
        <v>0</v>
      </c>
      <c r="BC30" s="147">
        <v>0</v>
      </c>
      <c r="BD30" s="147">
        <v>0</v>
      </c>
      <c r="BE30" s="147">
        <v>0</v>
      </c>
      <c r="BF30" s="147">
        <v>0</v>
      </c>
      <c r="BG30" s="147">
        <v>0</v>
      </c>
      <c r="BH30" s="147">
        <v>0</v>
      </c>
      <c r="BI30" s="147">
        <v>0</v>
      </c>
      <c r="BJ30" s="147">
        <v>0</v>
      </c>
      <c r="BK30" s="147">
        <v>0</v>
      </c>
      <c r="BL30" s="147">
        <v>16</v>
      </c>
      <c r="BM30" s="147">
        <v>34</v>
      </c>
      <c r="BN30" s="147">
        <v>24</v>
      </c>
      <c r="BO30" s="147">
        <v>51</v>
      </c>
      <c r="BP30" s="147">
        <v>75</v>
      </c>
      <c r="BQ30" s="147">
        <v>0</v>
      </c>
      <c r="BR30" s="147">
        <v>0</v>
      </c>
      <c r="BS30" s="147">
        <v>1</v>
      </c>
      <c r="BT30" s="147">
        <v>1</v>
      </c>
      <c r="BU30" s="147">
        <v>0</v>
      </c>
      <c r="BV30" s="147">
        <v>464</v>
      </c>
      <c r="BW30" s="147">
        <v>0</v>
      </c>
      <c r="BX30" s="147">
        <v>1392</v>
      </c>
      <c r="BY30" s="147">
        <v>1392</v>
      </c>
      <c r="BZ30" s="147">
        <v>0</v>
      </c>
      <c r="CA30" s="147">
        <v>0</v>
      </c>
      <c r="CB30" s="147">
        <v>0</v>
      </c>
      <c r="CC30" s="147">
        <v>0</v>
      </c>
      <c r="CD30" s="147">
        <v>25</v>
      </c>
      <c r="CE30" s="147">
        <v>13</v>
      </c>
      <c r="CF30" s="147">
        <v>50</v>
      </c>
      <c r="CG30" s="147">
        <v>26</v>
      </c>
      <c r="CH30" s="147">
        <v>76</v>
      </c>
      <c r="CI30" s="147">
        <v>0</v>
      </c>
      <c r="CJ30" s="147">
        <v>0</v>
      </c>
      <c r="CK30" s="147">
        <v>0</v>
      </c>
      <c r="CL30" s="147">
        <v>0</v>
      </c>
      <c r="CM30" s="147">
        <v>0</v>
      </c>
      <c r="CN30" s="147">
        <v>0</v>
      </c>
      <c r="CO30" s="147">
        <v>0</v>
      </c>
      <c r="CP30" s="147">
        <v>0</v>
      </c>
      <c r="CQ30" s="147">
        <v>0</v>
      </c>
      <c r="CR30" s="147">
        <v>0</v>
      </c>
      <c r="CS30" s="147">
        <v>0</v>
      </c>
      <c r="CT30" s="147">
        <v>0</v>
      </c>
      <c r="CU30" s="147">
        <v>0</v>
      </c>
      <c r="CV30" s="147">
        <v>0</v>
      </c>
      <c r="CW30" s="147">
        <v>0</v>
      </c>
      <c r="CX30" s="147">
        <v>0</v>
      </c>
      <c r="CY30" s="147">
        <v>0</v>
      </c>
      <c r="CZ30" s="147">
        <v>0</v>
      </c>
      <c r="DA30" s="147">
        <v>0</v>
      </c>
      <c r="DB30" s="147">
        <v>0</v>
      </c>
      <c r="DC30" s="147">
        <v>0</v>
      </c>
      <c r="DD30" s="147">
        <v>0</v>
      </c>
      <c r="DE30" s="147">
        <v>42</v>
      </c>
      <c r="DF30" s="147">
        <v>34</v>
      </c>
      <c r="DG30" s="147">
        <v>42</v>
      </c>
      <c r="DH30" s="147">
        <v>34</v>
      </c>
      <c r="DI30" s="147">
        <v>76</v>
      </c>
      <c r="DJ30" s="147">
        <v>0</v>
      </c>
      <c r="DK30" s="147">
        <v>0</v>
      </c>
      <c r="DL30" s="147">
        <v>0</v>
      </c>
      <c r="DM30" s="147">
        <v>0</v>
      </c>
      <c r="DN30" s="147">
        <v>0</v>
      </c>
      <c r="DO30" s="147">
        <v>0</v>
      </c>
      <c r="DP30" s="147">
        <v>0</v>
      </c>
      <c r="DQ30" s="147">
        <v>0</v>
      </c>
      <c r="DR30" s="147">
        <v>0</v>
      </c>
      <c r="DS30" s="147">
        <v>0</v>
      </c>
      <c r="DT30" s="147">
        <v>0</v>
      </c>
      <c r="DU30" s="147">
        <v>0</v>
      </c>
      <c r="DV30" s="147">
        <v>0</v>
      </c>
      <c r="DW30" s="147">
        <v>0</v>
      </c>
      <c r="DX30" s="147">
        <v>0</v>
      </c>
      <c r="DY30" s="147">
        <v>0</v>
      </c>
      <c r="DZ30" s="147">
        <v>0</v>
      </c>
      <c r="EA30" s="147">
        <v>0</v>
      </c>
      <c r="EB30" s="147">
        <v>0</v>
      </c>
      <c r="EC30" s="147">
        <v>0</v>
      </c>
      <c r="ED30" s="147">
        <v>6</v>
      </c>
      <c r="EE30" s="147">
        <v>6</v>
      </c>
      <c r="EF30" s="147">
        <v>696</v>
      </c>
      <c r="EG30" s="147">
        <v>2265</v>
      </c>
      <c r="EH30" s="147">
        <v>952</v>
      </c>
      <c r="EI30" s="147">
        <v>3462</v>
      </c>
      <c r="EJ30" s="147">
        <v>4414</v>
      </c>
    </row>
    <row r="31" spans="1:140">
      <c r="A31" s="138">
        <v>3012</v>
      </c>
      <c r="B31" s="2">
        <v>2024</v>
      </c>
      <c r="C31" s="2" t="s">
        <v>404</v>
      </c>
      <c r="D31" s="2" t="s">
        <v>406</v>
      </c>
      <c r="E31" s="140">
        <v>6</v>
      </c>
      <c r="F31" s="141" t="s">
        <v>925</v>
      </c>
      <c r="G31" s="147">
        <v>0</v>
      </c>
      <c r="H31" s="147">
        <v>0</v>
      </c>
      <c r="I31" s="147">
        <v>0</v>
      </c>
      <c r="J31" s="147">
        <v>0</v>
      </c>
      <c r="K31" s="147">
        <v>0</v>
      </c>
      <c r="L31" s="147">
        <v>0</v>
      </c>
      <c r="M31" s="147">
        <v>0</v>
      </c>
      <c r="N31" s="147">
        <v>0</v>
      </c>
      <c r="O31" s="147">
        <v>0</v>
      </c>
      <c r="P31" s="147">
        <v>0</v>
      </c>
      <c r="Q31" s="147">
        <v>0</v>
      </c>
      <c r="R31" s="147">
        <v>0</v>
      </c>
      <c r="S31" s="147">
        <v>0</v>
      </c>
      <c r="T31" s="147">
        <v>0</v>
      </c>
      <c r="U31" s="147">
        <v>0</v>
      </c>
      <c r="V31" s="147">
        <v>0</v>
      </c>
      <c r="W31" s="147">
        <v>0</v>
      </c>
      <c r="X31" s="147">
        <v>0</v>
      </c>
      <c r="Y31" s="147">
        <v>0</v>
      </c>
      <c r="Z31" s="147">
        <v>0</v>
      </c>
      <c r="AA31" s="147">
        <v>0</v>
      </c>
      <c r="AB31" s="147">
        <v>0</v>
      </c>
      <c r="AC31" s="147">
        <v>0</v>
      </c>
      <c r="AD31" s="147">
        <v>0</v>
      </c>
      <c r="AE31" s="147">
        <v>0</v>
      </c>
      <c r="AF31" s="147">
        <v>0</v>
      </c>
      <c r="AG31" s="147">
        <v>0</v>
      </c>
      <c r="AH31" s="147">
        <v>0</v>
      </c>
      <c r="AI31" s="147">
        <v>0</v>
      </c>
      <c r="AJ31" s="147">
        <v>0</v>
      </c>
      <c r="AK31" s="147">
        <v>0</v>
      </c>
      <c r="AL31" s="147">
        <v>0</v>
      </c>
      <c r="AM31" s="147">
        <v>0</v>
      </c>
      <c r="AN31" s="147">
        <v>0</v>
      </c>
      <c r="AO31" s="147">
        <v>0</v>
      </c>
      <c r="AP31" s="147">
        <v>0</v>
      </c>
      <c r="AQ31" s="147">
        <v>0</v>
      </c>
      <c r="AR31" s="147">
        <v>0</v>
      </c>
      <c r="AS31" s="147">
        <v>0</v>
      </c>
      <c r="AT31" s="147">
        <v>0</v>
      </c>
      <c r="AU31" s="147">
        <v>0</v>
      </c>
      <c r="AV31" s="147">
        <v>0</v>
      </c>
      <c r="AW31" s="147">
        <v>0</v>
      </c>
      <c r="AX31" s="147">
        <v>0</v>
      </c>
      <c r="AY31" s="147">
        <v>0</v>
      </c>
      <c r="AZ31" s="147">
        <v>0</v>
      </c>
      <c r="BA31" s="147">
        <v>0</v>
      </c>
      <c r="BB31" s="147">
        <v>0</v>
      </c>
      <c r="BC31" s="147">
        <v>0</v>
      </c>
      <c r="BD31" s="147">
        <v>0</v>
      </c>
      <c r="BE31" s="147">
        <v>0</v>
      </c>
      <c r="BF31" s="147">
        <v>0</v>
      </c>
      <c r="BG31" s="147">
        <v>0</v>
      </c>
      <c r="BH31" s="147">
        <v>0</v>
      </c>
      <c r="BI31" s="147">
        <v>0</v>
      </c>
      <c r="BJ31" s="147">
        <v>0</v>
      </c>
      <c r="BK31" s="147">
        <v>0</v>
      </c>
      <c r="BL31" s="147">
        <v>0</v>
      </c>
      <c r="BM31" s="147">
        <v>0</v>
      </c>
      <c r="BN31" s="147">
        <v>0</v>
      </c>
      <c r="BO31" s="147">
        <v>0</v>
      </c>
      <c r="BP31" s="147">
        <v>0</v>
      </c>
      <c r="BQ31" s="147">
        <v>0</v>
      </c>
      <c r="BR31" s="147">
        <v>0</v>
      </c>
      <c r="BS31" s="147">
        <v>0</v>
      </c>
      <c r="BT31" s="147">
        <v>0</v>
      </c>
      <c r="BU31" s="147">
        <v>0</v>
      </c>
      <c r="BV31" s="147">
        <v>0</v>
      </c>
      <c r="BW31" s="147">
        <v>0</v>
      </c>
      <c r="BX31" s="147">
        <v>0</v>
      </c>
      <c r="BY31" s="147">
        <v>0</v>
      </c>
      <c r="BZ31" s="147">
        <v>0</v>
      </c>
      <c r="CA31" s="147">
        <v>0</v>
      </c>
      <c r="CB31" s="147">
        <v>0</v>
      </c>
      <c r="CC31" s="147">
        <v>0</v>
      </c>
      <c r="CD31" s="147">
        <v>0</v>
      </c>
      <c r="CE31" s="147">
        <v>0</v>
      </c>
      <c r="CF31" s="147">
        <v>0</v>
      </c>
      <c r="CG31" s="147">
        <v>0</v>
      </c>
      <c r="CH31" s="147">
        <v>0</v>
      </c>
      <c r="CI31" s="147">
        <v>0</v>
      </c>
      <c r="CJ31" s="147">
        <v>0</v>
      </c>
      <c r="CK31" s="147">
        <v>0</v>
      </c>
      <c r="CL31" s="147">
        <v>0</v>
      </c>
      <c r="CM31" s="147">
        <v>0</v>
      </c>
      <c r="CN31" s="147">
        <v>0</v>
      </c>
      <c r="CO31" s="147">
        <v>0</v>
      </c>
      <c r="CP31" s="147">
        <v>0</v>
      </c>
      <c r="CQ31" s="147">
        <v>0</v>
      </c>
      <c r="CR31" s="147">
        <v>0</v>
      </c>
      <c r="CS31" s="147">
        <v>0</v>
      </c>
      <c r="CT31" s="147">
        <v>0</v>
      </c>
      <c r="CU31" s="147">
        <v>0</v>
      </c>
      <c r="CV31" s="147">
        <v>0</v>
      </c>
      <c r="CW31" s="147">
        <v>0</v>
      </c>
      <c r="CX31" s="147">
        <v>0</v>
      </c>
      <c r="CY31" s="147">
        <v>0</v>
      </c>
      <c r="CZ31" s="147">
        <v>0</v>
      </c>
      <c r="DA31" s="147">
        <v>0</v>
      </c>
      <c r="DB31" s="147">
        <v>0</v>
      </c>
      <c r="DC31" s="147">
        <v>0</v>
      </c>
      <c r="DD31" s="147">
        <v>0</v>
      </c>
      <c r="DE31" s="147">
        <v>0</v>
      </c>
      <c r="DF31" s="147">
        <v>0</v>
      </c>
      <c r="DG31" s="147">
        <v>0</v>
      </c>
      <c r="DH31" s="147">
        <v>0</v>
      </c>
      <c r="DI31" s="147">
        <v>0</v>
      </c>
      <c r="DJ31" s="147">
        <v>0</v>
      </c>
      <c r="DK31" s="147">
        <v>0</v>
      </c>
      <c r="DL31" s="147">
        <v>0</v>
      </c>
      <c r="DM31" s="147">
        <v>0</v>
      </c>
      <c r="DN31" s="147">
        <v>0</v>
      </c>
      <c r="DO31" s="147">
        <v>0</v>
      </c>
      <c r="DP31" s="147">
        <v>0</v>
      </c>
      <c r="DQ31" s="147">
        <v>0</v>
      </c>
      <c r="DR31" s="147">
        <v>0</v>
      </c>
      <c r="DS31" s="147">
        <v>0</v>
      </c>
      <c r="DT31" s="147">
        <v>0</v>
      </c>
      <c r="DU31" s="147">
        <v>0</v>
      </c>
      <c r="DV31" s="147">
        <v>0</v>
      </c>
      <c r="DW31" s="147">
        <v>0</v>
      </c>
      <c r="DX31" s="147">
        <v>0</v>
      </c>
      <c r="DY31" s="147">
        <v>0</v>
      </c>
      <c r="DZ31" s="147">
        <v>0</v>
      </c>
      <c r="EA31" s="147">
        <v>0</v>
      </c>
      <c r="EB31" s="147">
        <v>0</v>
      </c>
      <c r="EC31" s="147">
        <v>0</v>
      </c>
      <c r="ED31" s="147">
        <v>0</v>
      </c>
      <c r="EE31" s="147">
        <v>0</v>
      </c>
      <c r="EF31" s="147">
        <v>0</v>
      </c>
      <c r="EG31" s="147">
        <v>0</v>
      </c>
      <c r="EH31" s="147">
        <v>0</v>
      </c>
      <c r="EI31" s="147">
        <v>0</v>
      </c>
      <c r="EJ31" s="147">
        <v>0</v>
      </c>
    </row>
    <row r="32" spans="1:140">
      <c r="A32" s="138">
        <v>3459</v>
      </c>
      <c r="B32" s="2">
        <v>2024</v>
      </c>
      <c r="C32" s="2" t="s">
        <v>407</v>
      </c>
      <c r="D32" s="2" t="s">
        <v>352</v>
      </c>
      <c r="E32" s="140">
        <v>6</v>
      </c>
      <c r="F32" s="141" t="s">
        <v>925</v>
      </c>
      <c r="G32" s="147">
        <v>0</v>
      </c>
      <c r="H32" s="147">
        <v>0</v>
      </c>
      <c r="I32" s="147">
        <v>0</v>
      </c>
      <c r="J32" s="147">
        <v>0</v>
      </c>
      <c r="K32" s="147">
        <v>115</v>
      </c>
      <c r="L32" s="147">
        <v>2</v>
      </c>
      <c r="M32" s="147">
        <v>115</v>
      </c>
      <c r="N32" s="147">
        <v>2</v>
      </c>
      <c r="O32" s="147">
        <v>117</v>
      </c>
      <c r="P32" s="147">
        <v>0</v>
      </c>
      <c r="Q32" s="147">
        <v>0</v>
      </c>
      <c r="R32" s="147">
        <v>0</v>
      </c>
      <c r="S32" s="147">
        <v>0</v>
      </c>
      <c r="T32" s="147">
        <v>0</v>
      </c>
      <c r="U32" s="147">
        <v>0</v>
      </c>
      <c r="V32" s="147">
        <v>0</v>
      </c>
      <c r="W32" s="147">
        <v>0</v>
      </c>
      <c r="X32" s="147">
        <v>0</v>
      </c>
      <c r="Y32" s="147">
        <v>0</v>
      </c>
      <c r="Z32" s="147">
        <v>0</v>
      </c>
      <c r="AA32" s="147">
        <v>0</v>
      </c>
      <c r="AB32" s="147">
        <v>3</v>
      </c>
      <c r="AC32" s="147">
        <v>0</v>
      </c>
      <c r="AD32" s="147">
        <v>3</v>
      </c>
      <c r="AE32" s="147">
        <v>0</v>
      </c>
      <c r="AF32" s="147">
        <v>3</v>
      </c>
      <c r="AG32" s="147">
        <v>0</v>
      </c>
      <c r="AH32" s="147">
        <v>0</v>
      </c>
      <c r="AI32" s="147">
        <v>0</v>
      </c>
      <c r="AJ32" s="147">
        <v>0</v>
      </c>
      <c r="AK32" s="147">
        <v>0</v>
      </c>
      <c r="AL32" s="147">
        <v>0</v>
      </c>
      <c r="AM32" s="147">
        <v>0</v>
      </c>
      <c r="AN32" s="147">
        <v>0</v>
      </c>
      <c r="AO32" s="147">
        <v>0</v>
      </c>
      <c r="AP32" s="147">
        <v>0</v>
      </c>
      <c r="AQ32" s="147">
        <v>0</v>
      </c>
      <c r="AR32" s="147">
        <v>0</v>
      </c>
      <c r="AS32" s="147">
        <v>0</v>
      </c>
      <c r="AT32" s="147">
        <v>0</v>
      </c>
      <c r="AU32" s="147">
        <v>0</v>
      </c>
      <c r="AV32" s="147">
        <v>0</v>
      </c>
      <c r="AW32" s="147">
        <v>0</v>
      </c>
      <c r="AX32" s="147">
        <v>0</v>
      </c>
      <c r="AY32" s="147">
        <v>0</v>
      </c>
      <c r="AZ32" s="147">
        <v>0</v>
      </c>
      <c r="BA32" s="147">
        <v>0</v>
      </c>
      <c r="BB32" s="147">
        <v>0</v>
      </c>
      <c r="BC32" s="147">
        <v>21</v>
      </c>
      <c r="BD32" s="147">
        <v>0</v>
      </c>
      <c r="BE32" s="147">
        <v>21</v>
      </c>
      <c r="BF32" s="147">
        <v>0</v>
      </c>
      <c r="BG32" s="147">
        <v>21</v>
      </c>
      <c r="BH32" s="147">
        <v>0</v>
      </c>
      <c r="BI32" s="147">
        <v>0</v>
      </c>
      <c r="BJ32" s="147">
        <v>0</v>
      </c>
      <c r="BK32" s="147">
        <v>0</v>
      </c>
      <c r="BL32" s="147">
        <v>0</v>
      </c>
      <c r="BM32" s="147">
        <v>0</v>
      </c>
      <c r="BN32" s="147">
        <v>0</v>
      </c>
      <c r="BO32" s="147">
        <v>0</v>
      </c>
      <c r="BP32" s="147">
        <v>0</v>
      </c>
      <c r="BQ32" s="147">
        <v>0</v>
      </c>
      <c r="BR32" s="147">
        <v>0</v>
      </c>
      <c r="BS32" s="147">
        <v>0</v>
      </c>
      <c r="BT32" s="147">
        <v>0</v>
      </c>
      <c r="BU32" s="147">
        <v>0</v>
      </c>
      <c r="BV32" s="147">
        <v>0</v>
      </c>
      <c r="BW32" s="147">
        <v>0</v>
      </c>
      <c r="BX32" s="147">
        <v>0</v>
      </c>
      <c r="BY32" s="147">
        <v>0</v>
      </c>
      <c r="BZ32" s="147">
        <v>0</v>
      </c>
      <c r="CA32" s="147">
        <v>0</v>
      </c>
      <c r="CB32" s="147">
        <v>0</v>
      </c>
      <c r="CC32" s="147">
        <v>0</v>
      </c>
      <c r="CD32" s="147">
        <v>0</v>
      </c>
      <c r="CE32" s="147">
        <v>0</v>
      </c>
      <c r="CF32" s="147">
        <v>0</v>
      </c>
      <c r="CG32" s="147">
        <v>0</v>
      </c>
      <c r="CH32" s="147">
        <v>0</v>
      </c>
      <c r="CI32" s="147">
        <v>0</v>
      </c>
      <c r="CJ32" s="147">
        <v>0</v>
      </c>
      <c r="CK32" s="147">
        <v>0</v>
      </c>
      <c r="CL32" s="147">
        <v>0</v>
      </c>
      <c r="CM32" s="147">
        <v>0</v>
      </c>
      <c r="CN32" s="147">
        <v>0</v>
      </c>
      <c r="CO32" s="147">
        <v>0</v>
      </c>
      <c r="CP32" s="147">
        <v>0</v>
      </c>
      <c r="CQ32" s="147">
        <v>0</v>
      </c>
      <c r="CR32" s="147">
        <v>0</v>
      </c>
      <c r="CS32" s="147">
        <v>0</v>
      </c>
      <c r="CT32" s="147">
        <v>0</v>
      </c>
      <c r="CU32" s="147">
        <v>0</v>
      </c>
      <c r="CV32" s="147">
        <v>43</v>
      </c>
      <c r="CW32" s="147">
        <v>23</v>
      </c>
      <c r="CX32" s="147">
        <v>43</v>
      </c>
      <c r="CY32" s="147">
        <v>23</v>
      </c>
      <c r="CZ32" s="147">
        <v>66</v>
      </c>
      <c r="DA32" s="147">
        <v>0</v>
      </c>
      <c r="DB32" s="147">
        <v>0</v>
      </c>
      <c r="DC32" s="147">
        <v>0</v>
      </c>
      <c r="DD32" s="147">
        <v>0</v>
      </c>
      <c r="DE32" s="147">
        <v>0</v>
      </c>
      <c r="DF32" s="147">
        <v>0</v>
      </c>
      <c r="DG32" s="147">
        <v>0</v>
      </c>
      <c r="DH32" s="147">
        <v>0</v>
      </c>
      <c r="DI32" s="147">
        <v>0</v>
      </c>
      <c r="DJ32" s="147">
        <v>0</v>
      </c>
      <c r="DK32" s="147">
        <v>0</v>
      </c>
      <c r="DL32" s="147">
        <v>0</v>
      </c>
      <c r="DM32" s="147">
        <v>0</v>
      </c>
      <c r="DN32" s="147">
        <v>0</v>
      </c>
      <c r="DO32" s="147">
        <v>0</v>
      </c>
      <c r="DP32" s="147">
        <v>0</v>
      </c>
      <c r="DQ32" s="147">
        <v>0</v>
      </c>
      <c r="DR32" s="147">
        <v>0</v>
      </c>
      <c r="DS32" s="147">
        <v>0</v>
      </c>
      <c r="DT32" s="147">
        <v>0</v>
      </c>
      <c r="DU32" s="147">
        <v>0</v>
      </c>
      <c r="DV32" s="147">
        <v>0</v>
      </c>
      <c r="DW32" s="147">
        <v>0</v>
      </c>
      <c r="DX32" s="147">
        <v>0</v>
      </c>
      <c r="DY32" s="147">
        <v>0</v>
      </c>
      <c r="DZ32" s="147">
        <v>0</v>
      </c>
      <c r="EA32" s="147">
        <v>0</v>
      </c>
      <c r="EB32" s="147">
        <v>0</v>
      </c>
      <c r="EC32" s="147">
        <v>0</v>
      </c>
      <c r="ED32" s="147">
        <v>0</v>
      </c>
      <c r="EE32" s="147">
        <v>0</v>
      </c>
      <c r="EF32" s="147">
        <v>182</v>
      </c>
      <c r="EG32" s="147">
        <v>25</v>
      </c>
      <c r="EH32" s="147">
        <v>182</v>
      </c>
      <c r="EI32" s="147">
        <v>25</v>
      </c>
      <c r="EJ32" s="147">
        <v>207</v>
      </c>
    </row>
    <row r="33" spans="1:140">
      <c r="A33" s="138">
        <v>3897</v>
      </c>
      <c r="B33" s="2">
        <v>2024</v>
      </c>
      <c r="C33" s="2" t="s">
        <v>409</v>
      </c>
      <c r="D33" s="2" t="s">
        <v>352</v>
      </c>
      <c r="E33" s="140">
        <v>6</v>
      </c>
      <c r="F33" s="141" t="s">
        <v>925</v>
      </c>
      <c r="G33" s="147">
        <v>28</v>
      </c>
      <c r="H33" s="147">
        <v>7</v>
      </c>
      <c r="I33" s="147">
        <v>0</v>
      </c>
      <c r="J33" s="147">
        <v>35</v>
      </c>
      <c r="K33" s="147">
        <v>4287</v>
      </c>
      <c r="L33" s="147">
        <v>3412</v>
      </c>
      <c r="M33" s="147">
        <v>18333</v>
      </c>
      <c r="N33" s="147">
        <v>8937</v>
      </c>
      <c r="O33" s="147">
        <v>27270</v>
      </c>
      <c r="P33" s="147">
        <v>0</v>
      </c>
      <c r="Q33" s="147">
        <v>0</v>
      </c>
      <c r="R33" s="147">
        <v>0</v>
      </c>
      <c r="S33" s="147">
        <v>0</v>
      </c>
      <c r="T33" s="147">
        <v>62</v>
      </c>
      <c r="U33" s="147">
        <v>2002</v>
      </c>
      <c r="V33" s="147">
        <v>177</v>
      </c>
      <c r="W33" s="147">
        <v>2633</v>
      </c>
      <c r="X33" s="147">
        <v>2810</v>
      </c>
      <c r="Y33" s="147">
        <v>0</v>
      </c>
      <c r="Z33" s="147">
        <v>0</v>
      </c>
      <c r="AA33" s="147">
        <v>1</v>
      </c>
      <c r="AB33" s="147">
        <v>1019</v>
      </c>
      <c r="AC33" s="147">
        <v>8</v>
      </c>
      <c r="AD33" s="147">
        <v>7020</v>
      </c>
      <c r="AE33" s="147">
        <v>14</v>
      </c>
      <c r="AF33" s="147">
        <v>7034</v>
      </c>
      <c r="AG33" s="147">
        <v>0</v>
      </c>
      <c r="AH33" s="147">
        <v>0</v>
      </c>
      <c r="AI33" s="147">
        <v>0</v>
      </c>
      <c r="AJ33" s="147">
        <v>0</v>
      </c>
      <c r="AK33" s="147">
        <v>0</v>
      </c>
      <c r="AL33" s="147">
        <v>0</v>
      </c>
      <c r="AM33" s="147">
        <v>0</v>
      </c>
      <c r="AN33" s="147">
        <v>0</v>
      </c>
      <c r="AO33" s="147">
        <v>0</v>
      </c>
      <c r="AP33" s="147">
        <v>0</v>
      </c>
      <c r="AQ33" s="147">
        <v>0</v>
      </c>
      <c r="AR33" s="147">
        <v>0</v>
      </c>
      <c r="AS33" s="147">
        <v>0</v>
      </c>
      <c r="AT33" s="147">
        <v>0</v>
      </c>
      <c r="AU33" s="147">
        <v>0</v>
      </c>
      <c r="AV33" s="147">
        <v>0</v>
      </c>
      <c r="AW33" s="147">
        <v>0</v>
      </c>
      <c r="AX33" s="147">
        <v>0</v>
      </c>
      <c r="AY33" s="147">
        <v>0</v>
      </c>
      <c r="AZ33" s="147">
        <v>0</v>
      </c>
      <c r="BA33" s="147">
        <v>0</v>
      </c>
      <c r="BB33" s="147">
        <v>0</v>
      </c>
      <c r="BC33" s="147">
        <v>777</v>
      </c>
      <c r="BD33" s="147">
        <v>163</v>
      </c>
      <c r="BE33" s="147">
        <v>3739</v>
      </c>
      <c r="BF33" s="147">
        <v>446</v>
      </c>
      <c r="BG33" s="147">
        <v>4185</v>
      </c>
      <c r="BH33" s="147">
        <v>0</v>
      </c>
      <c r="BI33" s="147">
        <v>0</v>
      </c>
      <c r="BJ33" s="147">
        <v>0</v>
      </c>
      <c r="BK33" s="147">
        <v>0</v>
      </c>
      <c r="BL33" s="147">
        <v>398</v>
      </c>
      <c r="BM33" s="147">
        <v>2391</v>
      </c>
      <c r="BN33" s="147">
        <v>2078</v>
      </c>
      <c r="BO33" s="147">
        <v>6290</v>
      </c>
      <c r="BP33" s="147">
        <v>8368</v>
      </c>
      <c r="BQ33" s="147">
        <v>0</v>
      </c>
      <c r="BR33" s="147">
        <v>0</v>
      </c>
      <c r="BS33" s="147">
        <v>0</v>
      </c>
      <c r="BT33" s="147">
        <v>0</v>
      </c>
      <c r="BU33" s="147">
        <v>135</v>
      </c>
      <c r="BV33" s="147">
        <v>105</v>
      </c>
      <c r="BW33" s="147">
        <v>281</v>
      </c>
      <c r="BX33" s="147">
        <v>196</v>
      </c>
      <c r="BY33" s="147">
        <v>477</v>
      </c>
      <c r="BZ33" s="147">
        <v>0</v>
      </c>
      <c r="CA33" s="147">
        <v>0</v>
      </c>
      <c r="CB33" s="147">
        <v>0</v>
      </c>
      <c r="CC33" s="147">
        <v>0</v>
      </c>
      <c r="CD33" s="147">
        <v>1650</v>
      </c>
      <c r="CE33" s="147">
        <v>3057</v>
      </c>
      <c r="CF33" s="147">
        <v>6650</v>
      </c>
      <c r="CG33" s="147">
        <v>7933</v>
      </c>
      <c r="CH33" s="147">
        <v>14583</v>
      </c>
      <c r="CI33" s="147">
        <v>0</v>
      </c>
      <c r="CJ33" s="147">
        <v>0</v>
      </c>
      <c r="CK33" s="147">
        <v>0</v>
      </c>
      <c r="CL33" s="147">
        <v>0</v>
      </c>
      <c r="CM33" s="147">
        <v>477</v>
      </c>
      <c r="CN33" s="147">
        <v>2664</v>
      </c>
      <c r="CO33" s="147">
        <v>1850</v>
      </c>
      <c r="CP33" s="147">
        <v>5896</v>
      </c>
      <c r="CQ33" s="147">
        <v>7746</v>
      </c>
      <c r="CR33" s="147">
        <v>0</v>
      </c>
      <c r="CS33" s="147">
        <v>0</v>
      </c>
      <c r="CT33" s="147">
        <v>0</v>
      </c>
      <c r="CU33" s="147">
        <v>0</v>
      </c>
      <c r="CV33" s="147">
        <v>804</v>
      </c>
      <c r="CW33" s="147">
        <v>1171</v>
      </c>
      <c r="CX33" s="147">
        <v>3246</v>
      </c>
      <c r="CY33" s="147">
        <v>3381</v>
      </c>
      <c r="CZ33" s="147">
        <v>6627</v>
      </c>
      <c r="DA33" s="147">
        <v>0</v>
      </c>
      <c r="DB33" s="147">
        <v>0</v>
      </c>
      <c r="DC33" s="147">
        <v>0</v>
      </c>
      <c r="DD33" s="147">
        <v>0</v>
      </c>
      <c r="DE33" s="147">
        <v>0</v>
      </c>
      <c r="DF33" s="147">
        <v>0</v>
      </c>
      <c r="DG33" s="147">
        <v>0</v>
      </c>
      <c r="DH33" s="147">
        <v>0</v>
      </c>
      <c r="DI33" s="147">
        <v>0</v>
      </c>
      <c r="DJ33" s="147">
        <v>0</v>
      </c>
      <c r="DK33" s="147">
        <v>0</v>
      </c>
      <c r="DL33" s="147">
        <v>0</v>
      </c>
      <c r="DM33" s="147">
        <v>0</v>
      </c>
      <c r="DN33" s="147">
        <v>284</v>
      </c>
      <c r="DO33" s="147">
        <v>70</v>
      </c>
      <c r="DP33" s="147">
        <v>1416</v>
      </c>
      <c r="DQ33" s="147">
        <v>167</v>
      </c>
      <c r="DR33" s="147">
        <v>1583</v>
      </c>
      <c r="DS33" s="147">
        <v>0</v>
      </c>
      <c r="DT33" s="147">
        <v>1</v>
      </c>
      <c r="DU33" s="147">
        <v>0</v>
      </c>
      <c r="DV33" s="147">
        <v>1</v>
      </c>
      <c r="DW33" s="147">
        <v>625</v>
      </c>
      <c r="DX33" s="147">
        <v>2679</v>
      </c>
      <c r="DY33" s="147">
        <v>2680</v>
      </c>
      <c r="DZ33" s="147">
        <v>5979</v>
      </c>
      <c r="EA33" s="147">
        <v>8659</v>
      </c>
      <c r="EB33" s="147">
        <v>28</v>
      </c>
      <c r="EC33" s="147">
        <v>8</v>
      </c>
      <c r="ED33" s="147">
        <v>1</v>
      </c>
      <c r="EE33" s="147">
        <v>37</v>
      </c>
      <c r="EF33" s="147">
        <v>10518</v>
      </c>
      <c r="EG33" s="147">
        <v>17722</v>
      </c>
      <c r="EH33" s="147">
        <v>47470</v>
      </c>
      <c r="EI33" s="147">
        <v>41872</v>
      </c>
      <c r="EJ33" s="147">
        <v>89342</v>
      </c>
    </row>
    <row r="34" spans="1:140">
      <c r="A34" s="138">
        <v>4176</v>
      </c>
      <c r="B34" s="2">
        <v>2024</v>
      </c>
      <c r="C34" s="2" t="s">
        <v>412</v>
      </c>
      <c r="D34" s="2" t="s">
        <v>352</v>
      </c>
      <c r="E34" s="140">
        <v>6</v>
      </c>
      <c r="F34" s="141" t="s">
        <v>925</v>
      </c>
      <c r="G34" s="147">
        <v>0</v>
      </c>
      <c r="H34" s="147">
        <v>0</v>
      </c>
      <c r="I34" s="147">
        <v>5</v>
      </c>
      <c r="J34" s="147">
        <v>5</v>
      </c>
      <c r="K34" s="147">
        <v>187</v>
      </c>
      <c r="L34" s="147">
        <v>540</v>
      </c>
      <c r="M34" s="147">
        <v>411</v>
      </c>
      <c r="N34" s="147">
        <v>829</v>
      </c>
      <c r="O34" s="147">
        <v>1240</v>
      </c>
      <c r="P34" s="147">
        <v>0</v>
      </c>
      <c r="Q34" s="147">
        <v>0</v>
      </c>
      <c r="R34" s="147">
        <v>0</v>
      </c>
      <c r="S34" s="147">
        <v>0</v>
      </c>
      <c r="T34" s="147">
        <v>0</v>
      </c>
      <c r="U34" s="147">
        <v>622</v>
      </c>
      <c r="V34" s="147">
        <v>0</v>
      </c>
      <c r="W34" s="147">
        <v>605</v>
      </c>
      <c r="X34" s="147">
        <v>605</v>
      </c>
      <c r="Y34" s="147">
        <v>0</v>
      </c>
      <c r="Z34" s="147">
        <v>0</v>
      </c>
      <c r="AA34" s="147">
        <v>0</v>
      </c>
      <c r="AB34" s="147">
        <v>0</v>
      </c>
      <c r="AC34" s="147">
        <v>0</v>
      </c>
      <c r="AD34" s="147">
        <v>0</v>
      </c>
      <c r="AE34" s="147">
        <v>0</v>
      </c>
      <c r="AF34" s="147">
        <v>0</v>
      </c>
      <c r="AG34" s="147">
        <v>0</v>
      </c>
      <c r="AH34" s="147">
        <v>0</v>
      </c>
      <c r="AI34" s="147">
        <v>0</v>
      </c>
      <c r="AJ34" s="147">
        <v>0</v>
      </c>
      <c r="AK34" s="147">
        <v>0</v>
      </c>
      <c r="AL34" s="147">
        <v>0</v>
      </c>
      <c r="AM34" s="147">
        <v>0</v>
      </c>
      <c r="AN34" s="147">
        <v>0</v>
      </c>
      <c r="AO34" s="147">
        <v>0</v>
      </c>
      <c r="AP34" s="147">
        <v>0</v>
      </c>
      <c r="AQ34" s="147">
        <v>0</v>
      </c>
      <c r="AR34" s="147">
        <v>0</v>
      </c>
      <c r="AS34" s="147">
        <v>0</v>
      </c>
      <c r="AT34" s="147">
        <v>0</v>
      </c>
      <c r="AU34" s="147">
        <v>0</v>
      </c>
      <c r="AV34" s="147">
        <v>0</v>
      </c>
      <c r="AW34" s="147">
        <v>0</v>
      </c>
      <c r="AX34" s="147">
        <v>0</v>
      </c>
      <c r="AY34" s="147">
        <v>0</v>
      </c>
      <c r="AZ34" s="147">
        <v>0</v>
      </c>
      <c r="BA34" s="147">
        <v>0</v>
      </c>
      <c r="BB34" s="147">
        <v>0</v>
      </c>
      <c r="BC34" s="147">
        <v>0</v>
      </c>
      <c r="BD34" s="147">
        <v>0</v>
      </c>
      <c r="BE34" s="147">
        <v>0</v>
      </c>
      <c r="BF34" s="147">
        <v>0</v>
      </c>
      <c r="BG34" s="147">
        <v>0</v>
      </c>
      <c r="BH34" s="147">
        <v>0</v>
      </c>
      <c r="BI34" s="147">
        <v>0</v>
      </c>
      <c r="BJ34" s="147">
        <v>0</v>
      </c>
      <c r="BK34" s="147">
        <v>0</v>
      </c>
      <c r="BL34" s="147">
        <v>80</v>
      </c>
      <c r="BM34" s="147">
        <v>379</v>
      </c>
      <c r="BN34" s="147">
        <v>264</v>
      </c>
      <c r="BO34" s="147">
        <v>755</v>
      </c>
      <c r="BP34" s="147">
        <v>1019</v>
      </c>
      <c r="BQ34" s="147">
        <v>0</v>
      </c>
      <c r="BR34" s="147">
        <v>0</v>
      </c>
      <c r="BS34" s="147">
        <v>0</v>
      </c>
      <c r="BT34" s="147">
        <v>0</v>
      </c>
      <c r="BU34" s="147">
        <v>0</v>
      </c>
      <c r="BV34" s="147">
        <v>0</v>
      </c>
      <c r="BW34" s="147">
        <v>0</v>
      </c>
      <c r="BX34" s="147">
        <v>0</v>
      </c>
      <c r="BY34" s="147">
        <v>0</v>
      </c>
      <c r="BZ34" s="147">
        <v>0</v>
      </c>
      <c r="CA34" s="147">
        <v>0</v>
      </c>
      <c r="CB34" s="147">
        <v>0</v>
      </c>
      <c r="CC34" s="147">
        <v>0</v>
      </c>
      <c r="CD34" s="147">
        <v>140</v>
      </c>
      <c r="CE34" s="147">
        <v>265</v>
      </c>
      <c r="CF34" s="147">
        <v>310</v>
      </c>
      <c r="CG34" s="147">
        <v>547</v>
      </c>
      <c r="CH34" s="147">
        <v>857</v>
      </c>
      <c r="CI34" s="147">
        <v>0</v>
      </c>
      <c r="CJ34" s="147">
        <v>0</v>
      </c>
      <c r="CK34" s="147">
        <v>0</v>
      </c>
      <c r="CL34" s="147">
        <v>0</v>
      </c>
      <c r="CM34" s="147">
        <v>34</v>
      </c>
      <c r="CN34" s="147">
        <v>147</v>
      </c>
      <c r="CO34" s="147">
        <v>74</v>
      </c>
      <c r="CP34" s="147">
        <v>288</v>
      </c>
      <c r="CQ34" s="147">
        <v>362</v>
      </c>
      <c r="CR34" s="147">
        <v>0</v>
      </c>
      <c r="CS34" s="147">
        <v>0</v>
      </c>
      <c r="CT34" s="147">
        <v>0</v>
      </c>
      <c r="CU34" s="147">
        <v>0</v>
      </c>
      <c r="CV34" s="147">
        <v>0</v>
      </c>
      <c r="CW34" s="147">
        <v>0</v>
      </c>
      <c r="CX34" s="147">
        <v>0</v>
      </c>
      <c r="CY34" s="147">
        <v>0</v>
      </c>
      <c r="CZ34" s="147">
        <v>0</v>
      </c>
      <c r="DA34" s="147">
        <v>0</v>
      </c>
      <c r="DB34" s="147">
        <v>0</v>
      </c>
      <c r="DC34" s="147">
        <v>0</v>
      </c>
      <c r="DD34" s="147">
        <v>0</v>
      </c>
      <c r="DE34" s="147">
        <v>102</v>
      </c>
      <c r="DF34" s="147">
        <v>208</v>
      </c>
      <c r="DG34" s="147">
        <v>159</v>
      </c>
      <c r="DH34" s="147">
        <v>342</v>
      </c>
      <c r="DI34" s="147">
        <v>501</v>
      </c>
      <c r="DJ34" s="147">
        <v>0</v>
      </c>
      <c r="DK34" s="147">
        <v>0</v>
      </c>
      <c r="DL34" s="147">
        <v>0</v>
      </c>
      <c r="DM34" s="147">
        <v>0</v>
      </c>
      <c r="DN34" s="147">
        <v>0</v>
      </c>
      <c r="DO34" s="147">
        <v>0</v>
      </c>
      <c r="DP34" s="147">
        <v>0</v>
      </c>
      <c r="DQ34" s="147">
        <v>0</v>
      </c>
      <c r="DR34" s="147">
        <v>0</v>
      </c>
      <c r="DS34" s="147">
        <v>0</v>
      </c>
      <c r="DT34" s="147">
        <v>0</v>
      </c>
      <c r="DU34" s="147">
        <v>1</v>
      </c>
      <c r="DV34" s="147">
        <v>1</v>
      </c>
      <c r="DW34" s="147">
        <v>25</v>
      </c>
      <c r="DX34" s="147">
        <v>127</v>
      </c>
      <c r="DY34" s="147">
        <v>35</v>
      </c>
      <c r="DZ34" s="147">
        <v>188</v>
      </c>
      <c r="EA34" s="147">
        <v>223</v>
      </c>
      <c r="EB34" s="147">
        <v>0</v>
      </c>
      <c r="EC34" s="147">
        <v>0</v>
      </c>
      <c r="ED34" s="147">
        <v>6</v>
      </c>
      <c r="EE34" s="147">
        <v>6</v>
      </c>
      <c r="EF34" s="147">
        <v>568</v>
      </c>
      <c r="EG34" s="147">
        <v>2288</v>
      </c>
      <c r="EH34" s="147">
        <v>1253</v>
      </c>
      <c r="EI34" s="147">
        <v>3554</v>
      </c>
      <c r="EJ34" s="147">
        <v>4807</v>
      </c>
    </row>
    <row r="35" spans="1:140">
      <c r="A35" s="138">
        <v>4549</v>
      </c>
      <c r="B35" s="2">
        <v>2024</v>
      </c>
      <c r="C35" s="2" t="s">
        <v>414</v>
      </c>
      <c r="D35" s="2" t="s">
        <v>352</v>
      </c>
      <c r="E35" s="140">
        <v>6</v>
      </c>
      <c r="F35" s="141" t="s">
        <v>925</v>
      </c>
      <c r="G35" s="147">
        <v>0</v>
      </c>
      <c r="H35" s="147">
        <v>0</v>
      </c>
      <c r="I35" s="147">
        <v>6</v>
      </c>
      <c r="J35" s="147">
        <v>6</v>
      </c>
      <c r="K35" s="147">
        <v>0</v>
      </c>
      <c r="L35" s="147">
        <v>243</v>
      </c>
      <c r="M35" s="147">
        <v>0</v>
      </c>
      <c r="N35" s="147">
        <v>246</v>
      </c>
      <c r="O35" s="147">
        <v>246</v>
      </c>
      <c r="P35" s="147">
        <v>0</v>
      </c>
      <c r="Q35" s="147">
        <v>0</v>
      </c>
      <c r="R35" s="147">
        <v>2</v>
      </c>
      <c r="S35" s="147">
        <v>2</v>
      </c>
      <c r="T35" s="147">
        <v>0</v>
      </c>
      <c r="U35" s="147">
        <v>1221</v>
      </c>
      <c r="V35" s="147">
        <v>0</v>
      </c>
      <c r="W35" s="147">
        <v>1017</v>
      </c>
      <c r="X35" s="147">
        <v>1017</v>
      </c>
      <c r="Y35" s="147">
        <v>0</v>
      </c>
      <c r="Z35" s="147">
        <v>0</v>
      </c>
      <c r="AA35" s="147">
        <v>0</v>
      </c>
      <c r="AB35" s="147">
        <v>0</v>
      </c>
      <c r="AC35" s="147">
        <v>1</v>
      </c>
      <c r="AD35" s="147">
        <v>0</v>
      </c>
      <c r="AE35" s="147">
        <v>0</v>
      </c>
      <c r="AF35" s="147">
        <v>0</v>
      </c>
      <c r="AG35" s="147">
        <v>0</v>
      </c>
      <c r="AH35" s="147">
        <v>0</v>
      </c>
      <c r="AI35" s="147">
        <v>0</v>
      </c>
      <c r="AJ35" s="147">
        <v>0</v>
      </c>
      <c r="AK35" s="147">
        <v>0</v>
      </c>
      <c r="AL35" s="147">
        <v>0</v>
      </c>
      <c r="AM35" s="147">
        <v>0</v>
      </c>
      <c r="AN35" s="147">
        <v>0</v>
      </c>
      <c r="AO35" s="147">
        <v>0</v>
      </c>
      <c r="AP35" s="147">
        <v>0</v>
      </c>
      <c r="AQ35" s="147">
        <v>0</v>
      </c>
      <c r="AR35" s="147">
        <v>2</v>
      </c>
      <c r="AS35" s="147">
        <v>2</v>
      </c>
      <c r="AT35" s="147">
        <v>19</v>
      </c>
      <c r="AU35" s="147">
        <v>790</v>
      </c>
      <c r="AV35" s="147">
        <v>14</v>
      </c>
      <c r="AW35" s="147">
        <v>550</v>
      </c>
      <c r="AX35" s="147">
        <v>564</v>
      </c>
      <c r="AY35" s="147">
        <v>0</v>
      </c>
      <c r="AZ35" s="147">
        <v>0</v>
      </c>
      <c r="BA35" s="147">
        <v>0</v>
      </c>
      <c r="BB35" s="147">
        <v>0</v>
      </c>
      <c r="BC35" s="147">
        <v>0</v>
      </c>
      <c r="BD35" s="147">
        <v>0</v>
      </c>
      <c r="BE35" s="147">
        <v>0</v>
      </c>
      <c r="BF35" s="147">
        <v>0</v>
      </c>
      <c r="BG35" s="147">
        <v>0</v>
      </c>
      <c r="BH35" s="147">
        <v>0</v>
      </c>
      <c r="BI35" s="147">
        <v>0</v>
      </c>
      <c r="BJ35" s="147">
        <v>0</v>
      </c>
      <c r="BK35" s="147">
        <v>0</v>
      </c>
      <c r="BL35" s="147">
        <v>0</v>
      </c>
      <c r="BM35" s="147">
        <v>253</v>
      </c>
      <c r="BN35" s="147">
        <v>0</v>
      </c>
      <c r="BO35" s="147">
        <v>289</v>
      </c>
      <c r="BP35" s="147">
        <v>289</v>
      </c>
      <c r="BQ35" s="147">
        <v>0</v>
      </c>
      <c r="BR35" s="147">
        <v>0</v>
      </c>
      <c r="BS35" s="147">
        <v>0</v>
      </c>
      <c r="BT35" s="147">
        <v>0</v>
      </c>
      <c r="BU35" s="147">
        <v>0</v>
      </c>
      <c r="BV35" s="147">
        <v>36</v>
      </c>
      <c r="BW35" s="147">
        <v>0</v>
      </c>
      <c r="BX35" s="147">
        <v>131</v>
      </c>
      <c r="BY35" s="147">
        <v>131</v>
      </c>
      <c r="BZ35" s="147">
        <v>0</v>
      </c>
      <c r="CA35" s="147">
        <v>0</v>
      </c>
      <c r="CB35" s="147">
        <v>0</v>
      </c>
      <c r="CC35" s="147">
        <v>0</v>
      </c>
      <c r="CD35" s="147">
        <v>0</v>
      </c>
      <c r="CE35" s="147">
        <v>0</v>
      </c>
      <c r="CF35" s="147">
        <v>0</v>
      </c>
      <c r="CG35" s="147">
        <v>0</v>
      </c>
      <c r="CH35" s="147">
        <v>0</v>
      </c>
      <c r="CI35" s="147">
        <v>0</v>
      </c>
      <c r="CJ35" s="147">
        <v>0</v>
      </c>
      <c r="CK35" s="147">
        <v>0</v>
      </c>
      <c r="CL35" s="147">
        <v>0</v>
      </c>
      <c r="CM35" s="147">
        <v>0</v>
      </c>
      <c r="CN35" s="147">
        <v>1</v>
      </c>
      <c r="CO35" s="147">
        <v>0</v>
      </c>
      <c r="CP35" s="147">
        <v>1</v>
      </c>
      <c r="CQ35" s="147">
        <v>1</v>
      </c>
      <c r="CR35" s="147">
        <v>0</v>
      </c>
      <c r="CS35" s="147">
        <v>0</v>
      </c>
      <c r="CT35" s="147">
        <v>0</v>
      </c>
      <c r="CU35" s="147">
        <v>0</v>
      </c>
      <c r="CV35" s="147">
        <v>0</v>
      </c>
      <c r="CW35" s="147">
        <v>158</v>
      </c>
      <c r="CX35" s="147">
        <v>0</v>
      </c>
      <c r="CY35" s="147">
        <v>210</v>
      </c>
      <c r="CZ35" s="147">
        <v>210</v>
      </c>
      <c r="DA35" s="147">
        <v>0</v>
      </c>
      <c r="DB35" s="147">
        <v>0</v>
      </c>
      <c r="DC35" s="147">
        <v>0</v>
      </c>
      <c r="DD35" s="147">
        <v>0</v>
      </c>
      <c r="DE35" s="147">
        <v>4</v>
      </c>
      <c r="DF35" s="147">
        <v>90</v>
      </c>
      <c r="DG35" s="147">
        <v>5</v>
      </c>
      <c r="DH35" s="147">
        <v>159</v>
      </c>
      <c r="DI35" s="147">
        <v>164</v>
      </c>
      <c r="DJ35" s="147">
        <v>0</v>
      </c>
      <c r="DK35" s="147">
        <v>0</v>
      </c>
      <c r="DL35" s="147">
        <v>0</v>
      </c>
      <c r="DM35" s="147">
        <v>0</v>
      </c>
      <c r="DN35" s="147">
        <v>0</v>
      </c>
      <c r="DO35" s="147">
        <v>0</v>
      </c>
      <c r="DP35" s="147">
        <v>0</v>
      </c>
      <c r="DQ35" s="147">
        <v>0</v>
      </c>
      <c r="DR35" s="147">
        <v>0</v>
      </c>
      <c r="DS35" s="147">
        <v>0</v>
      </c>
      <c r="DT35" s="147">
        <v>0</v>
      </c>
      <c r="DU35" s="147">
        <v>0</v>
      </c>
      <c r="DV35" s="147">
        <v>0</v>
      </c>
      <c r="DW35" s="147">
        <v>0</v>
      </c>
      <c r="DX35" s="147">
        <v>0</v>
      </c>
      <c r="DY35" s="147">
        <v>0</v>
      </c>
      <c r="DZ35" s="147">
        <v>145</v>
      </c>
      <c r="EA35" s="147">
        <v>145</v>
      </c>
      <c r="EB35" s="147">
        <v>0</v>
      </c>
      <c r="EC35" s="147">
        <v>0</v>
      </c>
      <c r="ED35" s="147">
        <v>10</v>
      </c>
      <c r="EE35" s="147">
        <v>10</v>
      </c>
      <c r="EF35" s="147">
        <v>23</v>
      </c>
      <c r="EG35" s="147">
        <v>2793</v>
      </c>
      <c r="EH35" s="147">
        <v>19</v>
      </c>
      <c r="EI35" s="147">
        <v>2748</v>
      </c>
      <c r="EJ35" s="147">
        <v>2767</v>
      </c>
    </row>
    <row r="36" spans="1:140">
      <c r="A36" s="138">
        <v>6247</v>
      </c>
      <c r="B36" s="2">
        <v>2024</v>
      </c>
      <c r="C36" s="2" t="s">
        <v>416</v>
      </c>
      <c r="D36" s="2" t="s">
        <v>352</v>
      </c>
      <c r="E36" s="140">
        <v>6</v>
      </c>
      <c r="F36" s="141" t="s">
        <v>925</v>
      </c>
      <c r="G36" s="147">
        <v>0</v>
      </c>
      <c r="H36" s="147">
        <v>0</v>
      </c>
      <c r="I36" s="147">
        <v>0</v>
      </c>
      <c r="J36" s="147">
        <v>0</v>
      </c>
      <c r="K36" s="147">
        <v>162</v>
      </c>
      <c r="L36" s="147">
        <v>568</v>
      </c>
      <c r="M36" s="147">
        <v>24</v>
      </c>
      <c r="N36" s="147">
        <v>24</v>
      </c>
      <c r="O36" s="147">
        <v>48</v>
      </c>
      <c r="P36" s="147">
        <v>0</v>
      </c>
      <c r="Q36" s="147">
        <v>0</v>
      </c>
      <c r="R36" s="147">
        <v>0</v>
      </c>
      <c r="S36" s="147">
        <v>0</v>
      </c>
      <c r="T36" s="147">
        <v>0</v>
      </c>
      <c r="U36" s="147">
        <v>31</v>
      </c>
      <c r="V36" s="147">
        <v>0</v>
      </c>
      <c r="W36" s="147">
        <v>5</v>
      </c>
      <c r="X36" s="147">
        <v>5</v>
      </c>
      <c r="Y36" s="147">
        <v>0</v>
      </c>
      <c r="Z36" s="147">
        <v>0</v>
      </c>
      <c r="AA36" s="147">
        <v>0</v>
      </c>
      <c r="AB36" s="147">
        <v>0</v>
      </c>
      <c r="AC36" s="147">
        <v>0</v>
      </c>
      <c r="AD36" s="147">
        <v>0</v>
      </c>
      <c r="AE36" s="147">
        <v>0</v>
      </c>
      <c r="AF36" s="147">
        <v>0</v>
      </c>
      <c r="AG36" s="147">
        <v>0</v>
      </c>
      <c r="AH36" s="147">
        <v>0</v>
      </c>
      <c r="AI36" s="147">
        <v>0</v>
      </c>
      <c r="AJ36" s="147">
        <v>0</v>
      </c>
      <c r="AK36" s="147">
        <v>0</v>
      </c>
      <c r="AL36" s="147">
        <v>0</v>
      </c>
      <c r="AM36" s="147">
        <v>0</v>
      </c>
      <c r="AN36" s="147">
        <v>0</v>
      </c>
      <c r="AO36" s="147">
        <v>0</v>
      </c>
      <c r="AP36" s="147">
        <v>0</v>
      </c>
      <c r="AQ36" s="147">
        <v>0</v>
      </c>
      <c r="AR36" s="147">
        <v>0</v>
      </c>
      <c r="AS36" s="147">
        <v>0</v>
      </c>
      <c r="AT36" s="147">
        <v>0</v>
      </c>
      <c r="AU36" s="147">
        <v>0</v>
      </c>
      <c r="AV36" s="147">
        <v>0</v>
      </c>
      <c r="AW36" s="147">
        <v>0</v>
      </c>
      <c r="AX36" s="147">
        <v>0</v>
      </c>
      <c r="AY36" s="147">
        <v>0</v>
      </c>
      <c r="AZ36" s="147">
        <v>0</v>
      </c>
      <c r="BA36" s="147">
        <v>0</v>
      </c>
      <c r="BB36" s="147">
        <v>0</v>
      </c>
      <c r="BC36" s="147">
        <v>104</v>
      </c>
      <c r="BD36" s="147">
        <v>5</v>
      </c>
      <c r="BE36" s="147">
        <v>14</v>
      </c>
      <c r="BF36" s="147">
        <v>2</v>
      </c>
      <c r="BG36" s="147">
        <v>16</v>
      </c>
      <c r="BH36" s="147">
        <v>0</v>
      </c>
      <c r="BI36" s="147">
        <v>0</v>
      </c>
      <c r="BJ36" s="147">
        <v>0</v>
      </c>
      <c r="BK36" s="147">
        <v>0</v>
      </c>
      <c r="BL36" s="147">
        <v>14</v>
      </c>
      <c r="BM36" s="147">
        <v>39</v>
      </c>
      <c r="BN36" s="147">
        <v>22</v>
      </c>
      <c r="BO36" s="147">
        <v>17</v>
      </c>
      <c r="BP36" s="147">
        <v>39</v>
      </c>
      <c r="BQ36" s="147">
        <v>0</v>
      </c>
      <c r="BR36" s="147">
        <v>0</v>
      </c>
      <c r="BS36" s="147">
        <v>0</v>
      </c>
      <c r="BT36" s="147">
        <v>0</v>
      </c>
      <c r="BU36" s="147">
        <v>0</v>
      </c>
      <c r="BV36" s="147">
        <v>0</v>
      </c>
      <c r="BW36" s="147">
        <v>0</v>
      </c>
      <c r="BX36" s="147">
        <v>0</v>
      </c>
      <c r="BY36" s="147">
        <v>0</v>
      </c>
      <c r="BZ36" s="147">
        <v>0</v>
      </c>
      <c r="CA36" s="147">
        <v>0</v>
      </c>
      <c r="CB36" s="147">
        <v>0</v>
      </c>
      <c r="CC36" s="147">
        <v>0</v>
      </c>
      <c r="CD36" s="147">
        <v>80</v>
      </c>
      <c r="CE36" s="147">
        <v>209</v>
      </c>
      <c r="CF36" s="147">
        <v>22</v>
      </c>
      <c r="CG36" s="147">
        <v>18</v>
      </c>
      <c r="CH36" s="147">
        <v>40</v>
      </c>
      <c r="CI36" s="147">
        <v>0</v>
      </c>
      <c r="CJ36" s="147">
        <v>0</v>
      </c>
      <c r="CK36" s="147">
        <v>0</v>
      </c>
      <c r="CL36" s="147">
        <v>0</v>
      </c>
      <c r="CM36" s="147">
        <v>0</v>
      </c>
      <c r="CN36" s="147">
        <v>0</v>
      </c>
      <c r="CO36" s="147">
        <v>0</v>
      </c>
      <c r="CP36" s="147">
        <v>0</v>
      </c>
      <c r="CQ36" s="147">
        <v>0</v>
      </c>
      <c r="CR36" s="147">
        <v>0</v>
      </c>
      <c r="CS36" s="147">
        <v>0</v>
      </c>
      <c r="CT36" s="147">
        <v>0</v>
      </c>
      <c r="CU36" s="147">
        <v>0</v>
      </c>
      <c r="CV36" s="147">
        <v>0</v>
      </c>
      <c r="CW36" s="147">
        <v>0</v>
      </c>
      <c r="CX36" s="147">
        <v>0</v>
      </c>
      <c r="CY36" s="147">
        <v>0</v>
      </c>
      <c r="CZ36" s="147">
        <v>0</v>
      </c>
      <c r="DA36" s="147">
        <v>0</v>
      </c>
      <c r="DB36" s="147">
        <v>0</v>
      </c>
      <c r="DC36" s="147">
        <v>0</v>
      </c>
      <c r="DD36" s="147">
        <v>0</v>
      </c>
      <c r="DE36" s="147">
        <v>16</v>
      </c>
      <c r="DF36" s="147">
        <v>11</v>
      </c>
      <c r="DG36" s="147">
        <v>13</v>
      </c>
      <c r="DH36" s="147">
        <v>12</v>
      </c>
      <c r="DI36" s="147">
        <v>25</v>
      </c>
      <c r="DJ36" s="147">
        <v>0</v>
      </c>
      <c r="DK36" s="147">
        <v>0</v>
      </c>
      <c r="DL36" s="147">
        <v>0</v>
      </c>
      <c r="DM36" s="147">
        <v>0</v>
      </c>
      <c r="DN36" s="147">
        <v>0</v>
      </c>
      <c r="DO36" s="147">
        <v>0</v>
      </c>
      <c r="DP36" s="147">
        <v>0</v>
      </c>
      <c r="DQ36" s="147">
        <v>0</v>
      </c>
      <c r="DR36" s="147">
        <v>0</v>
      </c>
      <c r="DS36" s="147">
        <v>0</v>
      </c>
      <c r="DT36" s="147">
        <v>0</v>
      </c>
      <c r="DU36" s="147">
        <v>0</v>
      </c>
      <c r="DV36" s="147">
        <v>0</v>
      </c>
      <c r="DW36" s="147">
        <v>7</v>
      </c>
      <c r="DX36" s="147">
        <v>11</v>
      </c>
      <c r="DY36" s="147">
        <v>2</v>
      </c>
      <c r="DZ36" s="147">
        <v>5</v>
      </c>
      <c r="EA36" s="147">
        <v>7</v>
      </c>
      <c r="EB36" s="147">
        <v>0</v>
      </c>
      <c r="EC36" s="147">
        <v>0</v>
      </c>
      <c r="ED36" s="147">
        <v>0</v>
      </c>
      <c r="EE36" s="147">
        <v>0</v>
      </c>
      <c r="EF36" s="147">
        <v>383</v>
      </c>
      <c r="EG36" s="147">
        <v>874</v>
      </c>
      <c r="EH36" s="147">
        <v>97</v>
      </c>
      <c r="EI36" s="147">
        <v>83</v>
      </c>
      <c r="EJ36" s="147">
        <v>180</v>
      </c>
    </row>
    <row r="37" spans="1:140">
      <c r="A37" s="138">
        <v>6411</v>
      </c>
      <c r="B37" s="2">
        <v>2024</v>
      </c>
      <c r="C37" s="2" t="s">
        <v>418</v>
      </c>
      <c r="D37" s="2" t="s">
        <v>352</v>
      </c>
      <c r="E37" s="140">
        <v>6</v>
      </c>
      <c r="F37" s="141" t="s">
        <v>925</v>
      </c>
      <c r="G37" s="147">
        <v>0</v>
      </c>
      <c r="H37" s="147">
        <v>0</v>
      </c>
      <c r="I37" s="147">
        <v>0</v>
      </c>
      <c r="J37" s="147">
        <v>0</v>
      </c>
      <c r="K37" s="147">
        <v>0</v>
      </c>
      <c r="L37" s="147">
        <v>0</v>
      </c>
      <c r="M37" s="147">
        <v>0</v>
      </c>
      <c r="N37" s="147">
        <v>0</v>
      </c>
      <c r="O37" s="147">
        <v>0</v>
      </c>
      <c r="P37" s="147">
        <v>0</v>
      </c>
      <c r="Q37" s="147">
        <v>0</v>
      </c>
      <c r="R37" s="147">
        <v>0</v>
      </c>
      <c r="S37" s="147">
        <v>0</v>
      </c>
      <c r="T37" s="147">
        <v>0</v>
      </c>
      <c r="U37" s="147">
        <v>0</v>
      </c>
      <c r="V37" s="147">
        <v>0</v>
      </c>
      <c r="W37" s="147">
        <v>0</v>
      </c>
      <c r="X37" s="147">
        <v>0</v>
      </c>
      <c r="Y37" s="147">
        <v>0</v>
      </c>
      <c r="Z37" s="147">
        <v>0</v>
      </c>
      <c r="AA37" s="147">
        <v>0</v>
      </c>
      <c r="AB37" s="147">
        <v>0</v>
      </c>
      <c r="AC37" s="147">
        <v>0</v>
      </c>
      <c r="AD37" s="147">
        <v>0</v>
      </c>
      <c r="AE37" s="147">
        <v>0</v>
      </c>
      <c r="AF37" s="147">
        <v>0</v>
      </c>
      <c r="AG37" s="147">
        <v>0</v>
      </c>
      <c r="AH37" s="147">
        <v>0</v>
      </c>
      <c r="AI37" s="147">
        <v>0</v>
      </c>
      <c r="AJ37" s="147">
        <v>0</v>
      </c>
      <c r="AK37" s="147">
        <v>0</v>
      </c>
      <c r="AL37" s="147">
        <v>0</v>
      </c>
      <c r="AM37" s="147">
        <v>0</v>
      </c>
      <c r="AN37" s="147">
        <v>0</v>
      </c>
      <c r="AO37" s="147">
        <v>0</v>
      </c>
      <c r="AP37" s="147">
        <v>0</v>
      </c>
      <c r="AQ37" s="147">
        <v>0</v>
      </c>
      <c r="AR37" s="147">
        <v>0</v>
      </c>
      <c r="AS37" s="147">
        <v>0</v>
      </c>
      <c r="AT37" s="147">
        <v>0</v>
      </c>
      <c r="AU37" s="147">
        <v>0</v>
      </c>
      <c r="AV37" s="147">
        <v>0</v>
      </c>
      <c r="AW37" s="147">
        <v>0</v>
      </c>
      <c r="AX37" s="147">
        <v>0</v>
      </c>
      <c r="AY37" s="147">
        <v>0</v>
      </c>
      <c r="AZ37" s="147">
        <v>0</v>
      </c>
      <c r="BA37" s="147">
        <v>0</v>
      </c>
      <c r="BB37" s="147">
        <v>0</v>
      </c>
      <c r="BC37" s="147">
        <v>0</v>
      </c>
      <c r="BD37" s="147">
        <v>0</v>
      </c>
      <c r="BE37" s="147">
        <v>0</v>
      </c>
      <c r="BF37" s="147">
        <v>0</v>
      </c>
      <c r="BG37" s="147">
        <v>0</v>
      </c>
      <c r="BH37" s="147">
        <v>0</v>
      </c>
      <c r="BI37" s="147">
        <v>0</v>
      </c>
      <c r="BJ37" s="147">
        <v>0</v>
      </c>
      <c r="BK37" s="147">
        <v>0</v>
      </c>
      <c r="BL37" s="147">
        <v>0</v>
      </c>
      <c r="BM37" s="147">
        <v>0</v>
      </c>
      <c r="BN37" s="147">
        <v>0</v>
      </c>
      <c r="BO37" s="147">
        <v>0</v>
      </c>
      <c r="BP37" s="147">
        <v>0</v>
      </c>
      <c r="BQ37" s="147">
        <v>0</v>
      </c>
      <c r="BR37" s="147">
        <v>0</v>
      </c>
      <c r="BS37" s="147">
        <v>0</v>
      </c>
      <c r="BT37" s="147">
        <v>0</v>
      </c>
      <c r="BU37" s="147">
        <v>0</v>
      </c>
      <c r="BV37" s="147">
        <v>0</v>
      </c>
      <c r="BW37" s="147">
        <v>0</v>
      </c>
      <c r="BX37" s="147">
        <v>0</v>
      </c>
      <c r="BY37" s="147">
        <v>0</v>
      </c>
      <c r="BZ37" s="147">
        <v>0</v>
      </c>
      <c r="CA37" s="147">
        <v>0</v>
      </c>
      <c r="CB37" s="147">
        <v>0</v>
      </c>
      <c r="CC37" s="147">
        <v>0</v>
      </c>
      <c r="CD37" s="147">
        <v>0</v>
      </c>
      <c r="CE37" s="147">
        <v>0</v>
      </c>
      <c r="CF37" s="147">
        <v>0</v>
      </c>
      <c r="CG37" s="147">
        <v>0</v>
      </c>
      <c r="CH37" s="147">
        <v>0</v>
      </c>
      <c r="CI37" s="147">
        <v>0</v>
      </c>
      <c r="CJ37" s="147">
        <v>0</v>
      </c>
      <c r="CK37" s="147">
        <v>0</v>
      </c>
      <c r="CL37" s="147">
        <v>0</v>
      </c>
      <c r="CM37" s="147">
        <v>0</v>
      </c>
      <c r="CN37" s="147">
        <v>0</v>
      </c>
      <c r="CO37" s="147">
        <v>0</v>
      </c>
      <c r="CP37" s="147">
        <v>0</v>
      </c>
      <c r="CQ37" s="147">
        <v>0</v>
      </c>
      <c r="CR37" s="147">
        <v>0</v>
      </c>
      <c r="CS37" s="147">
        <v>0</v>
      </c>
      <c r="CT37" s="147">
        <v>0</v>
      </c>
      <c r="CU37" s="147">
        <v>0</v>
      </c>
      <c r="CV37" s="147">
        <v>0</v>
      </c>
      <c r="CW37" s="147">
        <v>0</v>
      </c>
      <c r="CX37" s="147">
        <v>0</v>
      </c>
      <c r="CY37" s="147">
        <v>0</v>
      </c>
      <c r="CZ37" s="147">
        <v>0</v>
      </c>
      <c r="DA37" s="147">
        <v>0</v>
      </c>
      <c r="DB37" s="147">
        <v>0</v>
      </c>
      <c r="DC37" s="147">
        <v>0</v>
      </c>
      <c r="DD37" s="147">
        <v>0</v>
      </c>
      <c r="DE37" s="147">
        <v>0</v>
      </c>
      <c r="DF37" s="147">
        <v>0</v>
      </c>
      <c r="DG37" s="147">
        <v>0</v>
      </c>
      <c r="DH37" s="147">
        <v>0</v>
      </c>
      <c r="DI37" s="147">
        <v>0</v>
      </c>
      <c r="DJ37" s="147">
        <v>0</v>
      </c>
      <c r="DK37" s="147">
        <v>0</v>
      </c>
      <c r="DL37" s="147">
        <v>0</v>
      </c>
      <c r="DM37" s="147">
        <v>0</v>
      </c>
      <c r="DN37" s="147">
        <v>0</v>
      </c>
      <c r="DO37" s="147">
        <v>0</v>
      </c>
      <c r="DP37" s="147">
        <v>0</v>
      </c>
      <c r="DQ37" s="147">
        <v>0</v>
      </c>
      <c r="DR37" s="147">
        <v>0</v>
      </c>
      <c r="DS37" s="147">
        <v>0</v>
      </c>
      <c r="DT37" s="147">
        <v>0</v>
      </c>
      <c r="DU37" s="147">
        <v>0</v>
      </c>
      <c r="DV37" s="147">
        <v>0</v>
      </c>
      <c r="DW37" s="147">
        <v>0</v>
      </c>
      <c r="DX37" s="147">
        <v>0</v>
      </c>
      <c r="DY37" s="147">
        <v>0</v>
      </c>
      <c r="DZ37" s="147">
        <v>0</v>
      </c>
      <c r="EA37" s="147">
        <v>0</v>
      </c>
      <c r="EB37" s="147">
        <v>0</v>
      </c>
      <c r="EC37" s="147">
        <v>0</v>
      </c>
      <c r="ED37" s="147">
        <v>0</v>
      </c>
      <c r="EE37" s="147">
        <v>0</v>
      </c>
      <c r="EF37" s="147">
        <v>0</v>
      </c>
      <c r="EG37" s="147">
        <v>0</v>
      </c>
      <c r="EH37" s="147">
        <v>0</v>
      </c>
      <c r="EI37" s="147">
        <v>0</v>
      </c>
      <c r="EJ37" s="147">
        <v>0</v>
      </c>
    </row>
    <row r="38" spans="1:140">
      <c r="A38" s="138">
        <v>315</v>
      </c>
      <c r="B38" s="2">
        <v>2024</v>
      </c>
      <c r="C38" s="2" t="s">
        <v>420</v>
      </c>
      <c r="D38" s="2" t="s">
        <v>422</v>
      </c>
      <c r="E38" s="140">
        <v>7</v>
      </c>
      <c r="F38" s="141" t="s">
        <v>926</v>
      </c>
      <c r="G38" s="147">
        <v>0</v>
      </c>
      <c r="H38" s="147">
        <v>10</v>
      </c>
      <c r="I38" s="147">
        <v>6</v>
      </c>
      <c r="J38" s="147">
        <v>16</v>
      </c>
      <c r="K38" s="147">
        <v>2264</v>
      </c>
      <c r="L38" s="147">
        <v>3254</v>
      </c>
      <c r="M38" s="147">
        <v>7030</v>
      </c>
      <c r="N38" s="147">
        <v>7410</v>
      </c>
      <c r="O38" s="147">
        <v>14440</v>
      </c>
      <c r="P38" s="147">
        <v>0</v>
      </c>
      <c r="Q38" s="147">
        <v>2</v>
      </c>
      <c r="R38" s="147">
        <v>1</v>
      </c>
      <c r="S38" s="147">
        <v>3</v>
      </c>
      <c r="T38" s="147">
        <v>15</v>
      </c>
      <c r="U38" s="147">
        <v>1043</v>
      </c>
      <c r="V38" s="147">
        <v>37</v>
      </c>
      <c r="W38" s="147">
        <v>1573</v>
      </c>
      <c r="X38" s="147">
        <v>1610</v>
      </c>
      <c r="Y38" s="147">
        <v>0</v>
      </c>
      <c r="Z38" s="147">
        <v>0</v>
      </c>
      <c r="AA38" s="147">
        <v>6</v>
      </c>
      <c r="AB38" s="147">
        <v>2550</v>
      </c>
      <c r="AC38" s="147">
        <v>308</v>
      </c>
      <c r="AD38" s="147">
        <v>11810</v>
      </c>
      <c r="AE38" s="147">
        <v>779</v>
      </c>
      <c r="AF38" s="147">
        <v>12589</v>
      </c>
      <c r="AG38" s="147">
        <v>0</v>
      </c>
      <c r="AH38" s="147">
        <v>0</v>
      </c>
      <c r="AI38" s="147">
        <v>0</v>
      </c>
      <c r="AJ38" s="147">
        <v>0</v>
      </c>
      <c r="AK38" s="147">
        <v>0</v>
      </c>
      <c r="AL38" s="147">
        <v>0</v>
      </c>
      <c r="AM38" s="147">
        <v>0</v>
      </c>
      <c r="AN38" s="147">
        <v>0</v>
      </c>
      <c r="AO38" s="147">
        <v>0</v>
      </c>
      <c r="AP38" s="147">
        <v>0</v>
      </c>
      <c r="AQ38" s="147">
        <v>0</v>
      </c>
      <c r="AR38" s="147">
        <v>0</v>
      </c>
      <c r="AS38" s="147">
        <v>0</v>
      </c>
      <c r="AT38" s="147">
        <v>2</v>
      </c>
      <c r="AU38" s="147">
        <v>1</v>
      </c>
      <c r="AV38" s="147">
        <v>4</v>
      </c>
      <c r="AW38" s="147">
        <v>1</v>
      </c>
      <c r="AX38" s="147">
        <v>5</v>
      </c>
      <c r="AY38" s="147">
        <v>0</v>
      </c>
      <c r="AZ38" s="147">
        <v>0</v>
      </c>
      <c r="BA38" s="147">
        <v>1</v>
      </c>
      <c r="BB38" s="147">
        <v>1</v>
      </c>
      <c r="BC38" s="147">
        <v>1109</v>
      </c>
      <c r="BD38" s="147">
        <v>94</v>
      </c>
      <c r="BE38" s="147">
        <v>4534</v>
      </c>
      <c r="BF38" s="147">
        <v>263</v>
      </c>
      <c r="BG38" s="147">
        <v>4797</v>
      </c>
      <c r="BH38" s="147">
        <v>0</v>
      </c>
      <c r="BI38" s="147">
        <v>0</v>
      </c>
      <c r="BJ38" s="147">
        <v>2</v>
      </c>
      <c r="BK38" s="147">
        <v>2</v>
      </c>
      <c r="BL38" s="147">
        <v>336</v>
      </c>
      <c r="BM38" s="147">
        <v>1480</v>
      </c>
      <c r="BN38" s="147">
        <v>1184</v>
      </c>
      <c r="BO38" s="147">
        <v>3548</v>
      </c>
      <c r="BP38" s="147">
        <v>4732</v>
      </c>
      <c r="BQ38" s="147">
        <v>0</v>
      </c>
      <c r="BR38" s="147">
        <v>0</v>
      </c>
      <c r="BS38" s="147">
        <v>0</v>
      </c>
      <c r="BT38" s="147">
        <v>0</v>
      </c>
      <c r="BU38" s="147">
        <v>103</v>
      </c>
      <c r="BV38" s="147">
        <v>341</v>
      </c>
      <c r="BW38" s="147">
        <v>277</v>
      </c>
      <c r="BX38" s="147">
        <v>937</v>
      </c>
      <c r="BY38" s="147">
        <v>1214</v>
      </c>
      <c r="BZ38" s="147">
        <v>0</v>
      </c>
      <c r="CA38" s="147">
        <v>0</v>
      </c>
      <c r="CB38" s="147">
        <v>5</v>
      </c>
      <c r="CC38" s="147">
        <v>5</v>
      </c>
      <c r="CD38" s="147">
        <v>1782</v>
      </c>
      <c r="CE38" s="147">
        <v>3321</v>
      </c>
      <c r="CF38" s="147">
        <v>5414</v>
      </c>
      <c r="CG38" s="147">
        <v>7810</v>
      </c>
      <c r="CH38" s="147">
        <v>13224</v>
      </c>
      <c r="CI38" s="147">
        <v>0</v>
      </c>
      <c r="CJ38" s="147">
        <v>0</v>
      </c>
      <c r="CK38" s="147">
        <v>1</v>
      </c>
      <c r="CL38" s="147">
        <v>1</v>
      </c>
      <c r="CM38" s="147">
        <v>221</v>
      </c>
      <c r="CN38" s="147">
        <v>1970</v>
      </c>
      <c r="CO38" s="147">
        <v>464</v>
      </c>
      <c r="CP38" s="147">
        <v>3332</v>
      </c>
      <c r="CQ38" s="147">
        <v>3796</v>
      </c>
      <c r="CR38" s="147">
        <v>0</v>
      </c>
      <c r="CS38" s="147">
        <v>0</v>
      </c>
      <c r="CT38" s="147">
        <v>2</v>
      </c>
      <c r="CU38" s="147">
        <v>2</v>
      </c>
      <c r="CV38" s="147">
        <v>388</v>
      </c>
      <c r="CW38" s="147">
        <v>680</v>
      </c>
      <c r="CX38" s="147">
        <v>1164</v>
      </c>
      <c r="CY38" s="147">
        <v>1771</v>
      </c>
      <c r="CZ38" s="147">
        <v>2935</v>
      </c>
      <c r="DA38" s="147">
        <v>0</v>
      </c>
      <c r="DB38" s="147">
        <v>0</v>
      </c>
      <c r="DC38" s="147">
        <v>0</v>
      </c>
      <c r="DD38" s="147">
        <v>0</v>
      </c>
      <c r="DE38" s="147">
        <v>457</v>
      </c>
      <c r="DF38" s="147">
        <v>444</v>
      </c>
      <c r="DG38" s="147">
        <v>831</v>
      </c>
      <c r="DH38" s="147">
        <v>1023</v>
      </c>
      <c r="DI38" s="147">
        <v>1854</v>
      </c>
      <c r="DJ38" s="147">
        <v>0</v>
      </c>
      <c r="DK38" s="147">
        <v>0</v>
      </c>
      <c r="DL38" s="147">
        <v>2</v>
      </c>
      <c r="DM38" s="147">
        <v>2</v>
      </c>
      <c r="DN38" s="147">
        <v>448</v>
      </c>
      <c r="DO38" s="147">
        <v>195</v>
      </c>
      <c r="DP38" s="147">
        <v>1574</v>
      </c>
      <c r="DQ38" s="147">
        <v>375</v>
      </c>
      <c r="DR38" s="147">
        <v>1949</v>
      </c>
      <c r="DS38" s="147">
        <v>0</v>
      </c>
      <c r="DT38" s="147">
        <v>0</v>
      </c>
      <c r="DU38" s="147">
        <v>2</v>
      </c>
      <c r="DV38" s="147">
        <v>2</v>
      </c>
      <c r="DW38" s="147">
        <v>157</v>
      </c>
      <c r="DX38" s="147">
        <v>1035</v>
      </c>
      <c r="DY38" s="147">
        <v>432</v>
      </c>
      <c r="DZ38" s="147">
        <v>2155</v>
      </c>
      <c r="EA38" s="147">
        <v>2587</v>
      </c>
      <c r="EB38" s="147">
        <v>0</v>
      </c>
      <c r="EC38" s="147">
        <v>12</v>
      </c>
      <c r="ED38" s="147">
        <v>28</v>
      </c>
      <c r="EE38" s="147">
        <v>40</v>
      </c>
      <c r="EF38" s="147">
        <v>9832</v>
      </c>
      <c r="EG38" s="147">
        <v>14166</v>
      </c>
      <c r="EH38" s="147">
        <v>34755</v>
      </c>
      <c r="EI38" s="147">
        <v>30977</v>
      </c>
      <c r="EJ38" s="147">
        <v>65732</v>
      </c>
    </row>
    <row r="39" spans="1:140">
      <c r="A39" s="138">
        <v>1099</v>
      </c>
      <c r="B39" s="2">
        <v>2024</v>
      </c>
      <c r="C39" s="2" t="s">
        <v>423</v>
      </c>
      <c r="D39" s="2" t="s">
        <v>425</v>
      </c>
      <c r="E39" s="140">
        <v>7</v>
      </c>
      <c r="F39" s="141" t="s">
        <v>926</v>
      </c>
      <c r="G39" s="147">
        <v>0</v>
      </c>
      <c r="H39" s="147">
        <v>0</v>
      </c>
      <c r="I39" s="147">
        <v>7</v>
      </c>
      <c r="J39" s="147">
        <v>7</v>
      </c>
      <c r="K39" s="147">
        <v>566</v>
      </c>
      <c r="L39" s="147">
        <v>833</v>
      </c>
      <c r="M39" s="147">
        <v>706</v>
      </c>
      <c r="N39" s="147">
        <v>1098</v>
      </c>
      <c r="O39" s="147">
        <v>1804</v>
      </c>
      <c r="P39" s="147">
        <v>0</v>
      </c>
      <c r="Q39" s="147">
        <v>0</v>
      </c>
      <c r="R39" s="147">
        <v>1</v>
      </c>
      <c r="S39" s="147">
        <v>1</v>
      </c>
      <c r="T39" s="147">
        <v>1</v>
      </c>
      <c r="U39" s="147">
        <v>131</v>
      </c>
      <c r="V39" s="147">
        <v>1</v>
      </c>
      <c r="W39" s="147">
        <v>167</v>
      </c>
      <c r="X39" s="147">
        <v>168</v>
      </c>
      <c r="Y39" s="147">
        <v>0</v>
      </c>
      <c r="Z39" s="147">
        <v>0</v>
      </c>
      <c r="AA39" s="147">
        <v>0</v>
      </c>
      <c r="AB39" s="147">
        <v>12</v>
      </c>
      <c r="AC39" s="147">
        <v>22</v>
      </c>
      <c r="AD39" s="147">
        <v>43</v>
      </c>
      <c r="AE39" s="147">
        <v>54</v>
      </c>
      <c r="AF39" s="147">
        <v>97</v>
      </c>
      <c r="AG39" s="147">
        <v>0</v>
      </c>
      <c r="AH39" s="147">
        <v>0</v>
      </c>
      <c r="AI39" s="147">
        <v>0</v>
      </c>
      <c r="AJ39" s="147">
        <v>0</v>
      </c>
      <c r="AK39" s="147">
        <v>0</v>
      </c>
      <c r="AL39" s="147">
        <v>0</v>
      </c>
      <c r="AM39" s="147">
        <v>0</v>
      </c>
      <c r="AN39" s="147">
        <v>0</v>
      </c>
      <c r="AO39" s="147">
        <v>0</v>
      </c>
      <c r="AP39" s="147">
        <v>0</v>
      </c>
      <c r="AQ39" s="147">
        <v>0</v>
      </c>
      <c r="AR39" s="147">
        <v>0</v>
      </c>
      <c r="AS39" s="147">
        <v>0</v>
      </c>
      <c r="AT39" s="147">
        <v>71</v>
      </c>
      <c r="AU39" s="147">
        <v>83</v>
      </c>
      <c r="AV39" s="147">
        <v>94</v>
      </c>
      <c r="AW39" s="147">
        <v>69</v>
      </c>
      <c r="AX39" s="147">
        <v>163</v>
      </c>
      <c r="AY39" s="147">
        <v>0</v>
      </c>
      <c r="AZ39" s="147">
        <v>0</v>
      </c>
      <c r="BA39" s="147">
        <v>0</v>
      </c>
      <c r="BB39" s="147">
        <v>0</v>
      </c>
      <c r="BC39" s="147">
        <v>18</v>
      </c>
      <c r="BD39" s="147">
        <v>34</v>
      </c>
      <c r="BE39" s="147">
        <v>69</v>
      </c>
      <c r="BF39" s="147">
        <v>165</v>
      </c>
      <c r="BG39" s="147">
        <v>234</v>
      </c>
      <c r="BH39" s="147">
        <v>0</v>
      </c>
      <c r="BI39" s="147">
        <v>0</v>
      </c>
      <c r="BJ39" s="147">
        <v>0</v>
      </c>
      <c r="BK39" s="147">
        <v>0</v>
      </c>
      <c r="BL39" s="147">
        <v>28</v>
      </c>
      <c r="BM39" s="147">
        <v>208</v>
      </c>
      <c r="BN39" s="147">
        <v>44</v>
      </c>
      <c r="BO39" s="147">
        <v>396</v>
      </c>
      <c r="BP39" s="147">
        <v>440</v>
      </c>
      <c r="BQ39" s="147">
        <v>0</v>
      </c>
      <c r="BR39" s="147">
        <v>0</v>
      </c>
      <c r="BS39" s="147">
        <v>0</v>
      </c>
      <c r="BT39" s="147">
        <v>0</v>
      </c>
      <c r="BU39" s="147">
        <v>0</v>
      </c>
      <c r="BV39" s="147">
        <v>0</v>
      </c>
      <c r="BW39" s="147">
        <v>0</v>
      </c>
      <c r="BX39" s="147">
        <v>0</v>
      </c>
      <c r="BY39" s="147">
        <v>0</v>
      </c>
      <c r="BZ39" s="147">
        <v>0</v>
      </c>
      <c r="CA39" s="147">
        <v>0</v>
      </c>
      <c r="CB39" s="147">
        <v>0</v>
      </c>
      <c r="CC39" s="147">
        <v>0</v>
      </c>
      <c r="CD39" s="147">
        <v>287</v>
      </c>
      <c r="CE39" s="147">
        <v>673</v>
      </c>
      <c r="CF39" s="147">
        <v>496</v>
      </c>
      <c r="CG39" s="147">
        <v>1586</v>
      </c>
      <c r="CH39" s="147">
        <v>2082</v>
      </c>
      <c r="CI39" s="147">
        <v>0</v>
      </c>
      <c r="CJ39" s="147">
        <v>0</v>
      </c>
      <c r="CK39" s="147">
        <v>0</v>
      </c>
      <c r="CL39" s="147">
        <v>0</v>
      </c>
      <c r="CM39" s="147">
        <v>0</v>
      </c>
      <c r="CN39" s="147">
        <v>0</v>
      </c>
      <c r="CO39" s="147">
        <v>0</v>
      </c>
      <c r="CP39" s="147">
        <v>0</v>
      </c>
      <c r="CQ39" s="147">
        <v>0</v>
      </c>
      <c r="CR39" s="147">
        <v>0</v>
      </c>
      <c r="CS39" s="147">
        <v>0</v>
      </c>
      <c r="CT39" s="147">
        <v>0</v>
      </c>
      <c r="CU39" s="147">
        <v>0</v>
      </c>
      <c r="CV39" s="147">
        <v>1</v>
      </c>
      <c r="CW39" s="147">
        <v>0</v>
      </c>
      <c r="CX39" s="147">
        <v>2</v>
      </c>
      <c r="CY39" s="147">
        <v>0</v>
      </c>
      <c r="CZ39" s="147">
        <v>2</v>
      </c>
      <c r="DA39" s="147">
        <v>0</v>
      </c>
      <c r="DB39" s="147">
        <v>0</v>
      </c>
      <c r="DC39" s="147">
        <v>0</v>
      </c>
      <c r="DD39" s="147">
        <v>0</v>
      </c>
      <c r="DE39" s="147">
        <v>7</v>
      </c>
      <c r="DF39" s="147">
        <v>122</v>
      </c>
      <c r="DG39" s="147">
        <v>8</v>
      </c>
      <c r="DH39" s="147">
        <v>205</v>
      </c>
      <c r="DI39" s="147">
        <v>213</v>
      </c>
      <c r="DJ39" s="147">
        <v>0</v>
      </c>
      <c r="DK39" s="147">
        <v>0</v>
      </c>
      <c r="DL39" s="147">
        <v>0</v>
      </c>
      <c r="DM39" s="147">
        <v>0</v>
      </c>
      <c r="DN39" s="147">
        <v>2</v>
      </c>
      <c r="DO39" s="147">
        <v>1</v>
      </c>
      <c r="DP39" s="147">
        <v>4</v>
      </c>
      <c r="DQ39" s="147">
        <v>3</v>
      </c>
      <c r="DR39" s="147">
        <v>7</v>
      </c>
      <c r="DS39" s="147">
        <v>0</v>
      </c>
      <c r="DT39" s="147">
        <v>0</v>
      </c>
      <c r="DU39" s="147">
        <v>1</v>
      </c>
      <c r="DV39" s="147">
        <v>1</v>
      </c>
      <c r="DW39" s="147">
        <v>113</v>
      </c>
      <c r="DX39" s="147">
        <v>219</v>
      </c>
      <c r="DY39" s="147">
        <v>92</v>
      </c>
      <c r="DZ39" s="147">
        <v>261</v>
      </c>
      <c r="EA39" s="147">
        <v>353</v>
      </c>
      <c r="EB39" s="147">
        <v>0</v>
      </c>
      <c r="EC39" s="147">
        <v>0</v>
      </c>
      <c r="ED39" s="147">
        <v>9</v>
      </c>
      <c r="EE39" s="147">
        <v>9</v>
      </c>
      <c r="EF39" s="147">
        <v>1106</v>
      </c>
      <c r="EG39" s="147">
        <v>2326</v>
      </c>
      <c r="EH39" s="147">
        <v>1559</v>
      </c>
      <c r="EI39" s="147">
        <v>4004</v>
      </c>
      <c r="EJ39" s="147">
        <v>5563</v>
      </c>
    </row>
    <row r="40" spans="1:140">
      <c r="A40" s="138">
        <v>3210</v>
      </c>
      <c r="B40" s="2">
        <v>2024</v>
      </c>
      <c r="C40" s="2" t="s">
        <v>426</v>
      </c>
      <c r="D40" s="2" t="s">
        <v>428</v>
      </c>
      <c r="E40" s="140">
        <v>7</v>
      </c>
      <c r="F40" s="141" t="s">
        <v>926</v>
      </c>
      <c r="G40" s="147">
        <v>0</v>
      </c>
      <c r="H40" s="147">
        <v>0</v>
      </c>
      <c r="I40" s="147">
        <v>12</v>
      </c>
      <c r="J40" s="147">
        <v>12</v>
      </c>
      <c r="K40" s="147">
        <v>1018</v>
      </c>
      <c r="L40" s="147">
        <v>1500</v>
      </c>
      <c r="M40" s="147">
        <v>3285</v>
      </c>
      <c r="N40" s="147">
        <v>3291</v>
      </c>
      <c r="O40" s="147">
        <v>6576</v>
      </c>
      <c r="P40" s="147">
        <v>0</v>
      </c>
      <c r="Q40" s="147">
        <v>0</v>
      </c>
      <c r="R40" s="147">
        <v>0</v>
      </c>
      <c r="S40" s="147">
        <v>0</v>
      </c>
      <c r="T40" s="147">
        <v>1</v>
      </c>
      <c r="U40" s="147">
        <v>37</v>
      </c>
      <c r="V40" s="147">
        <v>1</v>
      </c>
      <c r="W40" s="147">
        <v>44</v>
      </c>
      <c r="X40" s="147">
        <v>45</v>
      </c>
      <c r="Y40" s="147">
        <v>0</v>
      </c>
      <c r="Z40" s="147">
        <v>0</v>
      </c>
      <c r="AA40" s="147">
        <v>2</v>
      </c>
      <c r="AB40" s="147">
        <v>515</v>
      </c>
      <c r="AC40" s="147">
        <v>240</v>
      </c>
      <c r="AD40" s="147">
        <v>2429</v>
      </c>
      <c r="AE40" s="147">
        <v>511</v>
      </c>
      <c r="AF40" s="147">
        <v>2940</v>
      </c>
      <c r="AG40" s="147">
        <v>0</v>
      </c>
      <c r="AH40" s="147">
        <v>0</v>
      </c>
      <c r="AI40" s="147">
        <v>0</v>
      </c>
      <c r="AJ40" s="147">
        <v>0</v>
      </c>
      <c r="AK40" s="147">
        <v>0</v>
      </c>
      <c r="AL40" s="147">
        <v>0</v>
      </c>
      <c r="AM40" s="147">
        <v>0</v>
      </c>
      <c r="AN40" s="147">
        <v>0</v>
      </c>
      <c r="AO40" s="147">
        <v>0</v>
      </c>
      <c r="AP40" s="147">
        <v>0</v>
      </c>
      <c r="AQ40" s="147">
        <v>0</v>
      </c>
      <c r="AR40" s="147">
        <v>0</v>
      </c>
      <c r="AS40" s="147">
        <v>0</v>
      </c>
      <c r="AT40" s="147">
        <v>41</v>
      </c>
      <c r="AU40" s="147">
        <v>222</v>
      </c>
      <c r="AV40" s="147">
        <v>102</v>
      </c>
      <c r="AW40" s="147">
        <v>538</v>
      </c>
      <c r="AX40" s="147">
        <v>640</v>
      </c>
      <c r="AY40" s="147">
        <v>0</v>
      </c>
      <c r="AZ40" s="147">
        <v>0</v>
      </c>
      <c r="BA40" s="147">
        <v>0</v>
      </c>
      <c r="BB40" s="147">
        <v>0</v>
      </c>
      <c r="BC40" s="147">
        <v>222</v>
      </c>
      <c r="BD40" s="147">
        <v>85</v>
      </c>
      <c r="BE40" s="147">
        <v>1119</v>
      </c>
      <c r="BF40" s="147">
        <v>288</v>
      </c>
      <c r="BG40" s="147">
        <v>1407</v>
      </c>
      <c r="BH40" s="147">
        <v>0</v>
      </c>
      <c r="BI40" s="147">
        <v>0</v>
      </c>
      <c r="BJ40" s="147">
        <v>0</v>
      </c>
      <c r="BK40" s="147">
        <v>0</v>
      </c>
      <c r="BL40" s="147">
        <v>89</v>
      </c>
      <c r="BM40" s="147">
        <v>811</v>
      </c>
      <c r="BN40" s="147">
        <v>310</v>
      </c>
      <c r="BO40" s="147">
        <v>1589</v>
      </c>
      <c r="BP40" s="147">
        <v>1899</v>
      </c>
      <c r="BQ40" s="147">
        <v>0</v>
      </c>
      <c r="BR40" s="147">
        <v>0</v>
      </c>
      <c r="BS40" s="147">
        <v>0</v>
      </c>
      <c r="BT40" s="147">
        <v>0</v>
      </c>
      <c r="BU40" s="147">
        <v>22</v>
      </c>
      <c r="BV40" s="147">
        <v>31</v>
      </c>
      <c r="BW40" s="147">
        <v>68</v>
      </c>
      <c r="BX40" s="147">
        <v>100</v>
      </c>
      <c r="BY40" s="147">
        <v>168</v>
      </c>
      <c r="BZ40" s="147">
        <v>0</v>
      </c>
      <c r="CA40" s="147">
        <v>0</v>
      </c>
      <c r="CB40" s="147">
        <v>0</v>
      </c>
      <c r="CC40" s="147">
        <v>0</v>
      </c>
      <c r="CD40" s="147">
        <v>846</v>
      </c>
      <c r="CE40" s="147">
        <v>889</v>
      </c>
      <c r="CF40" s="147">
        <v>2235</v>
      </c>
      <c r="CG40" s="147">
        <v>2243</v>
      </c>
      <c r="CH40" s="147">
        <v>4478</v>
      </c>
      <c r="CI40" s="147">
        <v>0</v>
      </c>
      <c r="CJ40" s="147">
        <v>0</v>
      </c>
      <c r="CK40" s="147">
        <v>0</v>
      </c>
      <c r="CL40" s="147">
        <v>0</v>
      </c>
      <c r="CM40" s="147">
        <v>48</v>
      </c>
      <c r="CN40" s="147">
        <v>66</v>
      </c>
      <c r="CO40" s="147">
        <v>120</v>
      </c>
      <c r="CP40" s="147">
        <v>117</v>
      </c>
      <c r="CQ40" s="147">
        <v>237</v>
      </c>
      <c r="CR40" s="147">
        <v>0</v>
      </c>
      <c r="CS40" s="147">
        <v>0</v>
      </c>
      <c r="CT40" s="147">
        <v>0</v>
      </c>
      <c r="CU40" s="147">
        <v>0</v>
      </c>
      <c r="CV40" s="147">
        <v>107</v>
      </c>
      <c r="CW40" s="147">
        <v>741</v>
      </c>
      <c r="CX40" s="147">
        <v>180</v>
      </c>
      <c r="CY40" s="147">
        <v>1138</v>
      </c>
      <c r="CZ40" s="147">
        <v>1318</v>
      </c>
      <c r="DA40" s="147">
        <v>0</v>
      </c>
      <c r="DB40" s="147">
        <v>0</v>
      </c>
      <c r="DC40" s="147">
        <v>0</v>
      </c>
      <c r="DD40" s="147">
        <v>0</v>
      </c>
      <c r="DE40" s="147">
        <v>100</v>
      </c>
      <c r="DF40" s="147">
        <v>46</v>
      </c>
      <c r="DG40" s="147">
        <v>155</v>
      </c>
      <c r="DH40" s="147">
        <v>88</v>
      </c>
      <c r="DI40" s="147">
        <v>243</v>
      </c>
      <c r="DJ40" s="147">
        <v>0</v>
      </c>
      <c r="DK40" s="147">
        <v>0</v>
      </c>
      <c r="DL40" s="147">
        <v>0</v>
      </c>
      <c r="DM40" s="147">
        <v>0</v>
      </c>
      <c r="DN40" s="147">
        <v>165</v>
      </c>
      <c r="DO40" s="147">
        <v>73</v>
      </c>
      <c r="DP40" s="147">
        <v>561</v>
      </c>
      <c r="DQ40" s="147">
        <v>165</v>
      </c>
      <c r="DR40" s="147">
        <v>726</v>
      </c>
      <c r="DS40" s="147">
        <v>0</v>
      </c>
      <c r="DT40" s="147">
        <v>0</v>
      </c>
      <c r="DU40" s="147">
        <v>0</v>
      </c>
      <c r="DV40" s="147">
        <v>0</v>
      </c>
      <c r="DW40" s="147">
        <v>399</v>
      </c>
      <c r="DX40" s="147">
        <v>763</v>
      </c>
      <c r="DY40" s="147">
        <v>826</v>
      </c>
      <c r="DZ40" s="147">
        <v>1432</v>
      </c>
      <c r="EA40" s="147">
        <v>2258</v>
      </c>
      <c r="EB40" s="147">
        <v>0</v>
      </c>
      <c r="EC40" s="147">
        <v>0</v>
      </c>
      <c r="ED40" s="147">
        <v>14</v>
      </c>
      <c r="EE40" s="147">
        <v>14</v>
      </c>
      <c r="EF40" s="147">
        <v>3573</v>
      </c>
      <c r="EG40" s="147">
        <v>5504</v>
      </c>
      <c r="EH40" s="147">
        <v>11391</v>
      </c>
      <c r="EI40" s="147">
        <v>11544</v>
      </c>
      <c r="EJ40" s="147">
        <v>22935</v>
      </c>
    </row>
    <row r="41" spans="1:140">
      <c r="A41" s="138">
        <v>3712</v>
      </c>
      <c r="B41" s="2">
        <v>2024</v>
      </c>
      <c r="C41" s="2" t="s">
        <v>429</v>
      </c>
      <c r="D41" s="2" t="s">
        <v>352</v>
      </c>
      <c r="E41" s="140">
        <v>6</v>
      </c>
      <c r="F41" s="141" t="s">
        <v>923</v>
      </c>
      <c r="G41" s="147">
        <v>0</v>
      </c>
      <c r="H41" s="147">
        <v>0</v>
      </c>
      <c r="I41" s="147">
        <v>4</v>
      </c>
      <c r="J41" s="147">
        <v>4</v>
      </c>
      <c r="K41" s="147">
        <v>2</v>
      </c>
      <c r="L41" s="147">
        <v>26</v>
      </c>
      <c r="M41" s="147">
        <v>8</v>
      </c>
      <c r="N41" s="147">
        <v>20</v>
      </c>
      <c r="O41" s="147">
        <v>28</v>
      </c>
      <c r="P41" s="147">
        <v>0</v>
      </c>
      <c r="Q41" s="147">
        <v>0</v>
      </c>
      <c r="R41" s="147">
        <v>0</v>
      </c>
      <c r="S41" s="147">
        <v>0</v>
      </c>
      <c r="T41" s="147">
        <v>0</v>
      </c>
      <c r="U41" s="147">
        <v>0</v>
      </c>
      <c r="V41" s="147">
        <v>0</v>
      </c>
      <c r="W41" s="147">
        <v>0</v>
      </c>
      <c r="X41" s="147">
        <v>0</v>
      </c>
      <c r="Y41" s="147">
        <v>0</v>
      </c>
      <c r="Z41" s="147">
        <v>0</v>
      </c>
      <c r="AA41" s="147">
        <v>0</v>
      </c>
      <c r="AB41" s="147">
        <v>0</v>
      </c>
      <c r="AC41" s="147">
        <v>0</v>
      </c>
      <c r="AD41" s="147">
        <v>0</v>
      </c>
      <c r="AE41" s="147">
        <v>0</v>
      </c>
      <c r="AF41" s="147">
        <v>0</v>
      </c>
      <c r="AG41" s="147">
        <v>0</v>
      </c>
      <c r="AH41" s="147">
        <v>0</v>
      </c>
      <c r="AI41" s="147">
        <v>0</v>
      </c>
      <c r="AJ41" s="147">
        <v>0</v>
      </c>
      <c r="AK41" s="147">
        <v>0</v>
      </c>
      <c r="AL41" s="147">
        <v>0</v>
      </c>
      <c r="AM41" s="147">
        <v>0</v>
      </c>
      <c r="AN41" s="147">
        <v>0</v>
      </c>
      <c r="AO41" s="147">
        <v>0</v>
      </c>
      <c r="AP41" s="147">
        <v>0</v>
      </c>
      <c r="AQ41" s="147">
        <v>0</v>
      </c>
      <c r="AR41" s="147">
        <v>0</v>
      </c>
      <c r="AS41" s="147">
        <v>0</v>
      </c>
      <c r="AT41" s="147">
        <v>0</v>
      </c>
      <c r="AU41" s="147">
        <v>0</v>
      </c>
      <c r="AV41" s="147">
        <v>0</v>
      </c>
      <c r="AW41" s="147">
        <v>0</v>
      </c>
      <c r="AX41" s="147">
        <v>0</v>
      </c>
      <c r="AY41" s="147">
        <v>0</v>
      </c>
      <c r="AZ41" s="147">
        <v>0</v>
      </c>
      <c r="BA41" s="147">
        <v>0</v>
      </c>
      <c r="BB41" s="147">
        <v>0</v>
      </c>
      <c r="BC41" s="147">
        <v>2</v>
      </c>
      <c r="BD41" s="147">
        <v>0</v>
      </c>
      <c r="BE41" s="147">
        <v>7</v>
      </c>
      <c r="BF41" s="147">
        <v>0</v>
      </c>
      <c r="BG41" s="147">
        <v>7</v>
      </c>
      <c r="BH41" s="147">
        <v>0</v>
      </c>
      <c r="BI41" s="147">
        <v>0</v>
      </c>
      <c r="BJ41" s="147">
        <v>0</v>
      </c>
      <c r="BK41" s="147">
        <v>0</v>
      </c>
      <c r="BL41" s="147">
        <v>0</v>
      </c>
      <c r="BM41" s="147">
        <v>0</v>
      </c>
      <c r="BN41" s="147">
        <v>0</v>
      </c>
      <c r="BO41" s="147">
        <v>0</v>
      </c>
      <c r="BP41" s="147">
        <v>0</v>
      </c>
      <c r="BQ41" s="147">
        <v>0</v>
      </c>
      <c r="BR41" s="147">
        <v>0</v>
      </c>
      <c r="BS41" s="147">
        <v>0</v>
      </c>
      <c r="BT41" s="147">
        <v>0</v>
      </c>
      <c r="BU41" s="147">
        <v>0</v>
      </c>
      <c r="BV41" s="147">
        <v>0</v>
      </c>
      <c r="BW41" s="147">
        <v>0</v>
      </c>
      <c r="BX41" s="147">
        <v>0</v>
      </c>
      <c r="BY41" s="147">
        <v>0</v>
      </c>
      <c r="BZ41" s="147">
        <v>0</v>
      </c>
      <c r="CA41" s="147">
        <v>0</v>
      </c>
      <c r="CB41" s="147">
        <v>0</v>
      </c>
      <c r="CC41" s="147">
        <v>0</v>
      </c>
      <c r="CD41" s="147">
        <v>314</v>
      </c>
      <c r="CE41" s="147">
        <v>491</v>
      </c>
      <c r="CF41" s="147">
        <v>1178</v>
      </c>
      <c r="CG41" s="147">
        <v>1840</v>
      </c>
      <c r="CH41" s="147">
        <v>3018</v>
      </c>
      <c r="CI41" s="147">
        <v>0</v>
      </c>
      <c r="CJ41" s="147">
        <v>0</v>
      </c>
      <c r="CK41" s="147">
        <v>0</v>
      </c>
      <c r="CL41" s="147">
        <v>0</v>
      </c>
      <c r="CM41" s="147">
        <v>0</v>
      </c>
      <c r="CN41" s="147">
        <v>0</v>
      </c>
      <c r="CO41" s="147">
        <v>0</v>
      </c>
      <c r="CP41" s="147">
        <v>0</v>
      </c>
      <c r="CQ41" s="147">
        <v>0</v>
      </c>
      <c r="CR41" s="147">
        <v>0</v>
      </c>
      <c r="CS41" s="147">
        <v>0</v>
      </c>
      <c r="CT41" s="147">
        <v>0</v>
      </c>
      <c r="CU41" s="147">
        <v>0</v>
      </c>
      <c r="CV41" s="147">
        <v>151</v>
      </c>
      <c r="CW41" s="147">
        <v>229</v>
      </c>
      <c r="CX41" s="147">
        <v>447</v>
      </c>
      <c r="CY41" s="147">
        <v>678</v>
      </c>
      <c r="CZ41" s="147">
        <v>1125</v>
      </c>
      <c r="DA41" s="147">
        <v>0</v>
      </c>
      <c r="DB41" s="147">
        <v>0</v>
      </c>
      <c r="DC41" s="147">
        <v>0</v>
      </c>
      <c r="DD41" s="147">
        <v>0</v>
      </c>
      <c r="DE41" s="147">
        <v>0</v>
      </c>
      <c r="DF41" s="147">
        <v>0</v>
      </c>
      <c r="DG41" s="147">
        <v>0</v>
      </c>
      <c r="DH41" s="147">
        <v>0</v>
      </c>
      <c r="DI41" s="147">
        <v>0</v>
      </c>
      <c r="DJ41" s="147">
        <v>0</v>
      </c>
      <c r="DK41" s="147">
        <v>0</v>
      </c>
      <c r="DL41" s="147">
        <v>0</v>
      </c>
      <c r="DM41" s="147">
        <v>0</v>
      </c>
      <c r="DN41" s="147">
        <v>0</v>
      </c>
      <c r="DO41" s="147">
        <v>0</v>
      </c>
      <c r="DP41" s="147">
        <v>0</v>
      </c>
      <c r="DQ41" s="147">
        <v>0</v>
      </c>
      <c r="DR41" s="147">
        <v>0</v>
      </c>
      <c r="DS41" s="147">
        <v>0</v>
      </c>
      <c r="DT41" s="147">
        <v>0</v>
      </c>
      <c r="DU41" s="147"/>
      <c r="DV41" s="147">
        <v>0</v>
      </c>
      <c r="DW41" s="147">
        <v>3</v>
      </c>
      <c r="DX41" s="147">
        <v>15</v>
      </c>
      <c r="DY41" s="147">
        <v>14</v>
      </c>
      <c r="DZ41" s="147">
        <v>21</v>
      </c>
      <c r="EA41" s="147">
        <v>35</v>
      </c>
      <c r="EB41" s="147">
        <v>0</v>
      </c>
      <c r="EC41" s="147">
        <v>0</v>
      </c>
      <c r="ED41" s="147">
        <v>4</v>
      </c>
      <c r="EE41" s="147">
        <v>4</v>
      </c>
      <c r="EF41" s="147">
        <v>472</v>
      </c>
      <c r="EG41" s="147">
        <v>761</v>
      </c>
      <c r="EH41" s="147">
        <v>1654</v>
      </c>
      <c r="EI41" s="147">
        <v>2559</v>
      </c>
      <c r="EJ41" s="147">
        <v>4213</v>
      </c>
    </row>
    <row r="42" spans="1:140">
      <c r="A42" s="138">
        <v>4697</v>
      </c>
      <c r="B42" s="2">
        <v>2024</v>
      </c>
      <c r="C42" s="2" t="s">
        <v>431</v>
      </c>
      <c r="D42" s="2" t="s">
        <v>433</v>
      </c>
      <c r="E42" s="140">
        <v>7</v>
      </c>
      <c r="F42" s="141" t="s">
        <v>926</v>
      </c>
      <c r="G42" s="147">
        <v>0</v>
      </c>
      <c r="H42" s="147">
        <v>0</v>
      </c>
      <c r="I42" s="147">
        <v>8</v>
      </c>
      <c r="J42" s="147">
        <v>8</v>
      </c>
      <c r="K42" s="147">
        <v>689</v>
      </c>
      <c r="L42" s="147">
        <v>1150</v>
      </c>
      <c r="M42" s="147">
        <v>1331</v>
      </c>
      <c r="N42" s="147">
        <v>1712</v>
      </c>
      <c r="O42" s="147">
        <v>3043</v>
      </c>
      <c r="P42" s="147">
        <v>0</v>
      </c>
      <c r="Q42" s="147">
        <v>0</v>
      </c>
      <c r="R42" s="147">
        <v>0</v>
      </c>
      <c r="S42" s="147">
        <v>0</v>
      </c>
      <c r="T42" s="147">
        <v>2</v>
      </c>
      <c r="U42" s="147">
        <v>1208</v>
      </c>
      <c r="V42" s="147">
        <v>3</v>
      </c>
      <c r="W42" s="147">
        <v>1442</v>
      </c>
      <c r="X42" s="147">
        <v>1445</v>
      </c>
      <c r="Y42" s="147">
        <v>0</v>
      </c>
      <c r="Z42" s="147">
        <v>0</v>
      </c>
      <c r="AA42" s="147">
        <v>0</v>
      </c>
      <c r="AB42" s="147">
        <v>130</v>
      </c>
      <c r="AC42" s="147">
        <v>229</v>
      </c>
      <c r="AD42" s="147">
        <v>503</v>
      </c>
      <c r="AE42" s="147">
        <v>585</v>
      </c>
      <c r="AF42" s="147">
        <v>1088</v>
      </c>
      <c r="AG42" s="147">
        <v>0</v>
      </c>
      <c r="AH42" s="147">
        <v>0</v>
      </c>
      <c r="AI42" s="147">
        <v>0</v>
      </c>
      <c r="AJ42" s="147">
        <v>0</v>
      </c>
      <c r="AK42" s="147">
        <v>0</v>
      </c>
      <c r="AL42" s="147">
        <v>0</v>
      </c>
      <c r="AM42" s="147">
        <v>0</v>
      </c>
      <c r="AN42" s="147">
        <v>0</v>
      </c>
      <c r="AO42" s="147">
        <v>0</v>
      </c>
      <c r="AP42" s="147">
        <v>0</v>
      </c>
      <c r="AQ42" s="147">
        <v>0</v>
      </c>
      <c r="AR42" s="147">
        <v>0</v>
      </c>
      <c r="AS42" s="147">
        <v>0</v>
      </c>
      <c r="AT42" s="147">
        <v>0</v>
      </c>
      <c r="AU42" s="147">
        <v>0</v>
      </c>
      <c r="AV42" s="147">
        <v>0</v>
      </c>
      <c r="AW42" s="147">
        <v>0</v>
      </c>
      <c r="AX42" s="147">
        <v>0</v>
      </c>
      <c r="AY42" s="147">
        <v>0</v>
      </c>
      <c r="AZ42" s="147">
        <v>0</v>
      </c>
      <c r="BA42" s="147">
        <v>0</v>
      </c>
      <c r="BB42" s="147">
        <v>0</v>
      </c>
      <c r="BC42" s="147">
        <v>0</v>
      </c>
      <c r="BD42" s="147">
        <v>0</v>
      </c>
      <c r="BE42" s="147">
        <v>0</v>
      </c>
      <c r="BF42" s="147">
        <v>0</v>
      </c>
      <c r="BG42" s="147">
        <v>0</v>
      </c>
      <c r="BH42" s="147">
        <v>0</v>
      </c>
      <c r="BI42" s="147">
        <v>0</v>
      </c>
      <c r="BJ42" s="147">
        <v>0</v>
      </c>
      <c r="BK42" s="147">
        <v>0</v>
      </c>
      <c r="BL42" s="147">
        <v>49</v>
      </c>
      <c r="BM42" s="147">
        <v>473</v>
      </c>
      <c r="BN42" s="147">
        <v>167</v>
      </c>
      <c r="BO42" s="147">
        <v>1038</v>
      </c>
      <c r="BP42" s="147">
        <v>1205</v>
      </c>
      <c r="BQ42" s="147">
        <v>0</v>
      </c>
      <c r="BR42" s="147">
        <v>0</v>
      </c>
      <c r="BS42" s="147">
        <v>0</v>
      </c>
      <c r="BT42" s="147">
        <v>0</v>
      </c>
      <c r="BU42" s="147">
        <v>0</v>
      </c>
      <c r="BV42" s="147">
        <v>0</v>
      </c>
      <c r="BW42" s="147">
        <v>0</v>
      </c>
      <c r="BX42" s="147">
        <v>0</v>
      </c>
      <c r="BY42" s="147">
        <v>0</v>
      </c>
      <c r="BZ42" s="147">
        <v>0</v>
      </c>
      <c r="CA42" s="147">
        <v>0</v>
      </c>
      <c r="CB42" s="147">
        <v>0</v>
      </c>
      <c r="CC42" s="147">
        <v>0</v>
      </c>
      <c r="CD42" s="147">
        <v>334</v>
      </c>
      <c r="CE42" s="147">
        <v>1169</v>
      </c>
      <c r="CF42" s="147">
        <v>887</v>
      </c>
      <c r="CG42" s="147">
        <v>2565</v>
      </c>
      <c r="CH42" s="147">
        <v>3452</v>
      </c>
      <c r="CI42" s="147">
        <v>0</v>
      </c>
      <c r="CJ42" s="147">
        <v>0</v>
      </c>
      <c r="CK42" s="147">
        <v>0</v>
      </c>
      <c r="CL42" s="147">
        <v>0</v>
      </c>
      <c r="CM42" s="147">
        <v>0</v>
      </c>
      <c r="CN42" s="147">
        <v>5</v>
      </c>
      <c r="CO42" s="147">
        <v>0</v>
      </c>
      <c r="CP42" s="147">
        <v>8</v>
      </c>
      <c r="CQ42" s="147">
        <v>8</v>
      </c>
      <c r="CR42" s="147">
        <v>0</v>
      </c>
      <c r="CS42" s="147">
        <v>0</v>
      </c>
      <c r="CT42" s="147">
        <v>0</v>
      </c>
      <c r="CU42" s="147">
        <v>0</v>
      </c>
      <c r="CV42" s="147">
        <v>2</v>
      </c>
      <c r="CW42" s="147">
        <v>123</v>
      </c>
      <c r="CX42" s="147">
        <v>9</v>
      </c>
      <c r="CY42" s="147">
        <v>341</v>
      </c>
      <c r="CZ42" s="147">
        <v>350</v>
      </c>
      <c r="DA42" s="147">
        <v>0</v>
      </c>
      <c r="DB42" s="147">
        <v>0</v>
      </c>
      <c r="DC42" s="147">
        <v>0</v>
      </c>
      <c r="DD42" s="147">
        <v>0</v>
      </c>
      <c r="DE42" s="147">
        <v>111</v>
      </c>
      <c r="DF42" s="147">
        <v>178</v>
      </c>
      <c r="DG42" s="147">
        <v>184</v>
      </c>
      <c r="DH42" s="147">
        <v>366</v>
      </c>
      <c r="DI42" s="147">
        <v>550</v>
      </c>
      <c r="DJ42" s="147">
        <v>0</v>
      </c>
      <c r="DK42" s="147">
        <v>0</v>
      </c>
      <c r="DL42" s="147">
        <v>0</v>
      </c>
      <c r="DM42" s="147">
        <v>0</v>
      </c>
      <c r="DN42" s="147">
        <v>0</v>
      </c>
      <c r="DO42" s="147">
        <v>0</v>
      </c>
      <c r="DP42" s="147">
        <v>0</v>
      </c>
      <c r="DQ42" s="147">
        <v>0</v>
      </c>
      <c r="DR42" s="147">
        <v>0</v>
      </c>
      <c r="DS42" s="147">
        <v>0</v>
      </c>
      <c r="DT42" s="147">
        <v>0</v>
      </c>
      <c r="DU42" s="147">
        <v>0</v>
      </c>
      <c r="DV42" s="147">
        <v>0</v>
      </c>
      <c r="DW42" s="147">
        <v>167</v>
      </c>
      <c r="DX42" s="147">
        <v>621</v>
      </c>
      <c r="DY42" s="147">
        <v>277</v>
      </c>
      <c r="DZ42" s="147">
        <v>992</v>
      </c>
      <c r="EA42" s="147">
        <v>1269</v>
      </c>
      <c r="EB42" s="147">
        <v>0</v>
      </c>
      <c r="EC42" s="147">
        <v>0</v>
      </c>
      <c r="ED42" s="147">
        <v>8</v>
      </c>
      <c r="EE42" s="147">
        <v>8</v>
      </c>
      <c r="EF42" s="147">
        <v>1484</v>
      </c>
      <c r="EG42" s="147">
        <v>5156</v>
      </c>
      <c r="EH42" s="147">
        <v>3361</v>
      </c>
      <c r="EI42" s="147">
        <v>9049</v>
      </c>
      <c r="EJ42" s="147">
        <v>12410</v>
      </c>
    </row>
    <row r="43" spans="1:140">
      <c r="A43" s="138">
        <v>4804</v>
      </c>
      <c r="B43" s="2">
        <v>2024</v>
      </c>
      <c r="C43" s="2" t="s">
        <v>434</v>
      </c>
      <c r="D43" s="2" t="s">
        <v>436</v>
      </c>
      <c r="E43" s="140">
        <v>4</v>
      </c>
      <c r="F43" s="141" t="s">
        <v>926</v>
      </c>
      <c r="G43" s="147">
        <v>0</v>
      </c>
      <c r="H43" s="147">
        <v>0</v>
      </c>
      <c r="I43" s="147">
        <v>0</v>
      </c>
      <c r="J43" s="147">
        <v>0</v>
      </c>
      <c r="K43" s="147">
        <v>0</v>
      </c>
      <c r="L43" s="147">
        <v>0</v>
      </c>
      <c r="M43" s="147">
        <v>0</v>
      </c>
      <c r="N43" s="147">
        <v>0</v>
      </c>
      <c r="O43" s="147">
        <v>0</v>
      </c>
      <c r="P43" s="147">
        <v>0</v>
      </c>
      <c r="Q43" s="147">
        <v>0</v>
      </c>
      <c r="R43" s="147">
        <v>0</v>
      </c>
      <c r="S43" s="147">
        <v>0</v>
      </c>
      <c r="T43" s="147">
        <v>0</v>
      </c>
      <c r="U43" s="147">
        <v>0</v>
      </c>
      <c r="V43" s="147">
        <v>0</v>
      </c>
      <c r="W43" s="147">
        <v>0</v>
      </c>
      <c r="X43" s="147">
        <v>0</v>
      </c>
      <c r="Y43" s="147">
        <v>0</v>
      </c>
      <c r="Z43" s="147">
        <v>0</v>
      </c>
      <c r="AA43" s="147">
        <v>0</v>
      </c>
      <c r="AB43" s="147">
        <v>0</v>
      </c>
      <c r="AC43" s="147">
        <v>0</v>
      </c>
      <c r="AD43" s="147">
        <v>0</v>
      </c>
      <c r="AE43" s="147">
        <v>0</v>
      </c>
      <c r="AF43" s="147">
        <v>0</v>
      </c>
      <c r="AG43" s="147">
        <v>0</v>
      </c>
      <c r="AH43" s="147">
        <v>0</v>
      </c>
      <c r="AI43" s="147">
        <v>0</v>
      </c>
      <c r="AJ43" s="147">
        <v>0</v>
      </c>
      <c r="AK43" s="147">
        <v>0</v>
      </c>
      <c r="AL43" s="147">
        <v>0</v>
      </c>
      <c r="AM43" s="147">
        <v>0</v>
      </c>
      <c r="AN43" s="147">
        <v>0</v>
      </c>
      <c r="AO43" s="147">
        <v>0</v>
      </c>
      <c r="AP43" s="147">
        <v>0</v>
      </c>
      <c r="AQ43" s="147">
        <v>0</v>
      </c>
      <c r="AR43" s="147">
        <v>0</v>
      </c>
      <c r="AS43" s="147">
        <v>0</v>
      </c>
      <c r="AT43" s="147">
        <v>0</v>
      </c>
      <c r="AU43" s="147">
        <v>0</v>
      </c>
      <c r="AV43" s="147">
        <v>0</v>
      </c>
      <c r="AW43" s="147">
        <v>0</v>
      </c>
      <c r="AX43" s="147">
        <v>0</v>
      </c>
      <c r="AY43" s="147">
        <v>0</v>
      </c>
      <c r="AZ43" s="147">
        <v>0</v>
      </c>
      <c r="BA43" s="147">
        <v>0</v>
      </c>
      <c r="BB43" s="147">
        <v>0</v>
      </c>
      <c r="BC43" s="147">
        <v>0</v>
      </c>
      <c r="BD43" s="147">
        <v>0</v>
      </c>
      <c r="BE43" s="147">
        <v>0</v>
      </c>
      <c r="BF43" s="147">
        <v>0</v>
      </c>
      <c r="BG43" s="147">
        <v>0</v>
      </c>
      <c r="BH43" s="147">
        <v>0</v>
      </c>
      <c r="BI43" s="147">
        <v>0</v>
      </c>
      <c r="BJ43" s="147">
        <v>0</v>
      </c>
      <c r="BK43" s="147">
        <v>0</v>
      </c>
      <c r="BL43" s="147">
        <v>0</v>
      </c>
      <c r="BM43" s="147">
        <v>0</v>
      </c>
      <c r="BN43" s="147">
        <v>0</v>
      </c>
      <c r="BO43" s="147">
        <v>0</v>
      </c>
      <c r="BP43" s="147">
        <v>0</v>
      </c>
      <c r="BQ43" s="147">
        <v>0</v>
      </c>
      <c r="BR43" s="147">
        <v>0</v>
      </c>
      <c r="BS43" s="147">
        <v>0</v>
      </c>
      <c r="BT43" s="147">
        <v>0</v>
      </c>
      <c r="BU43" s="147">
        <v>0</v>
      </c>
      <c r="BV43" s="147">
        <v>0</v>
      </c>
      <c r="BW43" s="147">
        <v>0</v>
      </c>
      <c r="BX43" s="147">
        <v>0</v>
      </c>
      <c r="BY43" s="147">
        <v>0</v>
      </c>
      <c r="BZ43" s="147">
        <v>0</v>
      </c>
      <c r="CA43" s="147">
        <v>0</v>
      </c>
      <c r="CB43" s="147">
        <v>0</v>
      </c>
      <c r="CC43" s="147">
        <v>0</v>
      </c>
      <c r="CD43" s="147">
        <v>0</v>
      </c>
      <c r="CE43" s="147">
        <v>0</v>
      </c>
      <c r="CF43" s="147">
        <v>0</v>
      </c>
      <c r="CG43" s="147">
        <v>0</v>
      </c>
      <c r="CH43" s="147">
        <v>0</v>
      </c>
      <c r="CI43" s="147">
        <v>0</v>
      </c>
      <c r="CJ43" s="147">
        <v>0</v>
      </c>
      <c r="CK43" s="147">
        <v>0</v>
      </c>
      <c r="CL43" s="147">
        <v>0</v>
      </c>
      <c r="CM43" s="147">
        <v>0</v>
      </c>
      <c r="CN43" s="147">
        <v>0</v>
      </c>
      <c r="CO43" s="147">
        <v>0</v>
      </c>
      <c r="CP43" s="147">
        <v>0</v>
      </c>
      <c r="CQ43" s="147">
        <v>0</v>
      </c>
      <c r="CR43" s="147">
        <v>0</v>
      </c>
      <c r="CS43" s="147">
        <v>0</v>
      </c>
      <c r="CT43" s="147">
        <v>0</v>
      </c>
      <c r="CU43" s="147">
        <v>0</v>
      </c>
      <c r="CV43" s="147">
        <v>0</v>
      </c>
      <c r="CW43" s="147">
        <v>0</v>
      </c>
      <c r="CX43" s="147">
        <v>0</v>
      </c>
      <c r="CY43" s="147">
        <v>0</v>
      </c>
      <c r="CZ43" s="147">
        <v>0</v>
      </c>
      <c r="DA43" s="147">
        <v>0</v>
      </c>
      <c r="DB43" s="147">
        <v>0</v>
      </c>
      <c r="DC43" s="147">
        <v>0</v>
      </c>
      <c r="DD43" s="147">
        <v>0</v>
      </c>
      <c r="DE43" s="147">
        <v>0</v>
      </c>
      <c r="DF43" s="147">
        <v>0</v>
      </c>
      <c r="DG43" s="147">
        <v>0</v>
      </c>
      <c r="DH43" s="147">
        <v>0</v>
      </c>
      <c r="DI43" s="147">
        <v>0</v>
      </c>
      <c r="DJ43" s="147">
        <v>0</v>
      </c>
      <c r="DK43" s="147">
        <v>0</v>
      </c>
      <c r="DL43" s="147">
        <v>0</v>
      </c>
      <c r="DM43" s="147">
        <v>0</v>
      </c>
      <c r="DN43" s="147">
        <v>0</v>
      </c>
      <c r="DO43" s="147">
        <v>0</v>
      </c>
      <c r="DP43" s="147">
        <v>0</v>
      </c>
      <c r="DQ43" s="147">
        <v>0</v>
      </c>
      <c r="DR43" s="147">
        <v>0</v>
      </c>
      <c r="DS43" s="147">
        <v>0</v>
      </c>
      <c r="DT43" s="147">
        <v>0</v>
      </c>
      <c r="DU43" s="147">
        <v>0</v>
      </c>
      <c r="DV43" s="147">
        <v>0</v>
      </c>
      <c r="DW43" s="147">
        <v>0</v>
      </c>
      <c r="DX43" s="147">
        <v>0</v>
      </c>
      <c r="DY43" s="147">
        <v>0</v>
      </c>
      <c r="DZ43" s="147">
        <v>0</v>
      </c>
      <c r="EA43" s="147">
        <v>0</v>
      </c>
      <c r="EB43" s="147">
        <v>0</v>
      </c>
      <c r="EC43" s="147">
        <v>0</v>
      </c>
      <c r="ED43" s="147">
        <v>0</v>
      </c>
      <c r="EE43" s="147">
        <v>0</v>
      </c>
      <c r="EF43" s="147">
        <v>0</v>
      </c>
      <c r="EG43" s="147">
        <v>0</v>
      </c>
      <c r="EH43" s="147">
        <v>0</v>
      </c>
      <c r="EI43" s="147">
        <v>0</v>
      </c>
      <c r="EJ43" s="147">
        <v>0</v>
      </c>
    </row>
    <row r="44" spans="1:140">
      <c r="A44" s="138">
        <v>5074</v>
      </c>
      <c r="B44" s="2">
        <v>2024</v>
      </c>
      <c r="C44" s="2" t="s">
        <v>437</v>
      </c>
      <c r="D44" s="2" t="s">
        <v>439</v>
      </c>
      <c r="E44" s="140">
        <v>7</v>
      </c>
      <c r="F44" s="141" t="s">
        <v>926</v>
      </c>
      <c r="G44" s="147">
        <v>0</v>
      </c>
      <c r="H44" s="147">
        <v>0</v>
      </c>
      <c r="I44" s="147">
        <v>7</v>
      </c>
      <c r="J44" s="147">
        <v>7</v>
      </c>
      <c r="K44" s="147">
        <v>673</v>
      </c>
      <c r="L44" s="147">
        <v>579</v>
      </c>
      <c r="M44" s="147">
        <v>1691</v>
      </c>
      <c r="N44" s="147">
        <v>1189</v>
      </c>
      <c r="O44" s="147">
        <v>2880</v>
      </c>
      <c r="P44" s="147">
        <v>0</v>
      </c>
      <c r="Q44" s="147">
        <v>0</v>
      </c>
      <c r="R44" s="147">
        <v>0</v>
      </c>
      <c r="S44" s="147">
        <v>0</v>
      </c>
      <c r="T44" s="147">
        <v>0</v>
      </c>
      <c r="U44" s="147">
        <v>105</v>
      </c>
      <c r="V44" s="147">
        <v>0</v>
      </c>
      <c r="W44" s="147">
        <v>123</v>
      </c>
      <c r="X44" s="147">
        <v>123</v>
      </c>
      <c r="Y44" s="147">
        <v>0</v>
      </c>
      <c r="Z44" s="147">
        <v>0</v>
      </c>
      <c r="AA44" s="147">
        <v>1</v>
      </c>
      <c r="AB44" s="147">
        <v>98</v>
      </c>
      <c r="AC44" s="147">
        <v>29</v>
      </c>
      <c r="AD44" s="147">
        <v>411</v>
      </c>
      <c r="AE44" s="147">
        <v>65</v>
      </c>
      <c r="AF44" s="147">
        <v>476</v>
      </c>
      <c r="AG44" s="147">
        <v>0</v>
      </c>
      <c r="AH44" s="147">
        <v>0</v>
      </c>
      <c r="AI44" s="147">
        <v>0</v>
      </c>
      <c r="AJ44" s="147">
        <v>0</v>
      </c>
      <c r="AK44" s="147">
        <v>0</v>
      </c>
      <c r="AL44" s="147">
        <v>0</v>
      </c>
      <c r="AM44" s="147">
        <v>0</v>
      </c>
      <c r="AN44" s="147">
        <v>0</v>
      </c>
      <c r="AO44" s="147">
        <v>0</v>
      </c>
      <c r="AP44" s="147">
        <v>0</v>
      </c>
      <c r="AQ44" s="147">
        <v>0</v>
      </c>
      <c r="AR44" s="147">
        <v>0</v>
      </c>
      <c r="AS44" s="147">
        <v>0</v>
      </c>
      <c r="AT44" s="147">
        <v>0</v>
      </c>
      <c r="AU44" s="147">
        <v>0</v>
      </c>
      <c r="AV44" s="147">
        <v>0</v>
      </c>
      <c r="AW44" s="147">
        <v>0</v>
      </c>
      <c r="AX44" s="147">
        <v>0</v>
      </c>
      <c r="AY44" s="147">
        <v>0</v>
      </c>
      <c r="AZ44" s="147">
        <v>0</v>
      </c>
      <c r="BA44" s="147">
        <v>0</v>
      </c>
      <c r="BB44" s="147">
        <v>0</v>
      </c>
      <c r="BC44" s="147">
        <v>0</v>
      </c>
      <c r="BD44" s="147">
        <v>0</v>
      </c>
      <c r="BE44" s="147">
        <v>0</v>
      </c>
      <c r="BF44" s="147">
        <v>0</v>
      </c>
      <c r="BG44" s="147">
        <v>0</v>
      </c>
      <c r="BH44" s="147">
        <v>0</v>
      </c>
      <c r="BI44" s="147">
        <v>0</v>
      </c>
      <c r="BJ44" s="147">
        <v>0</v>
      </c>
      <c r="BK44" s="147">
        <v>0</v>
      </c>
      <c r="BL44" s="147">
        <v>117</v>
      </c>
      <c r="BM44" s="147">
        <v>232</v>
      </c>
      <c r="BN44" s="147">
        <v>316</v>
      </c>
      <c r="BO44" s="147">
        <v>420</v>
      </c>
      <c r="BP44" s="147">
        <v>736</v>
      </c>
      <c r="BQ44" s="147">
        <v>0</v>
      </c>
      <c r="BR44" s="147">
        <v>0</v>
      </c>
      <c r="BS44" s="147">
        <v>0</v>
      </c>
      <c r="BT44" s="147">
        <v>0</v>
      </c>
      <c r="BU44" s="147">
        <v>0</v>
      </c>
      <c r="BV44" s="147">
        <v>0</v>
      </c>
      <c r="BW44" s="147">
        <v>0</v>
      </c>
      <c r="BX44" s="147">
        <v>0</v>
      </c>
      <c r="BY44" s="147">
        <v>0</v>
      </c>
      <c r="BZ44" s="147">
        <v>0</v>
      </c>
      <c r="CA44" s="147">
        <v>0</v>
      </c>
      <c r="CB44" s="147">
        <v>0</v>
      </c>
      <c r="CC44" s="147">
        <v>0</v>
      </c>
      <c r="CD44" s="147">
        <v>251</v>
      </c>
      <c r="CE44" s="147">
        <v>655</v>
      </c>
      <c r="CF44" s="147">
        <v>725</v>
      </c>
      <c r="CG44" s="147">
        <v>1586</v>
      </c>
      <c r="CH44" s="147">
        <v>2311</v>
      </c>
      <c r="CI44" s="147">
        <v>0</v>
      </c>
      <c r="CJ44" s="147">
        <v>0</v>
      </c>
      <c r="CK44" s="147">
        <v>0</v>
      </c>
      <c r="CL44" s="147">
        <v>0</v>
      </c>
      <c r="CM44" s="147">
        <v>20</v>
      </c>
      <c r="CN44" s="147">
        <v>11</v>
      </c>
      <c r="CO44" s="147">
        <v>47</v>
      </c>
      <c r="CP44" s="147">
        <v>24</v>
      </c>
      <c r="CQ44" s="147">
        <v>71</v>
      </c>
      <c r="CR44" s="147">
        <v>0</v>
      </c>
      <c r="CS44" s="147">
        <v>0</v>
      </c>
      <c r="CT44" s="147">
        <v>0</v>
      </c>
      <c r="CU44" s="147">
        <v>0</v>
      </c>
      <c r="CV44" s="147">
        <v>1</v>
      </c>
      <c r="CW44" s="147">
        <v>4</v>
      </c>
      <c r="CX44" s="147">
        <v>2</v>
      </c>
      <c r="CY44" s="147">
        <v>10</v>
      </c>
      <c r="CZ44" s="147">
        <v>12</v>
      </c>
      <c r="DA44" s="147">
        <v>0</v>
      </c>
      <c r="DB44" s="147">
        <v>0</v>
      </c>
      <c r="DC44" s="147">
        <v>0</v>
      </c>
      <c r="DD44" s="147">
        <v>0</v>
      </c>
      <c r="DE44" s="147">
        <v>21</v>
      </c>
      <c r="DF44" s="147">
        <v>53</v>
      </c>
      <c r="DG44" s="147">
        <v>28</v>
      </c>
      <c r="DH44" s="147">
        <v>99</v>
      </c>
      <c r="DI44" s="147">
        <v>127</v>
      </c>
      <c r="DJ44" s="147">
        <v>0</v>
      </c>
      <c r="DK44" s="147">
        <v>0</v>
      </c>
      <c r="DL44" s="147">
        <v>0</v>
      </c>
      <c r="DM44" s="147">
        <v>0</v>
      </c>
      <c r="DN44" s="147">
        <v>39</v>
      </c>
      <c r="DO44" s="147">
        <v>0</v>
      </c>
      <c r="DP44" s="147">
        <v>114</v>
      </c>
      <c r="DQ44" s="147">
        <v>0</v>
      </c>
      <c r="DR44" s="147">
        <v>114</v>
      </c>
      <c r="DS44" s="147">
        <v>0</v>
      </c>
      <c r="DT44" s="147">
        <v>0</v>
      </c>
      <c r="DU44" s="147">
        <v>0</v>
      </c>
      <c r="DV44" s="147">
        <v>0</v>
      </c>
      <c r="DW44" s="147">
        <v>183</v>
      </c>
      <c r="DX44" s="147">
        <v>408</v>
      </c>
      <c r="DY44" s="147">
        <v>412</v>
      </c>
      <c r="DZ44" s="147">
        <v>557</v>
      </c>
      <c r="EA44" s="147">
        <v>969</v>
      </c>
      <c r="EB44" s="147">
        <v>0</v>
      </c>
      <c r="EC44" s="147">
        <v>0</v>
      </c>
      <c r="ED44" s="147">
        <v>8</v>
      </c>
      <c r="EE44" s="147">
        <v>8</v>
      </c>
      <c r="EF44" s="147">
        <v>1403</v>
      </c>
      <c r="EG44" s="147">
        <v>2076</v>
      </c>
      <c r="EH44" s="147">
        <v>3746</v>
      </c>
      <c r="EI44" s="147">
        <v>4073</v>
      </c>
      <c r="EJ44" s="147">
        <v>7819</v>
      </c>
    </row>
    <row r="45" spans="1:140">
      <c r="A45" s="138">
        <v>5678</v>
      </c>
      <c r="B45" s="2">
        <v>2024</v>
      </c>
      <c r="C45" s="2" t="s">
        <v>440</v>
      </c>
      <c r="D45" s="2" t="s">
        <v>352</v>
      </c>
      <c r="E45" s="142">
        <v>6</v>
      </c>
      <c r="F45" s="143" t="s">
        <v>924</v>
      </c>
      <c r="G45" s="147">
        <v>0</v>
      </c>
      <c r="H45" s="147">
        <v>0</v>
      </c>
      <c r="I45" s="147">
        <v>0</v>
      </c>
      <c r="J45" s="147">
        <v>0</v>
      </c>
      <c r="K45" s="147">
        <v>0</v>
      </c>
      <c r="L45" s="147">
        <v>0</v>
      </c>
      <c r="M45" s="147">
        <v>0</v>
      </c>
      <c r="N45" s="147">
        <v>0</v>
      </c>
      <c r="O45" s="147">
        <v>0</v>
      </c>
      <c r="P45" s="147">
        <v>0</v>
      </c>
      <c r="Q45" s="147">
        <v>0</v>
      </c>
      <c r="R45" s="147">
        <v>0</v>
      </c>
      <c r="S45" s="147">
        <v>0</v>
      </c>
      <c r="T45" s="147">
        <v>0</v>
      </c>
      <c r="U45" s="147">
        <v>0</v>
      </c>
      <c r="V45" s="147">
        <v>0</v>
      </c>
      <c r="W45" s="147">
        <v>0</v>
      </c>
      <c r="X45" s="147">
        <v>0</v>
      </c>
      <c r="Y45" s="147">
        <v>0</v>
      </c>
      <c r="Z45" s="147">
        <v>0</v>
      </c>
      <c r="AA45" s="147">
        <v>0</v>
      </c>
      <c r="AB45" s="147">
        <v>0</v>
      </c>
      <c r="AC45" s="147">
        <v>0</v>
      </c>
      <c r="AD45" s="147">
        <v>0</v>
      </c>
      <c r="AE45" s="147">
        <v>0</v>
      </c>
      <c r="AF45" s="147">
        <v>0</v>
      </c>
      <c r="AG45" s="147">
        <v>0</v>
      </c>
      <c r="AH45" s="147">
        <v>0</v>
      </c>
      <c r="AI45" s="147">
        <v>0</v>
      </c>
      <c r="AJ45" s="147">
        <v>0</v>
      </c>
      <c r="AK45" s="147">
        <v>0</v>
      </c>
      <c r="AL45" s="147">
        <v>0</v>
      </c>
      <c r="AM45" s="147">
        <v>0</v>
      </c>
      <c r="AN45" s="147">
        <v>0</v>
      </c>
      <c r="AO45" s="147">
        <v>0</v>
      </c>
      <c r="AP45" s="147">
        <v>0</v>
      </c>
      <c r="AQ45" s="147">
        <v>0</v>
      </c>
      <c r="AR45" s="147">
        <v>0</v>
      </c>
      <c r="AS45" s="147">
        <v>0</v>
      </c>
      <c r="AT45" s="147">
        <v>0</v>
      </c>
      <c r="AU45" s="147">
        <v>0</v>
      </c>
      <c r="AV45" s="147">
        <v>0</v>
      </c>
      <c r="AW45" s="147">
        <v>0</v>
      </c>
      <c r="AX45" s="147">
        <v>0</v>
      </c>
      <c r="AY45" s="147">
        <v>0</v>
      </c>
      <c r="AZ45" s="147">
        <v>0</v>
      </c>
      <c r="BA45" s="147">
        <v>0</v>
      </c>
      <c r="BB45" s="147">
        <v>0</v>
      </c>
      <c r="BC45" s="147">
        <v>0</v>
      </c>
      <c r="BD45" s="147">
        <v>0</v>
      </c>
      <c r="BE45" s="147">
        <v>0</v>
      </c>
      <c r="BF45" s="147">
        <v>0</v>
      </c>
      <c r="BG45" s="147">
        <v>0</v>
      </c>
      <c r="BH45" s="147">
        <v>0</v>
      </c>
      <c r="BI45" s="147">
        <v>0</v>
      </c>
      <c r="BJ45" s="147">
        <v>0</v>
      </c>
      <c r="BK45" s="147">
        <v>0</v>
      </c>
      <c r="BL45" s="147">
        <v>0</v>
      </c>
      <c r="BM45" s="147">
        <v>0</v>
      </c>
      <c r="BN45" s="147">
        <v>0</v>
      </c>
      <c r="BO45" s="147">
        <v>0</v>
      </c>
      <c r="BP45" s="147">
        <v>0</v>
      </c>
      <c r="BQ45" s="147">
        <v>0</v>
      </c>
      <c r="BR45" s="147">
        <v>0</v>
      </c>
      <c r="BS45" s="147">
        <v>0</v>
      </c>
      <c r="BT45" s="147">
        <v>0</v>
      </c>
      <c r="BU45" s="147">
        <v>0</v>
      </c>
      <c r="BV45" s="147">
        <v>0</v>
      </c>
      <c r="BW45" s="147">
        <v>0</v>
      </c>
      <c r="BX45" s="147">
        <v>0</v>
      </c>
      <c r="BY45" s="147">
        <v>0</v>
      </c>
      <c r="BZ45" s="147">
        <v>0</v>
      </c>
      <c r="CA45" s="147">
        <v>0</v>
      </c>
      <c r="CB45" s="147">
        <v>0</v>
      </c>
      <c r="CC45" s="147">
        <v>0</v>
      </c>
      <c r="CD45" s="147">
        <v>0</v>
      </c>
      <c r="CE45" s="147">
        <v>0</v>
      </c>
      <c r="CF45" s="147">
        <v>0</v>
      </c>
      <c r="CG45" s="147">
        <v>0</v>
      </c>
      <c r="CH45" s="147">
        <v>0</v>
      </c>
      <c r="CI45" s="147">
        <v>0</v>
      </c>
      <c r="CJ45" s="147">
        <v>0</v>
      </c>
      <c r="CK45" s="147">
        <v>0</v>
      </c>
      <c r="CL45" s="147">
        <v>0</v>
      </c>
      <c r="CM45" s="147">
        <v>0</v>
      </c>
      <c r="CN45" s="147">
        <v>0</v>
      </c>
      <c r="CO45" s="147">
        <v>0</v>
      </c>
      <c r="CP45" s="147">
        <v>0</v>
      </c>
      <c r="CQ45" s="147">
        <v>0</v>
      </c>
      <c r="CR45" s="147">
        <v>0</v>
      </c>
      <c r="CS45" s="147">
        <v>0</v>
      </c>
      <c r="CT45" s="147">
        <v>0</v>
      </c>
      <c r="CU45" s="147">
        <v>0</v>
      </c>
      <c r="CV45" s="147">
        <v>0</v>
      </c>
      <c r="CW45" s="147">
        <v>0</v>
      </c>
      <c r="CX45" s="147">
        <v>0</v>
      </c>
      <c r="CY45" s="147">
        <v>0</v>
      </c>
      <c r="CZ45" s="147">
        <v>0</v>
      </c>
      <c r="DA45" s="147">
        <v>0</v>
      </c>
      <c r="DB45" s="147">
        <v>0</v>
      </c>
      <c r="DC45" s="147">
        <v>0</v>
      </c>
      <c r="DD45" s="147">
        <v>0</v>
      </c>
      <c r="DE45" s="147">
        <v>0</v>
      </c>
      <c r="DF45" s="147">
        <v>0</v>
      </c>
      <c r="DG45" s="147">
        <v>0</v>
      </c>
      <c r="DH45" s="147">
        <v>0</v>
      </c>
      <c r="DI45" s="147">
        <v>0</v>
      </c>
      <c r="DJ45" s="147">
        <v>0</v>
      </c>
      <c r="DK45" s="147">
        <v>0</v>
      </c>
      <c r="DL45" s="147">
        <v>0</v>
      </c>
      <c r="DM45" s="147">
        <v>0</v>
      </c>
      <c r="DN45" s="147">
        <v>0</v>
      </c>
      <c r="DO45" s="147">
        <v>0</v>
      </c>
      <c r="DP45" s="147">
        <v>0</v>
      </c>
      <c r="DQ45" s="147">
        <v>0</v>
      </c>
      <c r="DR45" s="147">
        <v>0</v>
      </c>
      <c r="DS45" s="147">
        <v>0</v>
      </c>
      <c r="DT45" s="147">
        <v>0</v>
      </c>
      <c r="DU45" s="147">
        <v>0</v>
      </c>
      <c r="DV45" s="147">
        <v>0</v>
      </c>
      <c r="DW45" s="147">
        <v>0</v>
      </c>
      <c r="DX45" s="147">
        <v>0</v>
      </c>
      <c r="DY45" s="147">
        <v>0</v>
      </c>
      <c r="DZ45" s="147">
        <v>0</v>
      </c>
      <c r="EA45" s="147">
        <v>0</v>
      </c>
      <c r="EB45" s="147">
        <v>0</v>
      </c>
      <c r="EC45" s="147">
        <v>0</v>
      </c>
      <c r="ED45" s="147">
        <v>0</v>
      </c>
      <c r="EE45" s="147">
        <v>0</v>
      </c>
      <c r="EF45" s="147">
        <v>0</v>
      </c>
      <c r="EG45" s="147">
        <v>0</v>
      </c>
      <c r="EH45" s="147">
        <v>0</v>
      </c>
      <c r="EI45" s="147">
        <v>0</v>
      </c>
      <c r="EJ45" s="147">
        <v>0</v>
      </c>
    </row>
    <row r="46" spans="1:140">
      <c r="A46" s="138">
        <v>5967</v>
      </c>
      <c r="B46" s="2">
        <v>2024</v>
      </c>
      <c r="C46" s="2" t="s">
        <v>442</v>
      </c>
      <c r="D46" s="2" t="s">
        <v>444</v>
      </c>
      <c r="E46" s="140">
        <v>7</v>
      </c>
      <c r="F46" s="141" t="s">
        <v>926</v>
      </c>
      <c r="G46" s="147">
        <v>0</v>
      </c>
      <c r="H46" s="147">
        <v>0</v>
      </c>
      <c r="I46" s="147">
        <v>2</v>
      </c>
      <c r="J46" s="147">
        <v>2</v>
      </c>
      <c r="K46" s="147">
        <v>502</v>
      </c>
      <c r="L46" s="147">
        <v>729</v>
      </c>
      <c r="M46" s="147">
        <v>943</v>
      </c>
      <c r="N46" s="147">
        <v>839</v>
      </c>
      <c r="O46" s="147">
        <v>1782</v>
      </c>
      <c r="P46" s="147">
        <v>0</v>
      </c>
      <c r="Q46" s="147">
        <v>0</v>
      </c>
      <c r="R46" s="147">
        <v>2</v>
      </c>
      <c r="S46" s="147">
        <v>2</v>
      </c>
      <c r="T46" s="147">
        <v>0</v>
      </c>
      <c r="U46" s="147">
        <v>948</v>
      </c>
      <c r="V46" s="147">
        <v>0</v>
      </c>
      <c r="W46" s="147">
        <v>533</v>
      </c>
      <c r="X46" s="147">
        <v>533</v>
      </c>
      <c r="Y46" s="147">
        <v>0</v>
      </c>
      <c r="Z46" s="147">
        <v>0</v>
      </c>
      <c r="AA46" s="147">
        <v>0</v>
      </c>
      <c r="AB46" s="147">
        <v>25</v>
      </c>
      <c r="AC46" s="147">
        <v>7</v>
      </c>
      <c r="AD46" s="147">
        <v>17</v>
      </c>
      <c r="AE46" s="147">
        <v>3</v>
      </c>
      <c r="AF46" s="147">
        <v>20</v>
      </c>
      <c r="AG46" s="147">
        <v>0</v>
      </c>
      <c r="AH46" s="147">
        <v>0</v>
      </c>
      <c r="AI46" s="147">
        <v>0</v>
      </c>
      <c r="AJ46" s="147">
        <v>0</v>
      </c>
      <c r="AK46" s="147">
        <v>0</v>
      </c>
      <c r="AL46" s="147">
        <v>0</v>
      </c>
      <c r="AM46" s="147">
        <v>0</v>
      </c>
      <c r="AN46" s="147">
        <v>0</v>
      </c>
      <c r="AO46" s="147">
        <v>0</v>
      </c>
      <c r="AP46" s="147">
        <v>0</v>
      </c>
      <c r="AQ46" s="147">
        <v>0</v>
      </c>
      <c r="AR46" s="147">
        <v>0</v>
      </c>
      <c r="AS46" s="147">
        <v>0</v>
      </c>
      <c r="AT46" s="147">
        <v>82</v>
      </c>
      <c r="AU46" s="147">
        <v>4</v>
      </c>
      <c r="AV46" s="147">
        <v>49</v>
      </c>
      <c r="AW46" s="147">
        <v>1</v>
      </c>
      <c r="AX46" s="147">
        <v>50</v>
      </c>
      <c r="AY46" s="147">
        <v>0</v>
      </c>
      <c r="AZ46" s="147">
        <v>0</v>
      </c>
      <c r="BA46" s="147">
        <v>0</v>
      </c>
      <c r="BB46" s="147">
        <v>0</v>
      </c>
      <c r="BC46" s="147">
        <v>0</v>
      </c>
      <c r="BD46" s="147">
        <v>0</v>
      </c>
      <c r="BE46" s="147">
        <v>0</v>
      </c>
      <c r="BF46" s="147">
        <v>0</v>
      </c>
      <c r="BG46" s="147">
        <v>0</v>
      </c>
      <c r="BH46" s="147">
        <v>0</v>
      </c>
      <c r="BI46" s="147">
        <v>0</v>
      </c>
      <c r="BJ46" s="147">
        <v>1</v>
      </c>
      <c r="BK46" s="147">
        <v>1</v>
      </c>
      <c r="BL46" s="147">
        <v>45</v>
      </c>
      <c r="BM46" s="147">
        <v>303</v>
      </c>
      <c r="BN46" s="147">
        <v>111</v>
      </c>
      <c r="BO46" s="147">
        <v>317</v>
      </c>
      <c r="BP46" s="147">
        <v>428</v>
      </c>
      <c r="BQ46" s="147">
        <v>0</v>
      </c>
      <c r="BR46" s="147">
        <v>0</v>
      </c>
      <c r="BS46" s="147">
        <v>0</v>
      </c>
      <c r="BT46" s="147">
        <v>0</v>
      </c>
      <c r="BU46" s="147">
        <v>2</v>
      </c>
      <c r="BV46" s="147">
        <v>0</v>
      </c>
      <c r="BW46" s="147">
        <v>2</v>
      </c>
      <c r="BX46" s="147">
        <v>0</v>
      </c>
      <c r="BY46" s="147">
        <v>2</v>
      </c>
      <c r="BZ46" s="147">
        <v>0</v>
      </c>
      <c r="CA46" s="147">
        <v>0</v>
      </c>
      <c r="CB46" s="147">
        <v>9</v>
      </c>
      <c r="CC46" s="147">
        <v>9</v>
      </c>
      <c r="CD46" s="147">
        <v>767</v>
      </c>
      <c r="CE46" s="147">
        <v>3524</v>
      </c>
      <c r="CF46" s="147">
        <v>1576</v>
      </c>
      <c r="CG46" s="147">
        <v>6370</v>
      </c>
      <c r="CH46" s="147">
        <v>7946</v>
      </c>
      <c r="CI46" s="147">
        <v>0</v>
      </c>
      <c r="CJ46" s="147">
        <v>0</v>
      </c>
      <c r="CK46" s="147">
        <v>0</v>
      </c>
      <c r="CL46" s="147">
        <v>0</v>
      </c>
      <c r="CM46" s="147">
        <v>0</v>
      </c>
      <c r="CN46" s="147">
        <v>0</v>
      </c>
      <c r="CO46" s="147">
        <v>0</v>
      </c>
      <c r="CP46" s="147">
        <v>0</v>
      </c>
      <c r="CQ46" s="147">
        <v>0</v>
      </c>
      <c r="CR46" s="147">
        <v>0</v>
      </c>
      <c r="CS46" s="147">
        <v>0</v>
      </c>
      <c r="CT46" s="147">
        <v>0</v>
      </c>
      <c r="CU46" s="147">
        <v>0</v>
      </c>
      <c r="CV46" s="147">
        <v>0</v>
      </c>
      <c r="CW46" s="147">
        <v>0</v>
      </c>
      <c r="CX46" s="147">
        <v>0</v>
      </c>
      <c r="CY46" s="147">
        <v>0</v>
      </c>
      <c r="CZ46" s="147">
        <v>0</v>
      </c>
      <c r="DA46" s="147">
        <v>0</v>
      </c>
      <c r="DB46" s="147">
        <v>0</v>
      </c>
      <c r="DC46" s="147">
        <v>0</v>
      </c>
      <c r="DD46" s="147">
        <v>0</v>
      </c>
      <c r="DE46" s="147">
        <v>68</v>
      </c>
      <c r="DF46" s="147">
        <v>167</v>
      </c>
      <c r="DG46" s="147">
        <v>62</v>
      </c>
      <c r="DH46" s="147">
        <v>212</v>
      </c>
      <c r="DI46" s="147">
        <v>274</v>
      </c>
      <c r="DJ46" s="147">
        <v>0</v>
      </c>
      <c r="DK46" s="147">
        <v>0</v>
      </c>
      <c r="DL46" s="147">
        <v>1</v>
      </c>
      <c r="DM46" s="147">
        <v>1</v>
      </c>
      <c r="DN46" s="147">
        <v>94</v>
      </c>
      <c r="DO46" s="147">
        <v>38</v>
      </c>
      <c r="DP46" s="147">
        <v>262</v>
      </c>
      <c r="DQ46" s="147">
        <v>68</v>
      </c>
      <c r="DR46" s="147">
        <v>330</v>
      </c>
      <c r="DS46" s="147">
        <v>0</v>
      </c>
      <c r="DT46" s="147">
        <v>0</v>
      </c>
      <c r="DU46" s="147">
        <v>1</v>
      </c>
      <c r="DV46" s="147">
        <v>1</v>
      </c>
      <c r="DW46" s="147">
        <v>245</v>
      </c>
      <c r="DX46" s="147">
        <v>508</v>
      </c>
      <c r="DY46" s="147">
        <v>423</v>
      </c>
      <c r="DZ46" s="147">
        <v>636</v>
      </c>
      <c r="EA46" s="147">
        <v>1059</v>
      </c>
      <c r="EB46" s="147">
        <v>0</v>
      </c>
      <c r="EC46" s="147">
        <v>0</v>
      </c>
      <c r="ED46" s="147">
        <v>16</v>
      </c>
      <c r="EE46" s="147">
        <v>16</v>
      </c>
      <c r="EF46" s="147">
        <v>1830</v>
      </c>
      <c r="EG46" s="147">
        <v>6228</v>
      </c>
      <c r="EH46" s="147">
        <v>3445</v>
      </c>
      <c r="EI46" s="147">
        <v>8979</v>
      </c>
      <c r="EJ46" s="147">
        <v>12424</v>
      </c>
    </row>
    <row r="47" spans="1:140">
      <c r="A47" s="138">
        <v>6163</v>
      </c>
      <c r="B47" s="2">
        <v>2024</v>
      </c>
      <c r="C47" s="2" t="s">
        <v>445</v>
      </c>
      <c r="D47" s="2" t="s">
        <v>447</v>
      </c>
      <c r="E47" s="142">
        <v>7</v>
      </c>
      <c r="F47" s="143" t="s">
        <v>926</v>
      </c>
      <c r="G47" s="147">
        <v>0</v>
      </c>
      <c r="H47" s="147">
        <v>0</v>
      </c>
      <c r="I47" s="147">
        <v>10</v>
      </c>
      <c r="J47" s="147">
        <v>10</v>
      </c>
      <c r="K47" s="147">
        <v>564</v>
      </c>
      <c r="L47" s="147">
        <v>575</v>
      </c>
      <c r="M47" s="147">
        <v>1513</v>
      </c>
      <c r="N47" s="147">
        <v>1267</v>
      </c>
      <c r="O47" s="147">
        <v>2780</v>
      </c>
      <c r="P47" s="147">
        <v>0</v>
      </c>
      <c r="Q47" s="147">
        <v>0</v>
      </c>
      <c r="R47" s="147">
        <v>0</v>
      </c>
      <c r="S47" s="147">
        <v>0</v>
      </c>
      <c r="T47" s="147">
        <v>0</v>
      </c>
      <c r="U47" s="147">
        <v>250</v>
      </c>
      <c r="V47" s="147">
        <v>0</v>
      </c>
      <c r="W47" s="147">
        <v>320</v>
      </c>
      <c r="X47" s="147">
        <v>320</v>
      </c>
      <c r="Y47" s="147">
        <v>0</v>
      </c>
      <c r="Z47" s="147">
        <v>0</v>
      </c>
      <c r="AA47" s="147">
        <v>0</v>
      </c>
      <c r="AB47" s="147">
        <v>105</v>
      </c>
      <c r="AC47" s="147">
        <v>81</v>
      </c>
      <c r="AD47" s="147">
        <v>365</v>
      </c>
      <c r="AE47" s="147">
        <v>223</v>
      </c>
      <c r="AF47" s="147">
        <v>588</v>
      </c>
      <c r="AG47" s="147">
        <v>0</v>
      </c>
      <c r="AH47" s="147">
        <v>0</v>
      </c>
      <c r="AI47" s="147">
        <v>0</v>
      </c>
      <c r="AJ47" s="147">
        <v>0</v>
      </c>
      <c r="AK47" s="147">
        <v>0</v>
      </c>
      <c r="AL47" s="147">
        <v>0</v>
      </c>
      <c r="AM47" s="147">
        <v>0</v>
      </c>
      <c r="AN47" s="147">
        <v>0</v>
      </c>
      <c r="AO47" s="147">
        <v>0</v>
      </c>
      <c r="AP47" s="147">
        <v>0</v>
      </c>
      <c r="AQ47" s="147">
        <v>0</v>
      </c>
      <c r="AR47" s="147">
        <v>0</v>
      </c>
      <c r="AS47" s="147">
        <v>0</v>
      </c>
      <c r="AT47" s="147">
        <v>0</v>
      </c>
      <c r="AU47" s="147">
        <v>1</v>
      </c>
      <c r="AV47" s="147">
        <v>0</v>
      </c>
      <c r="AW47" s="147">
        <v>2</v>
      </c>
      <c r="AX47" s="147">
        <v>2</v>
      </c>
      <c r="AY47" s="147">
        <v>0</v>
      </c>
      <c r="AZ47" s="147">
        <v>0</v>
      </c>
      <c r="BA47" s="147">
        <v>0</v>
      </c>
      <c r="BB47" s="147">
        <v>0</v>
      </c>
      <c r="BC47" s="147">
        <v>4</v>
      </c>
      <c r="BD47" s="147">
        <v>10</v>
      </c>
      <c r="BE47" s="147">
        <v>11</v>
      </c>
      <c r="BF47" s="147">
        <v>39</v>
      </c>
      <c r="BG47" s="147">
        <v>50</v>
      </c>
      <c r="BH47" s="147">
        <v>0</v>
      </c>
      <c r="BI47" s="147">
        <v>0</v>
      </c>
      <c r="BJ47" s="147">
        <v>0</v>
      </c>
      <c r="BK47" s="147">
        <v>0</v>
      </c>
      <c r="BL47" s="147">
        <v>418</v>
      </c>
      <c r="BM47" s="147">
        <v>297</v>
      </c>
      <c r="BN47" s="147">
        <v>823</v>
      </c>
      <c r="BO47" s="147">
        <v>487</v>
      </c>
      <c r="BP47" s="147">
        <v>1310</v>
      </c>
      <c r="BQ47" s="147">
        <v>0</v>
      </c>
      <c r="BR47" s="147">
        <v>0</v>
      </c>
      <c r="BS47" s="147">
        <v>0</v>
      </c>
      <c r="BT47" s="147">
        <v>0</v>
      </c>
      <c r="BU47" s="147">
        <v>0</v>
      </c>
      <c r="BV47" s="147">
        <v>0</v>
      </c>
      <c r="BW47" s="147">
        <v>0</v>
      </c>
      <c r="BX47" s="147">
        <v>0</v>
      </c>
      <c r="BY47" s="147">
        <v>0</v>
      </c>
      <c r="BZ47" s="147">
        <v>0</v>
      </c>
      <c r="CA47" s="147">
        <v>0</v>
      </c>
      <c r="CB47" s="147">
        <v>0</v>
      </c>
      <c r="CC47" s="147">
        <v>0</v>
      </c>
      <c r="CD47" s="147">
        <v>201</v>
      </c>
      <c r="CE47" s="147">
        <v>217</v>
      </c>
      <c r="CF47" s="147">
        <v>508</v>
      </c>
      <c r="CG47" s="147">
        <v>466</v>
      </c>
      <c r="CH47" s="147">
        <v>974</v>
      </c>
      <c r="CI47" s="147">
        <v>0</v>
      </c>
      <c r="CJ47" s="147">
        <v>0</v>
      </c>
      <c r="CK47" s="147">
        <v>0</v>
      </c>
      <c r="CL47" s="147">
        <v>0</v>
      </c>
      <c r="CM47" s="147">
        <v>22</v>
      </c>
      <c r="CN47" s="147">
        <v>21</v>
      </c>
      <c r="CO47" s="147">
        <v>36</v>
      </c>
      <c r="CP47" s="147">
        <v>39</v>
      </c>
      <c r="CQ47" s="147">
        <v>75</v>
      </c>
      <c r="CR47" s="147">
        <v>0</v>
      </c>
      <c r="CS47" s="147">
        <v>0</v>
      </c>
      <c r="CT47" s="147">
        <v>0</v>
      </c>
      <c r="CU47" s="147">
        <v>0</v>
      </c>
      <c r="CV47" s="147">
        <v>0</v>
      </c>
      <c r="CW47" s="147">
        <v>12</v>
      </c>
      <c r="CX47" s="147">
        <v>0</v>
      </c>
      <c r="CY47" s="147">
        <v>53</v>
      </c>
      <c r="CZ47" s="147">
        <v>53</v>
      </c>
      <c r="DA47" s="147">
        <v>0</v>
      </c>
      <c r="DB47" s="147">
        <v>0</v>
      </c>
      <c r="DC47" s="147">
        <v>0</v>
      </c>
      <c r="DD47" s="147">
        <v>0</v>
      </c>
      <c r="DE47" s="147">
        <v>148</v>
      </c>
      <c r="DF47" s="147">
        <v>67</v>
      </c>
      <c r="DG47" s="147">
        <v>238</v>
      </c>
      <c r="DH47" s="147">
        <v>130</v>
      </c>
      <c r="DI47" s="147">
        <v>368</v>
      </c>
      <c r="DJ47" s="147">
        <v>0</v>
      </c>
      <c r="DK47" s="147">
        <v>0</v>
      </c>
      <c r="DL47" s="147">
        <v>0</v>
      </c>
      <c r="DM47" s="147">
        <v>0</v>
      </c>
      <c r="DN47" s="147">
        <v>1</v>
      </c>
      <c r="DO47" s="147">
        <v>0</v>
      </c>
      <c r="DP47" s="147">
        <v>2</v>
      </c>
      <c r="DQ47" s="147">
        <v>0</v>
      </c>
      <c r="DR47" s="147">
        <v>2</v>
      </c>
      <c r="DS47" s="147">
        <v>0</v>
      </c>
      <c r="DT47" s="147">
        <v>0</v>
      </c>
      <c r="DU47" s="147">
        <v>0</v>
      </c>
      <c r="DV47" s="147">
        <v>0</v>
      </c>
      <c r="DW47" s="147">
        <v>216</v>
      </c>
      <c r="DX47" s="147">
        <v>429</v>
      </c>
      <c r="DY47" s="147">
        <v>484</v>
      </c>
      <c r="DZ47" s="147">
        <v>841</v>
      </c>
      <c r="EA47" s="147">
        <v>1325</v>
      </c>
      <c r="EB47" s="147">
        <v>0</v>
      </c>
      <c r="EC47" s="147">
        <v>0</v>
      </c>
      <c r="ED47" s="147">
        <v>10</v>
      </c>
      <c r="EE47" s="147">
        <v>10</v>
      </c>
      <c r="EF47" s="147">
        <v>1679</v>
      </c>
      <c r="EG47" s="147">
        <v>1960</v>
      </c>
      <c r="EH47" s="147">
        <v>3980</v>
      </c>
      <c r="EI47" s="147">
        <v>3867</v>
      </c>
      <c r="EJ47" s="147">
        <v>7847</v>
      </c>
    </row>
    <row r="48" spans="1:140">
      <c r="A48" s="138">
        <v>976</v>
      </c>
      <c r="B48" s="2">
        <v>2024</v>
      </c>
      <c r="C48" s="2" t="s">
        <v>448</v>
      </c>
      <c r="D48" s="2" t="s">
        <v>436</v>
      </c>
      <c r="E48" s="140">
        <v>7</v>
      </c>
      <c r="F48" s="141" t="s">
        <v>927</v>
      </c>
      <c r="G48" s="147">
        <v>0</v>
      </c>
      <c r="H48" s="147">
        <v>0</v>
      </c>
      <c r="I48" s="147">
        <v>2</v>
      </c>
      <c r="J48" s="147">
        <v>2</v>
      </c>
      <c r="K48" s="147">
        <v>453</v>
      </c>
      <c r="L48" s="147">
        <v>1192</v>
      </c>
      <c r="M48" s="147">
        <v>919</v>
      </c>
      <c r="N48" s="147">
        <v>1838</v>
      </c>
      <c r="O48" s="147">
        <v>2757</v>
      </c>
      <c r="P48" s="147">
        <v>0</v>
      </c>
      <c r="Q48" s="147">
        <v>0</v>
      </c>
      <c r="R48" s="147">
        <v>0</v>
      </c>
      <c r="S48" s="147">
        <v>0</v>
      </c>
      <c r="T48" s="147">
        <v>0</v>
      </c>
      <c r="U48" s="147">
        <v>23</v>
      </c>
      <c r="V48" s="147">
        <v>0</v>
      </c>
      <c r="W48" s="147">
        <v>17</v>
      </c>
      <c r="X48" s="147">
        <v>17</v>
      </c>
      <c r="Y48" s="147">
        <v>0</v>
      </c>
      <c r="Z48" s="147">
        <v>0</v>
      </c>
      <c r="AA48" s="147">
        <v>1</v>
      </c>
      <c r="AB48" s="147">
        <v>197</v>
      </c>
      <c r="AC48" s="147">
        <v>63</v>
      </c>
      <c r="AD48" s="147">
        <v>869</v>
      </c>
      <c r="AE48" s="147">
        <v>121</v>
      </c>
      <c r="AF48" s="147">
        <v>990</v>
      </c>
      <c r="AG48" s="147">
        <v>0</v>
      </c>
      <c r="AH48" s="147">
        <v>0</v>
      </c>
      <c r="AI48" s="147">
        <v>0</v>
      </c>
      <c r="AJ48" s="147">
        <v>0</v>
      </c>
      <c r="AK48" s="147">
        <v>0</v>
      </c>
      <c r="AL48" s="147">
        <v>0</v>
      </c>
      <c r="AM48" s="147">
        <v>0</v>
      </c>
      <c r="AN48" s="147">
        <v>0</v>
      </c>
      <c r="AO48" s="147">
        <v>0</v>
      </c>
      <c r="AP48" s="147">
        <v>0</v>
      </c>
      <c r="AQ48" s="147">
        <v>0</v>
      </c>
      <c r="AR48" s="147">
        <v>0</v>
      </c>
      <c r="AS48" s="147">
        <v>0</v>
      </c>
      <c r="AT48" s="147">
        <v>28</v>
      </c>
      <c r="AU48" s="147">
        <v>9</v>
      </c>
      <c r="AV48" s="147">
        <v>23</v>
      </c>
      <c r="AW48" s="147">
        <v>8</v>
      </c>
      <c r="AX48" s="147">
        <v>31</v>
      </c>
      <c r="AY48" s="147">
        <v>0</v>
      </c>
      <c r="AZ48" s="147">
        <v>0</v>
      </c>
      <c r="BA48" s="147">
        <v>2</v>
      </c>
      <c r="BB48" s="147">
        <v>2</v>
      </c>
      <c r="BC48" s="147">
        <v>299</v>
      </c>
      <c r="BD48" s="147">
        <v>107</v>
      </c>
      <c r="BE48" s="147">
        <v>1044</v>
      </c>
      <c r="BF48" s="147">
        <v>241</v>
      </c>
      <c r="BG48" s="147">
        <v>1285</v>
      </c>
      <c r="BH48" s="147">
        <v>0</v>
      </c>
      <c r="BI48" s="147">
        <v>0</v>
      </c>
      <c r="BJ48" s="147">
        <v>1</v>
      </c>
      <c r="BK48" s="147">
        <v>1</v>
      </c>
      <c r="BL48" s="147">
        <v>144</v>
      </c>
      <c r="BM48" s="147">
        <v>1055</v>
      </c>
      <c r="BN48" s="147">
        <v>355</v>
      </c>
      <c r="BO48" s="147">
        <v>1604</v>
      </c>
      <c r="BP48" s="147">
        <v>1959</v>
      </c>
      <c r="BQ48" s="147">
        <v>0</v>
      </c>
      <c r="BR48" s="147">
        <v>0</v>
      </c>
      <c r="BS48" s="147">
        <v>0</v>
      </c>
      <c r="BT48" s="147">
        <v>0</v>
      </c>
      <c r="BU48" s="147">
        <v>4</v>
      </c>
      <c r="BV48" s="147">
        <v>42</v>
      </c>
      <c r="BW48" s="147">
        <v>11</v>
      </c>
      <c r="BX48" s="147">
        <v>114</v>
      </c>
      <c r="BY48" s="147">
        <v>125</v>
      </c>
      <c r="BZ48" s="147">
        <v>0</v>
      </c>
      <c r="CA48" s="147">
        <v>0</v>
      </c>
      <c r="CB48" s="147">
        <v>4</v>
      </c>
      <c r="CC48" s="147">
        <v>4</v>
      </c>
      <c r="CD48" s="147">
        <v>393</v>
      </c>
      <c r="CE48" s="147">
        <v>210</v>
      </c>
      <c r="CF48" s="147">
        <v>1314</v>
      </c>
      <c r="CG48" s="147">
        <v>435</v>
      </c>
      <c r="CH48" s="147">
        <v>1749</v>
      </c>
      <c r="CI48" s="147">
        <v>0</v>
      </c>
      <c r="CJ48" s="147">
        <v>0</v>
      </c>
      <c r="CK48" s="147">
        <v>2</v>
      </c>
      <c r="CL48" s="147">
        <v>2</v>
      </c>
      <c r="CM48" s="147">
        <v>30</v>
      </c>
      <c r="CN48" s="147">
        <v>984</v>
      </c>
      <c r="CO48" s="147">
        <v>43</v>
      </c>
      <c r="CP48" s="147">
        <v>939</v>
      </c>
      <c r="CQ48" s="147">
        <v>982</v>
      </c>
      <c r="CR48" s="147">
        <v>0</v>
      </c>
      <c r="CS48" s="147">
        <v>0</v>
      </c>
      <c r="CT48" s="147">
        <v>0</v>
      </c>
      <c r="CU48" s="147">
        <v>0</v>
      </c>
      <c r="CV48" s="147">
        <v>11</v>
      </c>
      <c r="CW48" s="147">
        <v>74</v>
      </c>
      <c r="CX48" s="147">
        <v>43</v>
      </c>
      <c r="CY48" s="147">
        <v>147</v>
      </c>
      <c r="CZ48" s="147">
        <v>190</v>
      </c>
      <c r="DA48" s="147">
        <v>0</v>
      </c>
      <c r="DB48" s="147">
        <v>0</v>
      </c>
      <c r="DC48" s="147">
        <v>0</v>
      </c>
      <c r="DD48" s="147">
        <v>0</v>
      </c>
      <c r="DE48" s="147">
        <v>38</v>
      </c>
      <c r="DF48" s="147">
        <v>49</v>
      </c>
      <c r="DG48" s="147">
        <v>40</v>
      </c>
      <c r="DH48" s="147">
        <v>72</v>
      </c>
      <c r="DI48" s="147">
        <v>112</v>
      </c>
      <c r="DJ48" s="147">
        <v>0</v>
      </c>
      <c r="DK48" s="147">
        <v>0</v>
      </c>
      <c r="DL48" s="147">
        <v>0</v>
      </c>
      <c r="DM48" s="147">
        <v>0</v>
      </c>
      <c r="DN48" s="147">
        <v>76</v>
      </c>
      <c r="DO48" s="147">
        <v>13</v>
      </c>
      <c r="DP48" s="147">
        <v>185</v>
      </c>
      <c r="DQ48" s="147">
        <v>16</v>
      </c>
      <c r="DR48" s="147">
        <v>201</v>
      </c>
      <c r="DS48" s="147">
        <v>0</v>
      </c>
      <c r="DT48" s="147">
        <v>0</v>
      </c>
      <c r="DU48" s="147">
        <v>1</v>
      </c>
      <c r="DV48" s="147">
        <v>1</v>
      </c>
      <c r="DW48" s="147">
        <v>123</v>
      </c>
      <c r="DX48" s="147">
        <v>174</v>
      </c>
      <c r="DY48" s="147">
        <v>142</v>
      </c>
      <c r="DZ48" s="147">
        <v>242</v>
      </c>
      <c r="EA48" s="147">
        <v>384</v>
      </c>
      <c r="EB48" s="147">
        <v>0</v>
      </c>
      <c r="EC48" s="147">
        <v>0</v>
      </c>
      <c r="ED48" s="147">
        <v>13</v>
      </c>
      <c r="EE48" s="147">
        <v>13</v>
      </c>
      <c r="EF48" s="147">
        <v>1796</v>
      </c>
      <c r="EG48" s="147">
        <v>3995</v>
      </c>
      <c r="EH48" s="147">
        <v>4988</v>
      </c>
      <c r="EI48" s="147">
        <v>5794</v>
      </c>
      <c r="EJ48" s="147">
        <v>10782</v>
      </c>
    </row>
    <row r="49" spans="1:140">
      <c r="A49" s="138">
        <v>3228</v>
      </c>
      <c r="B49" s="2">
        <v>2024</v>
      </c>
      <c r="C49" s="2" t="s">
        <v>450</v>
      </c>
      <c r="D49" s="2" t="s">
        <v>452</v>
      </c>
      <c r="E49" s="140">
        <v>7</v>
      </c>
      <c r="F49" s="141" t="s">
        <v>927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147">
        <v>0</v>
      </c>
      <c r="O49" s="147">
        <v>0</v>
      </c>
      <c r="P49" s="147">
        <v>0</v>
      </c>
      <c r="Q49" s="147">
        <v>0</v>
      </c>
      <c r="R49" s="147">
        <v>0</v>
      </c>
      <c r="S49" s="147">
        <v>0</v>
      </c>
      <c r="T49" s="147">
        <v>0</v>
      </c>
      <c r="U49" s="147">
        <v>0</v>
      </c>
      <c r="V49" s="147">
        <v>0</v>
      </c>
      <c r="W49" s="147">
        <v>0</v>
      </c>
      <c r="X49" s="147">
        <v>0</v>
      </c>
      <c r="Y49" s="147">
        <v>0</v>
      </c>
      <c r="Z49" s="147">
        <v>0</v>
      </c>
      <c r="AA49" s="147">
        <v>0</v>
      </c>
      <c r="AB49" s="147">
        <v>0</v>
      </c>
      <c r="AC49" s="147">
        <v>0</v>
      </c>
      <c r="AD49" s="147">
        <v>0</v>
      </c>
      <c r="AE49" s="147">
        <v>0</v>
      </c>
      <c r="AF49" s="147">
        <v>0</v>
      </c>
      <c r="AG49" s="147">
        <v>0</v>
      </c>
      <c r="AH49" s="147">
        <v>0</v>
      </c>
      <c r="AI49" s="147">
        <v>0</v>
      </c>
      <c r="AJ49" s="147">
        <v>0</v>
      </c>
      <c r="AK49" s="147">
        <v>0</v>
      </c>
      <c r="AL49" s="147">
        <v>0</v>
      </c>
      <c r="AM49" s="147">
        <v>0</v>
      </c>
      <c r="AN49" s="147">
        <v>0</v>
      </c>
      <c r="AO49" s="147">
        <v>0</v>
      </c>
      <c r="AP49" s="147">
        <v>0</v>
      </c>
      <c r="AQ49" s="147">
        <v>0</v>
      </c>
      <c r="AR49" s="147">
        <v>0</v>
      </c>
      <c r="AS49" s="147">
        <v>0</v>
      </c>
      <c r="AT49" s="147">
        <v>0</v>
      </c>
      <c r="AU49" s="147">
        <v>0</v>
      </c>
      <c r="AV49" s="147">
        <v>0</v>
      </c>
      <c r="AW49" s="147">
        <v>0</v>
      </c>
      <c r="AX49" s="147">
        <v>0</v>
      </c>
      <c r="AY49" s="147">
        <v>0</v>
      </c>
      <c r="AZ49" s="147">
        <v>0</v>
      </c>
      <c r="BA49" s="147">
        <v>0</v>
      </c>
      <c r="BB49" s="147">
        <v>0</v>
      </c>
      <c r="BC49" s="147">
        <v>0</v>
      </c>
      <c r="BD49" s="147">
        <v>0</v>
      </c>
      <c r="BE49" s="147">
        <v>0</v>
      </c>
      <c r="BF49" s="147">
        <v>0</v>
      </c>
      <c r="BG49" s="147">
        <v>0</v>
      </c>
      <c r="BH49" s="147">
        <v>0</v>
      </c>
      <c r="BI49" s="147">
        <v>0</v>
      </c>
      <c r="BJ49" s="147">
        <v>0</v>
      </c>
      <c r="BK49" s="147">
        <v>0</v>
      </c>
      <c r="BL49" s="147">
        <v>0</v>
      </c>
      <c r="BM49" s="147">
        <v>0</v>
      </c>
      <c r="BN49" s="147">
        <v>0</v>
      </c>
      <c r="BO49" s="147">
        <v>0</v>
      </c>
      <c r="BP49" s="147">
        <v>0</v>
      </c>
      <c r="BQ49" s="147">
        <v>0</v>
      </c>
      <c r="BR49" s="147">
        <v>0</v>
      </c>
      <c r="BS49" s="147">
        <v>0</v>
      </c>
      <c r="BT49" s="147">
        <v>0</v>
      </c>
      <c r="BU49" s="147">
        <v>0</v>
      </c>
      <c r="BV49" s="147">
        <v>0</v>
      </c>
      <c r="BW49" s="147">
        <v>0</v>
      </c>
      <c r="BX49" s="147">
        <v>0</v>
      </c>
      <c r="BY49" s="147">
        <v>0</v>
      </c>
      <c r="BZ49" s="147">
        <v>0</v>
      </c>
      <c r="CA49" s="147">
        <v>0</v>
      </c>
      <c r="CB49" s="147">
        <v>0</v>
      </c>
      <c r="CC49" s="147">
        <v>0</v>
      </c>
      <c r="CD49" s="147">
        <v>0</v>
      </c>
      <c r="CE49" s="147">
        <v>0</v>
      </c>
      <c r="CF49" s="147">
        <v>0</v>
      </c>
      <c r="CG49" s="147">
        <v>0</v>
      </c>
      <c r="CH49" s="147">
        <v>0</v>
      </c>
      <c r="CI49" s="147">
        <v>0</v>
      </c>
      <c r="CJ49" s="147">
        <v>0</v>
      </c>
      <c r="CK49" s="147">
        <v>0</v>
      </c>
      <c r="CL49" s="147">
        <v>0</v>
      </c>
      <c r="CM49" s="147">
        <v>0</v>
      </c>
      <c r="CN49" s="147">
        <v>0</v>
      </c>
      <c r="CO49" s="147">
        <v>0</v>
      </c>
      <c r="CP49" s="147">
        <v>0</v>
      </c>
      <c r="CQ49" s="147">
        <v>0</v>
      </c>
      <c r="CR49" s="147">
        <v>0</v>
      </c>
      <c r="CS49" s="147">
        <v>0</v>
      </c>
      <c r="CT49" s="147">
        <v>0</v>
      </c>
      <c r="CU49" s="147">
        <v>0</v>
      </c>
      <c r="CV49" s="147">
        <v>0</v>
      </c>
      <c r="CW49" s="147">
        <v>0</v>
      </c>
      <c r="CX49" s="147">
        <v>0</v>
      </c>
      <c r="CY49" s="147">
        <v>0</v>
      </c>
      <c r="CZ49" s="147">
        <v>0</v>
      </c>
      <c r="DA49" s="147">
        <v>0</v>
      </c>
      <c r="DB49" s="147">
        <v>0</v>
      </c>
      <c r="DC49" s="147">
        <v>0</v>
      </c>
      <c r="DD49" s="147">
        <v>0</v>
      </c>
      <c r="DE49" s="147">
        <v>0</v>
      </c>
      <c r="DF49" s="147">
        <v>0</v>
      </c>
      <c r="DG49" s="147">
        <v>0</v>
      </c>
      <c r="DH49" s="147">
        <v>0</v>
      </c>
      <c r="DI49" s="147">
        <v>0</v>
      </c>
      <c r="DJ49" s="147">
        <v>0</v>
      </c>
      <c r="DK49" s="147">
        <v>0</v>
      </c>
      <c r="DL49" s="147">
        <v>0</v>
      </c>
      <c r="DM49" s="147">
        <v>0</v>
      </c>
      <c r="DN49" s="147">
        <v>0</v>
      </c>
      <c r="DO49" s="147">
        <v>0</v>
      </c>
      <c r="DP49" s="147">
        <v>0</v>
      </c>
      <c r="DQ49" s="147">
        <v>0</v>
      </c>
      <c r="DR49" s="147">
        <v>0</v>
      </c>
      <c r="DS49" s="147">
        <v>0</v>
      </c>
      <c r="DT49" s="147">
        <v>0</v>
      </c>
      <c r="DU49" s="147">
        <v>0</v>
      </c>
      <c r="DV49" s="147">
        <v>0</v>
      </c>
      <c r="DW49" s="147">
        <v>0</v>
      </c>
      <c r="DX49" s="147">
        <v>0</v>
      </c>
      <c r="DY49" s="147">
        <v>0</v>
      </c>
      <c r="DZ49" s="147">
        <v>0</v>
      </c>
      <c r="EA49" s="147">
        <v>0</v>
      </c>
      <c r="EB49" s="147">
        <v>0</v>
      </c>
      <c r="EC49" s="147">
        <v>0</v>
      </c>
      <c r="ED49" s="147">
        <v>0</v>
      </c>
      <c r="EE49" s="147">
        <v>0</v>
      </c>
      <c r="EF49" s="147">
        <v>0</v>
      </c>
      <c r="EG49" s="147">
        <v>0</v>
      </c>
      <c r="EH49" s="147">
        <v>0</v>
      </c>
      <c r="EI49" s="147">
        <v>0</v>
      </c>
      <c r="EJ49" s="147">
        <v>0</v>
      </c>
    </row>
    <row r="50" spans="1:140">
      <c r="A50" s="138">
        <v>3384</v>
      </c>
      <c r="B50" s="2">
        <v>2024</v>
      </c>
      <c r="C50" s="2" t="s">
        <v>453</v>
      </c>
      <c r="D50" s="2" t="s">
        <v>455</v>
      </c>
      <c r="E50" s="140">
        <v>7</v>
      </c>
      <c r="F50" s="141" t="s">
        <v>927</v>
      </c>
      <c r="G50" s="147">
        <v>0</v>
      </c>
      <c r="H50" s="147">
        <v>0</v>
      </c>
      <c r="I50" s="147">
        <v>12</v>
      </c>
      <c r="J50" s="147">
        <v>12</v>
      </c>
      <c r="K50" s="147">
        <v>1252</v>
      </c>
      <c r="L50" s="147">
        <v>1422</v>
      </c>
      <c r="M50" s="147">
        <v>3371</v>
      </c>
      <c r="N50" s="147">
        <v>2282</v>
      </c>
      <c r="O50" s="147">
        <v>5653</v>
      </c>
      <c r="P50" s="147">
        <v>0</v>
      </c>
      <c r="Q50" s="147">
        <v>0</v>
      </c>
      <c r="R50" s="147">
        <v>0</v>
      </c>
      <c r="S50" s="147">
        <v>0</v>
      </c>
      <c r="T50" s="147">
        <v>2</v>
      </c>
      <c r="U50" s="147">
        <v>1</v>
      </c>
      <c r="V50" s="147">
        <v>2</v>
      </c>
      <c r="W50" s="147">
        <v>1</v>
      </c>
      <c r="X50" s="147">
        <v>3</v>
      </c>
      <c r="Y50" s="147">
        <v>0</v>
      </c>
      <c r="Z50" s="147">
        <v>0</v>
      </c>
      <c r="AA50" s="147">
        <v>2</v>
      </c>
      <c r="AB50" s="147">
        <v>491</v>
      </c>
      <c r="AC50" s="147">
        <v>51</v>
      </c>
      <c r="AD50" s="147">
        <v>2176</v>
      </c>
      <c r="AE50" s="147">
        <v>68</v>
      </c>
      <c r="AF50" s="147">
        <v>2244</v>
      </c>
      <c r="AG50" s="147">
        <v>0</v>
      </c>
      <c r="AH50" s="147">
        <v>0</v>
      </c>
      <c r="AI50" s="147">
        <v>0</v>
      </c>
      <c r="AJ50" s="147">
        <v>0</v>
      </c>
      <c r="AK50" s="147">
        <v>0</v>
      </c>
      <c r="AL50" s="147">
        <v>0</v>
      </c>
      <c r="AM50" s="147">
        <v>0</v>
      </c>
      <c r="AN50" s="147">
        <v>0</v>
      </c>
      <c r="AO50" s="147">
        <v>0</v>
      </c>
      <c r="AP50" s="147">
        <v>0</v>
      </c>
      <c r="AQ50" s="147">
        <v>0</v>
      </c>
      <c r="AR50" s="147">
        <v>0</v>
      </c>
      <c r="AS50" s="147">
        <v>0</v>
      </c>
      <c r="AT50" s="147">
        <v>1</v>
      </c>
      <c r="AU50" s="147">
        <v>1</v>
      </c>
      <c r="AV50" s="147">
        <v>1</v>
      </c>
      <c r="AW50" s="147">
        <v>3</v>
      </c>
      <c r="AX50" s="147">
        <v>4</v>
      </c>
      <c r="AY50" s="147">
        <v>0</v>
      </c>
      <c r="AZ50" s="147">
        <v>0</v>
      </c>
      <c r="BA50" s="147">
        <v>0</v>
      </c>
      <c r="BB50" s="147">
        <v>0</v>
      </c>
      <c r="BC50" s="147">
        <v>563</v>
      </c>
      <c r="BD50" s="147">
        <v>224</v>
      </c>
      <c r="BE50" s="147">
        <v>2530</v>
      </c>
      <c r="BF50" s="147">
        <v>660</v>
      </c>
      <c r="BG50" s="147">
        <v>3190</v>
      </c>
      <c r="BH50" s="147">
        <v>0</v>
      </c>
      <c r="BI50" s="147">
        <v>0</v>
      </c>
      <c r="BJ50" s="147">
        <v>0</v>
      </c>
      <c r="BK50" s="147">
        <v>0</v>
      </c>
      <c r="BL50" s="147">
        <v>114</v>
      </c>
      <c r="BM50" s="147">
        <v>1071</v>
      </c>
      <c r="BN50" s="147">
        <v>178</v>
      </c>
      <c r="BO50" s="147">
        <v>1653</v>
      </c>
      <c r="BP50" s="147">
        <v>1831</v>
      </c>
      <c r="BQ50" s="147">
        <v>0</v>
      </c>
      <c r="BR50" s="147">
        <v>0</v>
      </c>
      <c r="BS50" s="147">
        <v>0</v>
      </c>
      <c r="BT50" s="147">
        <v>0</v>
      </c>
      <c r="BU50" s="147">
        <v>2</v>
      </c>
      <c r="BV50" s="147">
        <v>3</v>
      </c>
      <c r="BW50" s="147">
        <v>5</v>
      </c>
      <c r="BX50" s="147">
        <v>3</v>
      </c>
      <c r="BY50" s="147">
        <v>8</v>
      </c>
      <c r="BZ50" s="147">
        <v>0</v>
      </c>
      <c r="CA50" s="147">
        <v>0</v>
      </c>
      <c r="CB50" s="147">
        <v>0</v>
      </c>
      <c r="CC50" s="147">
        <v>0</v>
      </c>
      <c r="CD50" s="147">
        <v>791</v>
      </c>
      <c r="CE50" s="147">
        <v>1226</v>
      </c>
      <c r="CF50" s="147">
        <v>1909</v>
      </c>
      <c r="CG50" s="147">
        <v>2292</v>
      </c>
      <c r="CH50" s="147">
        <v>4201</v>
      </c>
      <c r="CI50" s="147">
        <v>0</v>
      </c>
      <c r="CJ50" s="147">
        <v>0</v>
      </c>
      <c r="CK50" s="147">
        <v>0</v>
      </c>
      <c r="CL50" s="147">
        <v>0</v>
      </c>
      <c r="CM50" s="147">
        <v>132</v>
      </c>
      <c r="CN50" s="147">
        <v>550</v>
      </c>
      <c r="CO50" s="147">
        <v>471</v>
      </c>
      <c r="CP50" s="147">
        <v>842</v>
      </c>
      <c r="CQ50" s="147">
        <v>1313</v>
      </c>
      <c r="CR50" s="147">
        <v>0</v>
      </c>
      <c r="CS50" s="147">
        <v>0</v>
      </c>
      <c r="CT50" s="147">
        <v>0</v>
      </c>
      <c r="CU50" s="147">
        <v>0</v>
      </c>
      <c r="CV50" s="147">
        <v>116</v>
      </c>
      <c r="CW50" s="147">
        <v>317</v>
      </c>
      <c r="CX50" s="147">
        <v>203</v>
      </c>
      <c r="CY50" s="147">
        <v>603</v>
      </c>
      <c r="CZ50" s="147">
        <v>806</v>
      </c>
      <c r="DA50" s="147">
        <v>0</v>
      </c>
      <c r="DB50" s="147">
        <v>0</v>
      </c>
      <c r="DC50" s="147">
        <v>0</v>
      </c>
      <c r="DD50" s="147">
        <v>0</v>
      </c>
      <c r="DE50" s="147">
        <v>181</v>
      </c>
      <c r="DF50" s="147">
        <v>162</v>
      </c>
      <c r="DG50" s="147">
        <v>205</v>
      </c>
      <c r="DH50" s="147">
        <v>300</v>
      </c>
      <c r="DI50" s="147">
        <v>505</v>
      </c>
      <c r="DJ50" s="147">
        <v>0</v>
      </c>
      <c r="DK50" s="147">
        <v>0</v>
      </c>
      <c r="DL50" s="147">
        <v>0</v>
      </c>
      <c r="DM50" s="147">
        <v>0</v>
      </c>
      <c r="DN50" s="147">
        <v>0</v>
      </c>
      <c r="DO50" s="147">
        <v>0</v>
      </c>
      <c r="DP50" s="147">
        <v>0</v>
      </c>
      <c r="DQ50" s="147">
        <v>0</v>
      </c>
      <c r="DR50" s="147">
        <v>0</v>
      </c>
      <c r="DS50" s="147">
        <v>0</v>
      </c>
      <c r="DT50" s="147">
        <v>0</v>
      </c>
      <c r="DU50" s="147">
        <v>1</v>
      </c>
      <c r="DV50" s="147">
        <v>1</v>
      </c>
      <c r="DW50" s="147">
        <v>384</v>
      </c>
      <c r="DX50" s="147">
        <v>538</v>
      </c>
      <c r="DY50" s="147">
        <v>460</v>
      </c>
      <c r="DZ50" s="147">
        <v>682</v>
      </c>
      <c r="EA50" s="147">
        <v>1142</v>
      </c>
      <c r="EB50" s="147">
        <v>0</v>
      </c>
      <c r="EC50" s="147">
        <v>0</v>
      </c>
      <c r="ED50" s="147">
        <v>15</v>
      </c>
      <c r="EE50" s="147">
        <v>15</v>
      </c>
      <c r="EF50" s="147">
        <v>4029</v>
      </c>
      <c r="EG50" s="147">
        <v>5566</v>
      </c>
      <c r="EH50" s="147">
        <v>11511</v>
      </c>
      <c r="EI50" s="147">
        <v>9389</v>
      </c>
      <c r="EJ50" s="147">
        <v>20900</v>
      </c>
    </row>
    <row r="51" spans="1:140">
      <c r="A51" s="138">
        <v>3814</v>
      </c>
      <c r="B51" s="2">
        <v>2024</v>
      </c>
      <c r="C51" s="2" t="s">
        <v>456</v>
      </c>
      <c r="D51" s="2" t="s">
        <v>458</v>
      </c>
      <c r="E51" s="140">
        <v>7</v>
      </c>
      <c r="F51" s="141" t="s">
        <v>927</v>
      </c>
      <c r="G51" s="147">
        <v>0</v>
      </c>
      <c r="H51" s="147">
        <v>0</v>
      </c>
      <c r="I51" s="147">
        <v>0</v>
      </c>
      <c r="J51" s="147">
        <v>0</v>
      </c>
      <c r="K51" s="147">
        <v>187</v>
      </c>
      <c r="L51" s="147">
        <v>182</v>
      </c>
      <c r="M51" s="147">
        <v>268</v>
      </c>
      <c r="N51" s="147">
        <v>229</v>
      </c>
      <c r="O51" s="147">
        <v>497</v>
      </c>
      <c r="P51" s="147">
        <v>0</v>
      </c>
      <c r="Q51" s="147">
        <v>0</v>
      </c>
      <c r="R51" s="147">
        <v>0</v>
      </c>
      <c r="S51" s="147">
        <v>0</v>
      </c>
      <c r="T51" s="147">
        <v>0</v>
      </c>
      <c r="U51" s="147">
        <v>518</v>
      </c>
      <c r="V51" s="147">
        <v>0</v>
      </c>
      <c r="W51" s="147">
        <v>411</v>
      </c>
      <c r="X51" s="147">
        <v>411</v>
      </c>
      <c r="Y51" s="147">
        <v>0</v>
      </c>
      <c r="Z51" s="147">
        <v>0</v>
      </c>
      <c r="AA51" s="147">
        <v>0</v>
      </c>
      <c r="AB51" s="147">
        <v>0</v>
      </c>
      <c r="AC51" s="147">
        <v>0</v>
      </c>
      <c r="AD51" s="147">
        <v>0</v>
      </c>
      <c r="AE51" s="147">
        <v>0</v>
      </c>
      <c r="AF51" s="147">
        <v>0</v>
      </c>
      <c r="AG51" s="147">
        <v>0</v>
      </c>
      <c r="AH51" s="147">
        <v>0</v>
      </c>
      <c r="AI51" s="147">
        <v>0</v>
      </c>
      <c r="AJ51" s="147">
        <v>0</v>
      </c>
      <c r="AK51" s="147">
        <v>0</v>
      </c>
      <c r="AL51" s="147">
        <v>0</v>
      </c>
      <c r="AM51" s="147">
        <v>0</v>
      </c>
      <c r="AN51" s="147">
        <v>0</v>
      </c>
      <c r="AO51" s="147">
        <v>0</v>
      </c>
      <c r="AP51" s="147">
        <v>0</v>
      </c>
      <c r="AQ51" s="147">
        <v>0</v>
      </c>
      <c r="AR51" s="147">
        <v>0</v>
      </c>
      <c r="AS51" s="147">
        <v>0</v>
      </c>
      <c r="AT51" s="147">
        <v>0</v>
      </c>
      <c r="AU51" s="147">
        <v>0</v>
      </c>
      <c r="AV51" s="147">
        <v>0</v>
      </c>
      <c r="AW51" s="147">
        <v>0</v>
      </c>
      <c r="AX51" s="147">
        <v>0</v>
      </c>
      <c r="AY51" s="147">
        <v>0</v>
      </c>
      <c r="AZ51" s="147">
        <v>0</v>
      </c>
      <c r="BA51" s="147">
        <v>0</v>
      </c>
      <c r="BB51" s="147">
        <v>0</v>
      </c>
      <c r="BC51" s="147">
        <v>0</v>
      </c>
      <c r="BD51" s="147">
        <v>0</v>
      </c>
      <c r="BE51" s="147">
        <v>0</v>
      </c>
      <c r="BF51" s="147">
        <v>0</v>
      </c>
      <c r="BG51" s="147">
        <v>0</v>
      </c>
      <c r="BH51" s="147">
        <v>0</v>
      </c>
      <c r="BI51" s="147">
        <v>0</v>
      </c>
      <c r="BJ51" s="147">
        <v>0</v>
      </c>
      <c r="BK51" s="147">
        <v>0</v>
      </c>
      <c r="BL51" s="147">
        <v>25</v>
      </c>
      <c r="BM51" s="147">
        <v>70</v>
      </c>
      <c r="BN51" s="147">
        <v>48</v>
      </c>
      <c r="BO51" s="147">
        <v>110</v>
      </c>
      <c r="BP51" s="147">
        <v>158</v>
      </c>
      <c r="BQ51" s="147">
        <v>0</v>
      </c>
      <c r="BR51" s="147">
        <v>0</v>
      </c>
      <c r="BS51" s="147">
        <v>0</v>
      </c>
      <c r="BT51" s="147">
        <v>0</v>
      </c>
      <c r="BU51" s="147">
        <v>0</v>
      </c>
      <c r="BV51" s="147">
        <v>0</v>
      </c>
      <c r="BW51" s="147">
        <v>0</v>
      </c>
      <c r="BX51" s="147">
        <v>0</v>
      </c>
      <c r="BY51" s="147">
        <v>0</v>
      </c>
      <c r="BZ51" s="147">
        <v>0</v>
      </c>
      <c r="CA51" s="147">
        <v>0</v>
      </c>
      <c r="CB51" s="147">
        <v>0</v>
      </c>
      <c r="CC51" s="147">
        <v>0</v>
      </c>
      <c r="CD51" s="147">
        <v>110</v>
      </c>
      <c r="CE51" s="147">
        <v>737</v>
      </c>
      <c r="CF51" s="147">
        <v>220</v>
      </c>
      <c r="CG51" s="147">
        <v>1204</v>
      </c>
      <c r="CH51" s="147">
        <v>1424</v>
      </c>
      <c r="CI51" s="147">
        <v>0</v>
      </c>
      <c r="CJ51" s="147">
        <v>0</v>
      </c>
      <c r="CK51" s="147">
        <v>0</v>
      </c>
      <c r="CL51" s="147">
        <v>0</v>
      </c>
      <c r="CM51" s="147">
        <v>0</v>
      </c>
      <c r="CN51" s="147">
        <v>0</v>
      </c>
      <c r="CO51" s="147">
        <v>0</v>
      </c>
      <c r="CP51" s="147">
        <v>0</v>
      </c>
      <c r="CQ51" s="147">
        <v>0</v>
      </c>
      <c r="CR51" s="147">
        <v>0</v>
      </c>
      <c r="CS51" s="147">
        <v>0</v>
      </c>
      <c r="CT51" s="147">
        <v>0</v>
      </c>
      <c r="CU51" s="147">
        <v>0</v>
      </c>
      <c r="CV51" s="147">
        <v>0</v>
      </c>
      <c r="CW51" s="147">
        <v>0</v>
      </c>
      <c r="CX51" s="147">
        <v>0</v>
      </c>
      <c r="CY51" s="147">
        <v>0</v>
      </c>
      <c r="CZ51" s="147">
        <v>0</v>
      </c>
      <c r="DA51" s="147">
        <v>0</v>
      </c>
      <c r="DB51" s="147">
        <v>0</v>
      </c>
      <c r="DC51" s="147">
        <v>0</v>
      </c>
      <c r="DD51" s="147">
        <v>0</v>
      </c>
      <c r="DE51" s="147">
        <v>50</v>
      </c>
      <c r="DF51" s="147">
        <v>124</v>
      </c>
      <c r="DG51" s="147">
        <v>60</v>
      </c>
      <c r="DH51" s="147">
        <v>233</v>
      </c>
      <c r="DI51" s="147">
        <v>293</v>
      </c>
      <c r="DJ51" s="147">
        <v>0</v>
      </c>
      <c r="DK51" s="147">
        <v>0</v>
      </c>
      <c r="DL51" s="147">
        <v>0</v>
      </c>
      <c r="DM51" s="147">
        <v>0</v>
      </c>
      <c r="DN51" s="147">
        <v>0</v>
      </c>
      <c r="DO51" s="147">
        <v>0</v>
      </c>
      <c r="DP51" s="147">
        <v>0</v>
      </c>
      <c r="DQ51" s="147">
        <v>0</v>
      </c>
      <c r="DR51" s="147">
        <v>0</v>
      </c>
      <c r="DS51" s="147">
        <v>0</v>
      </c>
      <c r="DT51" s="147">
        <v>0</v>
      </c>
      <c r="DU51" s="147">
        <v>0</v>
      </c>
      <c r="DV51" s="147">
        <v>0</v>
      </c>
      <c r="DW51" s="147">
        <v>64</v>
      </c>
      <c r="DX51" s="147">
        <v>58</v>
      </c>
      <c r="DY51" s="147">
        <v>66</v>
      </c>
      <c r="DZ51" s="147">
        <v>82</v>
      </c>
      <c r="EA51" s="147">
        <v>148</v>
      </c>
      <c r="EB51" s="147">
        <v>0</v>
      </c>
      <c r="EC51" s="147">
        <v>0</v>
      </c>
      <c r="ED51" s="147">
        <v>0</v>
      </c>
      <c r="EE51" s="147">
        <v>0</v>
      </c>
      <c r="EF51" s="147">
        <v>436</v>
      </c>
      <c r="EG51" s="147">
        <v>1689</v>
      </c>
      <c r="EH51" s="147">
        <v>662</v>
      </c>
      <c r="EI51" s="147">
        <v>2269</v>
      </c>
      <c r="EJ51" s="147">
        <v>2931</v>
      </c>
    </row>
    <row r="52" spans="1:140">
      <c r="A52" s="138">
        <v>3905</v>
      </c>
      <c r="B52" s="2">
        <v>2024</v>
      </c>
      <c r="C52" s="2" t="s">
        <v>459</v>
      </c>
      <c r="D52" s="2" t="s">
        <v>461</v>
      </c>
      <c r="E52" s="140">
        <v>7</v>
      </c>
      <c r="F52" s="141" t="s">
        <v>927</v>
      </c>
      <c r="G52" s="147">
        <v>0</v>
      </c>
      <c r="H52" s="147">
        <v>0</v>
      </c>
      <c r="I52" s="147">
        <v>17</v>
      </c>
      <c r="J52" s="147">
        <v>17</v>
      </c>
      <c r="K52" s="147">
        <v>1410</v>
      </c>
      <c r="L52" s="147">
        <v>3792</v>
      </c>
      <c r="M52" s="147">
        <v>4386</v>
      </c>
      <c r="N52" s="147">
        <v>7465</v>
      </c>
      <c r="O52" s="147">
        <v>11851</v>
      </c>
      <c r="P52" s="147">
        <v>0</v>
      </c>
      <c r="Q52" s="147">
        <v>0</v>
      </c>
      <c r="R52" s="147">
        <v>0</v>
      </c>
      <c r="S52" s="147">
        <v>0</v>
      </c>
      <c r="T52" s="147">
        <v>14</v>
      </c>
      <c r="U52" s="147">
        <v>99</v>
      </c>
      <c r="V52" s="147">
        <v>25</v>
      </c>
      <c r="W52" s="147">
        <v>246</v>
      </c>
      <c r="X52" s="147">
        <v>271</v>
      </c>
      <c r="Y52" s="147">
        <v>0</v>
      </c>
      <c r="Z52" s="147">
        <v>0</v>
      </c>
      <c r="AA52" s="147">
        <v>3</v>
      </c>
      <c r="AB52" s="147">
        <v>916</v>
      </c>
      <c r="AC52" s="147">
        <v>110</v>
      </c>
      <c r="AD52" s="147">
        <v>4035</v>
      </c>
      <c r="AE52" s="147">
        <v>281</v>
      </c>
      <c r="AF52" s="147">
        <v>4316</v>
      </c>
      <c r="AG52" s="147">
        <v>0</v>
      </c>
      <c r="AH52" s="147">
        <v>0</v>
      </c>
      <c r="AI52" s="147">
        <v>0</v>
      </c>
      <c r="AJ52" s="147">
        <v>0</v>
      </c>
      <c r="AK52" s="147">
        <v>0</v>
      </c>
      <c r="AL52" s="147">
        <v>0</v>
      </c>
      <c r="AM52" s="147"/>
      <c r="AN52" s="147"/>
      <c r="AO52" s="147">
        <v>0</v>
      </c>
      <c r="AP52" s="147">
        <v>0</v>
      </c>
      <c r="AQ52" s="147">
        <v>0</v>
      </c>
      <c r="AR52" s="147">
        <v>0</v>
      </c>
      <c r="AS52" s="147">
        <v>0</v>
      </c>
      <c r="AT52" s="147">
        <v>34</v>
      </c>
      <c r="AU52" s="147">
        <v>54</v>
      </c>
      <c r="AV52" s="147">
        <v>52</v>
      </c>
      <c r="AW52" s="147">
        <v>65</v>
      </c>
      <c r="AX52" s="147">
        <v>117</v>
      </c>
      <c r="AY52" s="147">
        <v>0</v>
      </c>
      <c r="AZ52" s="147">
        <v>0</v>
      </c>
      <c r="BA52" s="147">
        <v>0</v>
      </c>
      <c r="BB52" s="147">
        <v>0</v>
      </c>
      <c r="BC52" s="147">
        <v>794</v>
      </c>
      <c r="BD52" s="147">
        <v>382</v>
      </c>
      <c r="BE52" s="147">
        <v>3132</v>
      </c>
      <c r="BF52" s="147">
        <v>981</v>
      </c>
      <c r="BG52" s="147">
        <v>4113</v>
      </c>
      <c r="BH52" s="147">
        <v>0</v>
      </c>
      <c r="BI52" s="147">
        <v>0</v>
      </c>
      <c r="BJ52" s="147">
        <v>0</v>
      </c>
      <c r="BK52" s="147">
        <v>0</v>
      </c>
      <c r="BL52" s="147">
        <v>146</v>
      </c>
      <c r="BM52" s="147">
        <v>2075</v>
      </c>
      <c r="BN52" s="147">
        <v>418</v>
      </c>
      <c r="BO52" s="147">
        <v>3736</v>
      </c>
      <c r="BP52" s="147">
        <v>4154</v>
      </c>
      <c r="BQ52" s="147">
        <v>0</v>
      </c>
      <c r="BR52" s="147">
        <v>0</v>
      </c>
      <c r="BS52" s="147">
        <v>0</v>
      </c>
      <c r="BT52" s="147">
        <v>0</v>
      </c>
      <c r="BU52" s="147"/>
      <c r="BV52" s="147">
        <v>152</v>
      </c>
      <c r="BW52" s="147"/>
      <c r="BX52" s="147">
        <v>190</v>
      </c>
      <c r="BY52" s="147">
        <v>190</v>
      </c>
      <c r="BZ52" s="147">
        <v>0</v>
      </c>
      <c r="CA52" s="147">
        <v>0</v>
      </c>
      <c r="CB52" s="147">
        <v>0</v>
      </c>
      <c r="CC52" s="147">
        <v>0</v>
      </c>
      <c r="CD52" s="147">
        <v>910</v>
      </c>
      <c r="CE52" s="147">
        <v>2306</v>
      </c>
      <c r="CF52" s="147">
        <v>2196</v>
      </c>
      <c r="CG52" s="147">
        <v>5273</v>
      </c>
      <c r="CH52" s="147">
        <v>7469</v>
      </c>
      <c r="CI52" s="147">
        <v>0</v>
      </c>
      <c r="CJ52" s="147">
        <v>0</v>
      </c>
      <c r="CK52" s="147">
        <v>0</v>
      </c>
      <c r="CL52" s="147">
        <v>0</v>
      </c>
      <c r="CM52" s="147">
        <v>48</v>
      </c>
      <c r="CN52" s="147">
        <v>1797</v>
      </c>
      <c r="CO52" s="147">
        <v>78</v>
      </c>
      <c r="CP52" s="147">
        <v>2452</v>
      </c>
      <c r="CQ52" s="147">
        <v>2530</v>
      </c>
      <c r="CR52" s="147">
        <v>0</v>
      </c>
      <c r="CS52" s="147">
        <v>0</v>
      </c>
      <c r="CT52" s="147">
        <v>0</v>
      </c>
      <c r="CU52" s="147">
        <v>0</v>
      </c>
      <c r="CV52" s="147">
        <v>37</v>
      </c>
      <c r="CW52" s="147">
        <v>383</v>
      </c>
      <c r="CX52" s="147">
        <v>198</v>
      </c>
      <c r="CY52" s="147">
        <v>1094</v>
      </c>
      <c r="CZ52" s="147">
        <v>1292</v>
      </c>
      <c r="DA52" s="147">
        <v>0</v>
      </c>
      <c r="DB52" s="147">
        <v>0</v>
      </c>
      <c r="DC52" s="147">
        <v>0</v>
      </c>
      <c r="DD52" s="147">
        <v>0</v>
      </c>
      <c r="DE52" s="147">
        <v>102</v>
      </c>
      <c r="DF52" s="147">
        <v>61</v>
      </c>
      <c r="DG52" s="147">
        <v>141</v>
      </c>
      <c r="DH52" s="147">
        <v>105</v>
      </c>
      <c r="DI52" s="147">
        <v>246</v>
      </c>
      <c r="DJ52" s="147">
        <v>0</v>
      </c>
      <c r="DK52" s="147">
        <v>0</v>
      </c>
      <c r="DL52" s="147">
        <v>0</v>
      </c>
      <c r="DM52" s="147">
        <v>0</v>
      </c>
      <c r="DN52" s="147">
        <v>155</v>
      </c>
      <c r="DO52" s="147">
        <v>3</v>
      </c>
      <c r="DP52" s="147">
        <v>442</v>
      </c>
      <c r="DQ52" s="147">
        <v>4</v>
      </c>
      <c r="DR52" s="147">
        <v>446</v>
      </c>
      <c r="DS52" s="147">
        <v>0</v>
      </c>
      <c r="DT52" s="147">
        <v>0</v>
      </c>
      <c r="DU52" s="147">
        <v>0</v>
      </c>
      <c r="DV52" s="147">
        <v>0</v>
      </c>
      <c r="DW52" s="147">
        <v>230</v>
      </c>
      <c r="DX52" s="147">
        <v>396</v>
      </c>
      <c r="DY52" s="147">
        <v>810</v>
      </c>
      <c r="DZ52" s="147">
        <v>982</v>
      </c>
      <c r="EA52" s="147">
        <v>1792</v>
      </c>
      <c r="EB52" s="147">
        <v>0</v>
      </c>
      <c r="EC52" s="147">
        <v>0</v>
      </c>
      <c r="ED52" s="147">
        <v>20</v>
      </c>
      <c r="EE52" s="147">
        <v>20</v>
      </c>
      <c r="EF52" s="147">
        <v>4796</v>
      </c>
      <c r="EG52" s="147">
        <v>11610</v>
      </c>
      <c r="EH52" s="147">
        <v>15913</v>
      </c>
      <c r="EI52" s="147">
        <v>22874</v>
      </c>
      <c r="EJ52" s="147">
        <v>38787</v>
      </c>
    </row>
    <row r="53" spans="1:140">
      <c r="A53" s="138">
        <v>5058</v>
      </c>
      <c r="B53" s="2">
        <v>2024</v>
      </c>
      <c r="C53" s="2" t="s">
        <v>462</v>
      </c>
      <c r="D53" s="2" t="s">
        <v>461</v>
      </c>
      <c r="E53" s="140">
        <v>7</v>
      </c>
      <c r="F53" s="141" t="s">
        <v>927</v>
      </c>
      <c r="G53" s="147">
        <v>0</v>
      </c>
      <c r="H53" s="147">
        <v>0</v>
      </c>
      <c r="I53" s="147">
        <v>0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0</v>
      </c>
      <c r="P53" s="147">
        <v>0</v>
      </c>
      <c r="Q53" s="147">
        <v>0</v>
      </c>
      <c r="R53" s="147">
        <v>0</v>
      </c>
      <c r="S53" s="147">
        <v>0</v>
      </c>
      <c r="T53" s="147">
        <v>0</v>
      </c>
      <c r="U53" s="147">
        <v>0</v>
      </c>
      <c r="V53" s="147">
        <v>0</v>
      </c>
      <c r="W53" s="147">
        <v>0</v>
      </c>
      <c r="X53" s="147">
        <v>0</v>
      </c>
      <c r="Y53" s="147">
        <v>0</v>
      </c>
      <c r="Z53" s="147">
        <v>0</v>
      </c>
      <c r="AA53" s="147">
        <v>0</v>
      </c>
      <c r="AB53" s="147">
        <v>0</v>
      </c>
      <c r="AC53" s="147">
        <v>0</v>
      </c>
      <c r="AD53" s="147">
        <v>0</v>
      </c>
      <c r="AE53" s="147">
        <v>0</v>
      </c>
      <c r="AF53" s="147">
        <v>0</v>
      </c>
      <c r="AG53" s="147">
        <v>0</v>
      </c>
      <c r="AH53" s="147">
        <v>0</v>
      </c>
      <c r="AI53" s="147">
        <v>0</v>
      </c>
      <c r="AJ53" s="147">
        <v>0</v>
      </c>
      <c r="AK53" s="147">
        <v>0</v>
      </c>
      <c r="AL53" s="147">
        <v>0</v>
      </c>
      <c r="AM53" s="147">
        <v>0</v>
      </c>
      <c r="AN53" s="147">
        <v>0</v>
      </c>
      <c r="AO53" s="147">
        <v>0</v>
      </c>
      <c r="AP53" s="147">
        <v>0</v>
      </c>
      <c r="AQ53" s="147">
        <v>0</v>
      </c>
      <c r="AR53" s="147">
        <v>0</v>
      </c>
      <c r="AS53" s="147">
        <v>0</v>
      </c>
      <c r="AT53" s="147">
        <v>0</v>
      </c>
      <c r="AU53" s="147">
        <v>0</v>
      </c>
      <c r="AV53" s="147">
        <v>0</v>
      </c>
      <c r="AW53" s="147">
        <v>0</v>
      </c>
      <c r="AX53" s="147">
        <v>0</v>
      </c>
      <c r="AY53" s="147">
        <v>0</v>
      </c>
      <c r="AZ53" s="147">
        <v>0</v>
      </c>
      <c r="BA53" s="147">
        <v>0</v>
      </c>
      <c r="BB53" s="147">
        <v>0</v>
      </c>
      <c r="BC53" s="147">
        <v>0</v>
      </c>
      <c r="BD53" s="147">
        <v>0</v>
      </c>
      <c r="BE53" s="147">
        <v>0</v>
      </c>
      <c r="BF53" s="147">
        <v>0</v>
      </c>
      <c r="BG53" s="147">
        <v>0</v>
      </c>
      <c r="BH53" s="147">
        <v>0</v>
      </c>
      <c r="BI53" s="147">
        <v>0</v>
      </c>
      <c r="BJ53" s="147">
        <v>0</v>
      </c>
      <c r="BK53" s="147">
        <v>0</v>
      </c>
      <c r="BL53" s="147">
        <v>0</v>
      </c>
      <c r="BM53" s="147">
        <v>0</v>
      </c>
      <c r="BN53" s="147">
        <v>0</v>
      </c>
      <c r="BO53" s="147">
        <v>0</v>
      </c>
      <c r="BP53" s="147">
        <v>0</v>
      </c>
      <c r="BQ53" s="147">
        <v>0</v>
      </c>
      <c r="BR53" s="147">
        <v>0</v>
      </c>
      <c r="BS53" s="147">
        <v>0</v>
      </c>
      <c r="BT53" s="147">
        <v>0</v>
      </c>
      <c r="BU53" s="147">
        <v>0</v>
      </c>
      <c r="BV53" s="147">
        <v>0</v>
      </c>
      <c r="BW53" s="147">
        <v>0</v>
      </c>
      <c r="BX53" s="147">
        <v>0</v>
      </c>
      <c r="BY53" s="147">
        <v>0</v>
      </c>
      <c r="BZ53" s="147">
        <v>0</v>
      </c>
      <c r="CA53" s="147">
        <v>0</v>
      </c>
      <c r="CB53" s="147">
        <v>0</v>
      </c>
      <c r="CC53" s="147">
        <v>0</v>
      </c>
      <c r="CD53" s="147">
        <v>0</v>
      </c>
      <c r="CE53" s="147">
        <v>0</v>
      </c>
      <c r="CF53" s="147">
        <v>0</v>
      </c>
      <c r="CG53" s="147">
        <v>0</v>
      </c>
      <c r="CH53" s="147">
        <v>0</v>
      </c>
      <c r="CI53" s="147">
        <v>0</v>
      </c>
      <c r="CJ53" s="147">
        <v>0</v>
      </c>
      <c r="CK53" s="147">
        <v>0</v>
      </c>
      <c r="CL53" s="147">
        <v>0</v>
      </c>
      <c r="CM53" s="147">
        <v>0</v>
      </c>
      <c r="CN53" s="147">
        <v>0</v>
      </c>
      <c r="CO53" s="147">
        <v>0</v>
      </c>
      <c r="CP53" s="147">
        <v>0</v>
      </c>
      <c r="CQ53" s="147">
        <v>0</v>
      </c>
      <c r="CR53" s="147">
        <v>0</v>
      </c>
      <c r="CS53" s="147">
        <v>0</v>
      </c>
      <c r="CT53" s="147">
        <v>0</v>
      </c>
      <c r="CU53" s="147">
        <v>0</v>
      </c>
      <c r="CV53" s="147">
        <v>0</v>
      </c>
      <c r="CW53" s="147">
        <v>0</v>
      </c>
      <c r="CX53" s="147">
        <v>0</v>
      </c>
      <c r="CY53" s="147">
        <v>0</v>
      </c>
      <c r="CZ53" s="147">
        <v>0</v>
      </c>
      <c r="DA53" s="147">
        <v>0</v>
      </c>
      <c r="DB53" s="147">
        <v>0</v>
      </c>
      <c r="DC53" s="147">
        <v>0</v>
      </c>
      <c r="DD53" s="147">
        <v>0</v>
      </c>
      <c r="DE53" s="147">
        <v>0</v>
      </c>
      <c r="DF53" s="147">
        <v>0</v>
      </c>
      <c r="DG53" s="147">
        <v>0</v>
      </c>
      <c r="DH53" s="147">
        <v>0</v>
      </c>
      <c r="DI53" s="147">
        <v>0</v>
      </c>
      <c r="DJ53" s="147">
        <v>0</v>
      </c>
      <c r="DK53" s="147">
        <v>0</v>
      </c>
      <c r="DL53" s="147">
        <v>0</v>
      </c>
      <c r="DM53" s="147">
        <v>0</v>
      </c>
      <c r="DN53" s="147">
        <v>0</v>
      </c>
      <c r="DO53" s="147">
        <v>0</v>
      </c>
      <c r="DP53" s="147">
        <v>0</v>
      </c>
      <c r="DQ53" s="147">
        <v>0</v>
      </c>
      <c r="DR53" s="147">
        <v>0</v>
      </c>
      <c r="DS53" s="147">
        <v>0</v>
      </c>
      <c r="DT53" s="147">
        <v>0</v>
      </c>
      <c r="DU53" s="147">
        <v>0</v>
      </c>
      <c r="DV53" s="147">
        <v>0</v>
      </c>
      <c r="DW53" s="147">
        <v>0</v>
      </c>
      <c r="DX53" s="147">
        <v>0</v>
      </c>
      <c r="DY53" s="147">
        <v>0</v>
      </c>
      <c r="DZ53" s="147">
        <v>0</v>
      </c>
      <c r="EA53" s="147">
        <v>0</v>
      </c>
      <c r="EB53" s="147">
        <v>0</v>
      </c>
      <c r="EC53" s="147">
        <v>0</v>
      </c>
      <c r="ED53" s="147">
        <v>0</v>
      </c>
      <c r="EE53" s="147">
        <v>0</v>
      </c>
      <c r="EF53" s="147">
        <v>0</v>
      </c>
      <c r="EG53" s="147">
        <v>0</v>
      </c>
      <c r="EH53" s="147">
        <v>0</v>
      </c>
      <c r="EI53" s="147">
        <v>0</v>
      </c>
      <c r="EJ53" s="147">
        <v>0</v>
      </c>
    </row>
    <row r="54" spans="1:140">
      <c r="A54" s="138">
        <v>5744</v>
      </c>
      <c r="B54" s="2">
        <v>2024</v>
      </c>
      <c r="C54" s="2" t="s">
        <v>464</v>
      </c>
      <c r="D54" s="2" t="s">
        <v>466</v>
      </c>
      <c r="E54" s="140">
        <v>7</v>
      </c>
      <c r="F54" s="141" t="s">
        <v>927</v>
      </c>
      <c r="G54" s="147">
        <v>0</v>
      </c>
      <c r="H54" s="147">
        <v>0</v>
      </c>
      <c r="I54" s="147">
        <v>26</v>
      </c>
      <c r="J54" s="147">
        <v>26</v>
      </c>
      <c r="K54" s="147">
        <v>1454</v>
      </c>
      <c r="L54" s="147">
        <v>2880</v>
      </c>
      <c r="M54" s="147">
        <v>4974</v>
      </c>
      <c r="N54" s="147">
        <v>5309</v>
      </c>
      <c r="O54" s="147">
        <v>10283</v>
      </c>
      <c r="P54" s="147">
        <v>0</v>
      </c>
      <c r="Q54" s="147">
        <v>0</v>
      </c>
      <c r="R54" s="147">
        <v>0</v>
      </c>
      <c r="S54" s="147">
        <v>0</v>
      </c>
      <c r="T54" s="147">
        <v>6</v>
      </c>
      <c r="U54" s="147">
        <v>1314</v>
      </c>
      <c r="V54" s="147">
        <v>11</v>
      </c>
      <c r="W54" s="147">
        <v>1817</v>
      </c>
      <c r="X54" s="147">
        <v>1828</v>
      </c>
      <c r="Y54" s="147">
        <v>0</v>
      </c>
      <c r="Z54" s="147">
        <v>0</v>
      </c>
      <c r="AA54" s="147">
        <v>0</v>
      </c>
      <c r="AB54" s="147">
        <v>769</v>
      </c>
      <c r="AC54" s="147">
        <v>237</v>
      </c>
      <c r="AD54" s="147">
        <v>3711</v>
      </c>
      <c r="AE54" s="147">
        <v>537</v>
      </c>
      <c r="AF54" s="147">
        <v>4248</v>
      </c>
      <c r="AG54" s="147">
        <v>0</v>
      </c>
      <c r="AH54" s="147">
        <v>0</v>
      </c>
      <c r="AI54" s="147">
        <v>0</v>
      </c>
      <c r="AJ54" s="147">
        <v>0</v>
      </c>
      <c r="AK54" s="147">
        <v>0</v>
      </c>
      <c r="AL54" s="147">
        <v>0</v>
      </c>
      <c r="AM54" s="147">
        <v>0</v>
      </c>
      <c r="AN54" s="147">
        <v>0</v>
      </c>
      <c r="AO54" s="147">
        <v>0</v>
      </c>
      <c r="AP54" s="147">
        <v>0</v>
      </c>
      <c r="AQ54" s="147">
        <v>0</v>
      </c>
      <c r="AR54" s="147">
        <v>0</v>
      </c>
      <c r="AS54" s="147">
        <v>0</v>
      </c>
      <c r="AT54" s="147">
        <v>54</v>
      </c>
      <c r="AU54" s="147">
        <v>353</v>
      </c>
      <c r="AV54" s="147">
        <v>85</v>
      </c>
      <c r="AW54" s="147">
        <v>424</v>
      </c>
      <c r="AX54" s="147">
        <v>509</v>
      </c>
      <c r="AY54" s="147">
        <v>0</v>
      </c>
      <c r="AZ54" s="147">
        <v>0</v>
      </c>
      <c r="BA54" s="147">
        <v>0</v>
      </c>
      <c r="BB54" s="147">
        <v>0</v>
      </c>
      <c r="BC54" s="147">
        <v>709</v>
      </c>
      <c r="BD54" s="147">
        <v>261</v>
      </c>
      <c r="BE54" s="147">
        <v>3834</v>
      </c>
      <c r="BF54" s="147">
        <v>851</v>
      </c>
      <c r="BG54" s="147">
        <v>4685</v>
      </c>
      <c r="BH54" s="147">
        <v>0</v>
      </c>
      <c r="BI54" s="147">
        <v>0</v>
      </c>
      <c r="BJ54" s="147">
        <v>0</v>
      </c>
      <c r="BK54" s="147">
        <v>0</v>
      </c>
      <c r="BL54" s="147">
        <v>215</v>
      </c>
      <c r="BM54" s="147">
        <v>1872</v>
      </c>
      <c r="BN54" s="147">
        <v>677</v>
      </c>
      <c r="BO54" s="147">
        <v>3683</v>
      </c>
      <c r="BP54" s="147">
        <v>4360</v>
      </c>
      <c r="BQ54" s="147">
        <v>0</v>
      </c>
      <c r="BR54" s="147">
        <v>0</v>
      </c>
      <c r="BS54" s="147">
        <v>0</v>
      </c>
      <c r="BT54" s="147">
        <v>0</v>
      </c>
      <c r="BU54" s="147">
        <v>6</v>
      </c>
      <c r="BV54" s="147">
        <v>133</v>
      </c>
      <c r="BW54" s="147">
        <v>13</v>
      </c>
      <c r="BX54" s="147">
        <v>347</v>
      </c>
      <c r="BY54" s="147">
        <v>360</v>
      </c>
      <c r="BZ54" s="147">
        <v>0</v>
      </c>
      <c r="CA54" s="147">
        <v>0</v>
      </c>
      <c r="CB54" s="147">
        <v>0</v>
      </c>
      <c r="CC54" s="147">
        <v>0</v>
      </c>
      <c r="CD54" s="147">
        <v>684</v>
      </c>
      <c r="CE54" s="147">
        <v>2073</v>
      </c>
      <c r="CF54" s="147">
        <v>1799</v>
      </c>
      <c r="CG54" s="147">
        <v>5230</v>
      </c>
      <c r="CH54" s="147">
        <v>7029</v>
      </c>
      <c r="CI54" s="147">
        <v>0</v>
      </c>
      <c r="CJ54" s="147">
        <v>0</v>
      </c>
      <c r="CK54" s="147">
        <v>0</v>
      </c>
      <c r="CL54" s="147">
        <v>0</v>
      </c>
      <c r="CM54" s="147">
        <v>71</v>
      </c>
      <c r="CN54" s="147">
        <v>2421</v>
      </c>
      <c r="CO54" s="147">
        <v>200</v>
      </c>
      <c r="CP54" s="147">
        <v>4091</v>
      </c>
      <c r="CQ54" s="147">
        <v>4291</v>
      </c>
      <c r="CR54" s="147">
        <v>0</v>
      </c>
      <c r="CS54" s="147">
        <v>0</v>
      </c>
      <c r="CT54" s="147">
        <v>0</v>
      </c>
      <c r="CU54" s="147">
        <v>0</v>
      </c>
      <c r="CV54" s="147">
        <v>9</v>
      </c>
      <c r="CW54" s="147">
        <v>58</v>
      </c>
      <c r="CX54" s="147">
        <v>46</v>
      </c>
      <c r="CY54" s="147">
        <v>306</v>
      </c>
      <c r="CZ54" s="147">
        <v>352</v>
      </c>
      <c r="DA54" s="147">
        <v>0</v>
      </c>
      <c r="DB54" s="147">
        <v>0</v>
      </c>
      <c r="DC54" s="147">
        <v>0</v>
      </c>
      <c r="DD54" s="147">
        <v>0</v>
      </c>
      <c r="DE54" s="147">
        <v>82</v>
      </c>
      <c r="DF54" s="147">
        <v>184</v>
      </c>
      <c r="DG54" s="147">
        <v>125</v>
      </c>
      <c r="DH54" s="147">
        <v>345</v>
      </c>
      <c r="DI54" s="147">
        <v>470</v>
      </c>
      <c r="DJ54" s="147">
        <v>0</v>
      </c>
      <c r="DK54" s="147">
        <v>0</v>
      </c>
      <c r="DL54" s="147">
        <v>0</v>
      </c>
      <c r="DM54" s="147">
        <v>0</v>
      </c>
      <c r="DN54" s="147">
        <v>312</v>
      </c>
      <c r="DO54" s="147">
        <v>83</v>
      </c>
      <c r="DP54" s="147">
        <v>1195</v>
      </c>
      <c r="DQ54" s="147">
        <v>221</v>
      </c>
      <c r="DR54" s="147">
        <v>1416</v>
      </c>
      <c r="DS54" s="147">
        <v>0</v>
      </c>
      <c r="DT54" s="147">
        <v>0</v>
      </c>
      <c r="DU54" s="147">
        <v>0</v>
      </c>
      <c r="DV54" s="147">
        <v>0</v>
      </c>
      <c r="DW54" s="147">
        <v>371</v>
      </c>
      <c r="DX54" s="147">
        <v>1598</v>
      </c>
      <c r="DY54" s="147">
        <v>769</v>
      </c>
      <c r="DZ54" s="147">
        <v>3025</v>
      </c>
      <c r="EA54" s="147">
        <v>3794</v>
      </c>
      <c r="EB54" s="147">
        <v>0</v>
      </c>
      <c r="EC54" s="147">
        <v>0</v>
      </c>
      <c r="ED54" s="147">
        <v>26</v>
      </c>
      <c r="EE54" s="147">
        <v>26</v>
      </c>
      <c r="EF54" s="147">
        <v>4742</v>
      </c>
      <c r="EG54" s="147">
        <v>13467</v>
      </c>
      <c r="EH54" s="147">
        <v>17439</v>
      </c>
      <c r="EI54" s="147">
        <v>26186</v>
      </c>
      <c r="EJ54" s="147">
        <v>43625</v>
      </c>
    </row>
    <row r="55" spans="1:140">
      <c r="A55" s="138">
        <v>1750</v>
      </c>
      <c r="B55" s="2">
        <v>2024</v>
      </c>
      <c r="C55" s="2" t="s">
        <v>467</v>
      </c>
      <c r="D55" s="2" t="s">
        <v>469</v>
      </c>
      <c r="E55" s="140">
        <v>7</v>
      </c>
      <c r="F55" s="141" t="s">
        <v>928</v>
      </c>
      <c r="G55" s="147">
        <v>0</v>
      </c>
      <c r="H55" s="147">
        <v>0</v>
      </c>
      <c r="I55" s="147">
        <v>9</v>
      </c>
      <c r="J55" s="147">
        <v>9</v>
      </c>
      <c r="K55" s="147">
        <v>242</v>
      </c>
      <c r="L55" s="147">
        <v>2193</v>
      </c>
      <c r="M55" s="147">
        <v>466</v>
      </c>
      <c r="N55" s="147">
        <v>2379</v>
      </c>
      <c r="O55" s="147">
        <v>2845</v>
      </c>
      <c r="P55" s="147">
        <v>0</v>
      </c>
      <c r="Q55" s="147">
        <v>0</v>
      </c>
      <c r="R55" s="147">
        <v>0</v>
      </c>
      <c r="S55" s="147">
        <v>0</v>
      </c>
      <c r="T55" s="147">
        <v>1</v>
      </c>
      <c r="U55" s="147">
        <v>369</v>
      </c>
      <c r="V55" s="147">
        <v>3</v>
      </c>
      <c r="W55" s="147">
        <v>288</v>
      </c>
      <c r="X55" s="147">
        <v>291</v>
      </c>
      <c r="Y55" s="147">
        <v>0</v>
      </c>
      <c r="Z55" s="147">
        <v>0</v>
      </c>
      <c r="AA55" s="147">
        <v>0</v>
      </c>
      <c r="AB55" s="147">
        <v>0</v>
      </c>
      <c r="AC55" s="147">
        <v>0</v>
      </c>
      <c r="AD55" s="147">
        <v>0</v>
      </c>
      <c r="AE55" s="147">
        <v>0</v>
      </c>
      <c r="AF55" s="147">
        <v>0</v>
      </c>
      <c r="AG55" s="147">
        <v>0</v>
      </c>
      <c r="AH55" s="147">
        <v>0</v>
      </c>
      <c r="AI55" s="147">
        <v>0</v>
      </c>
      <c r="AJ55" s="147">
        <v>0</v>
      </c>
      <c r="AK55" s="147">
        <v>0</v>
      </c>
      <c r="AL55" s="147">
        <v>0</v>
      </c>
      <c r="AM55" s="147">
        <v>0</v>
      </c>
      <c r="AN55" s="147">
        <v>0</v>
      </c>
      <c r="AO55" s="147">
        <v>0</v>
      </c>
      <c r="AP55" s="147">
        <v>0</v>
      </c>
      <c r="AQ55" s="147">
        <v>0</v>
      </c>
      <c r="AR55" s="147">
        <v>0</v>
      </c>
      <c r="AS55" s="147">
        <v>0</v>
      </c>
      <c r="AT55" s="147">
        <v>0</v>
      </c>
      <c r="AU55" s="147">
        <v>0</v>
      </c>
      <c r="AV55" s="147">
        <v>0</v>
      </c>
      <c r="AW55" s="147">
        <v>0</v>
      </c>
      <c r="AX55" s="147">
        <v>0</v>
      </c>
      <c r="AY55" s="147">
        <v>0</v>
      </c>
      <c r="AZ55" s="147">
        <v>0</v>
      </c>
      <c r="BA55" s="147">
        <v>0</v>
      </c>
      <c r="BB55" s="147">
        <v>0</v>
      </c>
      <c r="BC55" s="147">
        <v>0</v>
      </c>
      <c r="BD55" s="147">
        <v>0</v>
      </c>
      <c r="BE55" s="147">
        <v>0</v>
      </c>
      <c r="BF55" s="147">
        <v>0</v>
      </c>
      <c r="BG55" s="147">
        <v>0</v>
      </c>
      <c r="BH55" s="147">
        <v>0</v>
      </c>
      <c r="BI55" s="147">
        <v>0</v>
      </c>
      <c r="BJ55" s="147">
        <v>0</v>
      </c>
      <c r="BK55" s="147">
        <v>0</v>
      </c>
      <c r="BL55" s="147">
        <v>8</v>
      </c>
      <c r="BM55" s="147">
        <v>500</v>
      </c>
      <c r="BN55" s="147">
        <v>32</v>
      </c>
      <c r="BO55" s="147">
        <v>1052</v>
      </c>
      <c r="BP55" s="147">
        <v>1084</v>
      </c>
      <c r="BQ55" s="147">
        <v>0</v>
      </c>
      <c r="BR55" s="147">
        <v>0</v>
      </c>
      <c r="BS55" s="147">
        <v>0</v>
      </c>
      <c r="BT55" s="147">
        <v>0</v>
      </c>
      <c r="BU55" s="147">
        <v>0</v>
      </c>
      <c r="BV55" s="147">
        <v>0</v>
      </c>
      <c r="BW55" s="147">
        <v>0</v>
      </c>
      <c r="BX55" s="147">
        <v>0</v>
      </c>
      <c r="BY55" s="147">
        <v>0</v>
      </c>
      <c r="BZ55" s="147">
        <v>0</v>
      </c>
      <c r="CA55" s="147">
        <v>0</v>
      </c>
      <c r="CB55" s="147">
        <v>0</v>
      </c>
      <c r="CC55" s="147">
        <v>0</v>
      </c>
      <c r="CD55" s="147">
        <v>123</v>
      </c>
      <c r="CE55" s="147">
        <v>942</v>
      </c>
      <c r="CF55" s="147">
        <v>257</v>
      </c>
      <c r="CG55" s="147">
        <v>1719</v>
      </c>
      <c r="CH55" s="147">
        <v>1976</v>
      </c>
      <c r="CI55" s="147">
        <v>0</v>
      </c>
      <c r="CJ55" s="147">
        <v>0</v>
      </c>
      <c r="CK55" s="147">
        <v>0</v>
      </c>
      <c r="CL55" s="147">
        <v>0</v>
      </c>
      <c r="CM55" s="147">
        <v>10</v>
      </c>
      <c r="CN55" s="147">
        <v>419</v>
      </c>
      <c r="CO55" s="147">
        <v>8</v>
      </c>
      <c r="CP55" s="147">
        <v>525</v>
      </c>
      <c r="CQ55" s="147">
        <v>533</v>
      </c>
      <c r="CR55" s="147">
        <v>0</v>
      </c>
      <c r="CS55" s="147">
        <v>0</v>
      </c>
      <c r="CT55" s="147">
        <v>0</v>
      </c>
      <c r="CU55" s="147">
        <v>0</v>
      </c>
      <c r="CV55" s="147">
        <v>13</v>
      </c>
      <c r="CW55" s="147">
        <v>260</v>
      </c>
      <c r="CX55" s="147">
        <v>49</v>
      </c>
      <c r="CY55" s="147">
        <v>674</v>
      </c>
      <c r="CZ55" s="147">
        <v>723</v>
      </c>
      <c r="DA55" s="147">
        <v>0</v>
      </c>
      <c r="DB55" s="147">
        <v>0</v>
      </c>
      <c r="DC55" s="147">
        <v>0</v>
      </c>
      <c r="DD55" s="147">
        <v>0</v>
      </c>
      <c r="DE55" s="147">
        <v>121</v>
      </c>
      <c r="DF55" s="147">
        <v>369</v>
      </c>
      <c r="DG55" s="147">
        <v>135</v>
      </c>
      <c r="DH55" s="147">
        <v>495</v>
      </c>
      <c r="DI55" s="147">
        <v>630</v>
      </c>
      <c r="DJ55" s="147">
        <v>0</v>
      </c>
      <c r="DK55" s="147">
        <v>0</v>
      </c>
      <c r="DL55" s="147">
        <v>0</v>
      </c>
      <c r="DM55" s="147">
        <v>0</v>
      </c>
      <c r="DN55" s="147">
        <v>15</v>
      </c>
      <c r="DO55" s="147">
        <v>37</v>
      </c>
      <c r="DP55" s="147">
        <v>26</v>
      </c>
      <c r="DQ55" s="147">
        <v>28</v>
      </c>
      <c r="DR55" s="147">
        <v>54</v>
      </c>
      <c r="DS55" s="147">
        <v>0</v>
      </c>
      <c r="DT55" s="147">
        <v>0</v>
      </c>
      <c r="DU55" s="147">
        <v>0</v>
      </c>
      <c r="DV55" s="147">
        <v>0</v>
      </c>
      <c r="DW55" s="147">
        <v>61</v>
      </c>
      <c r="DX55" s="147">
        <v>613</v>
      </c>
      <c r="DY55" s="147">
        <v>65</v>
      </c>
      <c r="DZ55" s="147">
        <v>702</v>
      </c>
      <c r="EA55" s="147">
        <v>767</v>
      </c>
      <c r="EB55" s="147">
        <v>0</v>
      </c>
      <c r="EC55" s="147">
        <v>0</v>
      </c>
      <c r="ED55" s="147">
        <v>9</v>
      </c>
      <c r="EE55" s="147">
        <v>9</v>
      </c>
      <c r="EF55" s="147">
        <v>594</v>
      </c>
      <c r="EG55" s="147">
        <v>5702</v>
      </c>
      <c r="EH55" s="147">
        <v>1041</v>
      </c>
      <c r="EI55" s="147">
        <v>7862</v>
      </c>
      <c r="EJ55" s="147">
        <v>8903</v>
      </c>
    </row>
    <row r="56" spans="1:140">
      <c r="A56" s="138">
        <v>5124</v>
      </c>
      <c r="B56" s="2">
        <v>2024</v>
      </c>
      <c r="C56" s="2" t="s">
        <v>470</v>
      </c>
      <c r="D56" s="2" t="s">
        <v>472</v>
      </c>
      <c r="E56" s="140">
        <v>7</v>
      </c>
      <c r="F56" s="141" t="s">
        <v>928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147">
        <v>0</v>
      </c>
      <c r="O56" s="147">
        <v>0</v>
      </c>
      <c r="P56" s="147">
        <v>0</v>
      </c>
      <c r="Q56" s="147">
        <v>0</v>
      </c>
      <c r="R56" s="147">
        <v>0</v>
      </c>
      <c r="S56" s="147">
        <v>0</v>
      </c>
      <c r="T56" s="147">
        <v>0</v>
      </c>
      <c r="U56" s="147">
        <v>0</v>
      </c>
      <c r="V56" s="147">
        <v>0</v>
      </c>
      <c r="W56" s="147">
        <v>0</v>
      </c>
      <c r="X56" s="147">
        <v>0</v>
      </c>
      <c r="Y56" s="147">
        <v>0</v>
      </c>
      <c r="Z56" s="147">
        <v>0</v>
      </c>
      <c r="AA56" s="147">
        <v>0</v>
      </c>
      <c r="AB56" s="147">
        <v>0</v>
      </c>
      <c r="AC56" s="147">
        <v>0</v>
      </c>
      <c r="AD56" s="147">
        <v>0</v>
      </c>
      <c r="AE56" s="147">
        <v>0</v>
      </c>
      <c r="AF56" s="147">
        <v>0</v>
      </c>
      <c r="AG56" s="147">
        <v>0</v>
      </c>
      <c r="AH56" s="147">
        <v>0</v>
      </c>
      <c r="AI56" s="147">
        <v>0</v>
      </c>
      <c r="AJ56" s="147">
        <v>0</v>
      </c>
      <c r="AK56" s="147">
        <v>0</v>
      </c>
      <c r="AL56" s="147">
        <v>0</v>
      </c>
      <c r="AM56" s="147">
        <v>0</v>
      </c>
      <c r="AN56" s="147">
        <v>0</v>
      </c>
      <c r="AO56" s="147">
        <v>0</v>
      </c>
      <c r="AP56" s="147">
        <v>0</v>
      </c>
      <c r="AQ56" s="147">
        <v>0</v>
      </c>
      <c r="AR56" s="147">
        <v>0</v>
      </c>
      <c r="AS56" s="147">
        <v>0</v>
      </c>
      <c r="AT56" s="147">
        <v>0</v>
      </c>
      <c r="AU56" s="147">
        <v>0</v>
      </c>
      <c r="AV56" s="147">
        <v>0</v>
      </c>
      <c r="AW56" s="147">
        <v>0</v>
      </c>
      <c r="AX56" s="147">
        <v>0</v>
      </c>
      <c r="AY56" s="147">
        <v>0</v>
      </c>
      <c r="AZ56" s="147">
        <v>0</v>
      </c>
      <c r="BA56" s="147">
        <v>0</v>
      </c>
      <c r="BB56" s="147">
        <v>0</v>
      </c>
      <c r="BC56" s="147">
        <v>0</v>
      </c>
      <c r="BD56" s="147">
        <v>0</v>
      </c>
      <c r="BE56" s="147">
        <v>0</v>
      </c>
      <c r="BF56" s="147">
        <v>0</v>
      </c>
      <c r="BG56" s="147">
        <v>0</v>
      </c>
      <c r="BH56" s="147">
        <v>0</v>
      </c>
      <c r="BI56" s="147">
        <v>0</v>
      </c>
      <c r="BJ56" s="147">
        <v>0</v>
      </c>
      <c r="BK56" s="147">
        <v>0</v>
      </c>
      <c r="BL56" s="147">
        <v>0</v>
      </c>
      <c r="BM56" s="147">
        <v>0</v>
      </c>
      <c r="BN56" s="147">
        <v>0</v>
      </c>
      <c r="BO56" s="147">
        <v>0</v>
      </c>
      <c r="BP56" s="147">
        <v>0</v>
      </c>
      <c r="BQ56" s="147">
        <v>0</v>
      </c>
      <c r="BR56" s="147">
        <v>0</v>
      </c>
      <c r="BS56" s="147">
        <v>0</v>
      </c>
      <c r="BT56" s="147">
        <v>0</v>
      </c>
      <c r="BU56" s="147">
        <v>0</v>
      </c>
      <c r="BV56" s="147">
        <v>0</v>
      </c>
      <c r="BW56" s="147">
        <v>0</v>
      </c>
      <c r="BX56" s="147">
        <v>0</v>
      </c>
      <c r="BY56" s="147">
        <v>0</v>
      </c>
      <c r="BZ56" s="147">
        <v>0</v>
      </c>
      <c r="CA56" s="147">
        <v>0</v>
      </c>
      <c r="CB56" s="147">
        <v>0</v>
      </c>
      <c r="CC56" s="147">
        <v>0</v>
      </c>
      <c r="CD56" s="147">
        <v>0</v>
      </c>
      <c r="CE56" s="147">
        <v>0</v>
      </c>
      <c r="CF56" s="147">
        <v>0</v>
      </c>
      <c r="CG56" s="147">
        <v>0</v>
      </c>
      <c r="CH56" s="147">
        <v>0</v>
      </c>
      <c r="CI56" s="147">
        <v>0</v>
      </c>
      <c r="CJ56" s="147">
        <v>0</v>
      </c>
      <c r="CK56" s="147">
        <v>0</v>
      </c>
      <c r="CL56" s="147">
        <v>0</v>
      </c>
      <c r="CM56" s="147">
        <v>0</v>
      </c>
      <c r="CN56" s="147">
        <v>0</v>
      </c>
      <c r="CO56" s="147">
        <v>0</v>
      </c>
      <c r="CP56" s="147">
        <v>0</v>
      </c>
      <c r="CQ56" s="147">
        <v>0</v>
      </c>
      <c r="CR56" s="147">
        <v>0</v>
      </c>
      <c r="CS56" s="147">
        <v>0</v>
      </c>
      <c r="CT56" s="147">
        <v>0</v>
      </c>
      <c r="CU56" s="147">
        <v>0</v>
      </c>
      <c r="CV56" s="147">
        <v>0</v>
      </c>
      <c r="CW56" s="147">
        <v>0</v>
      </c>
      <c r="CX56" s="147">
        <v>0</v>
      </c>
      <c r="CY56" s="147">
        <v>0</v>
      </c>
      <c r="CZ56" s="147">
        <v>0</v>
      </c>
      <c r="DA56" s="147">
        <v>0</v>
      </c>
      <c r="DB56" s="147">
        <v>0</v>
      </c>
      <c r="DC56" s="147">
        <v>0</v>
      </c>
      <c r="DD56" s="147">
        <v>0</v>
      </c>
      <c r="DE56" s="147">
        <v>0</v>
      </c>
      <c r="DF56" s="147">
        <v>0</v>
      </c>
      <c r="DG56" s="147">
        <v>0</v>
      </c>
      <c r="DH56" s="147">
        <v>0</v>
      </c>
      <c r="DI56" s="147">
        <v>0</v>
      </c>
      <c r="DJ56" s="147">
        <v>0</v>
      </c>
      <c r="DK56" s="147">
        <v>0</v>
      </c>
      <c r="DL56" s="147">
        <v>0</v>
      </c>
      <c r="DM56" s="147">
        <v>0</v>
      </c>
      <c r="DN56" s="147">
        <v>0</v>
      </c>
      <c r="DO56" s="147">
        <v>0</v>
      </c>
      <c r="DP56" s="147">
        <v>0</v>
      </c>
      <c r="DQ56" s="147">
        <v>0</v>
      </c>
      <c r="DR56" s="147">
        <v>0</v>
      </c>
      <c r="DS56" s="147">
        <v>0</v>
      </c>
      <c r="DT56" s="147">
        <v>0</v>
      </c>
      <c r="DU56" s="147">
        <v>0</v>
      </c>
      <c r="DV56" s="147">
        <v>0</v>
      </c>
      <c r="DW56" s="147">
        <v>0</v>
      </c>
      <c r="DX56" s="147">
        <v>0</v>
      </c>
      <c r="DY56" s="147">
        <v>0</v>
      </c>
      <c r="DZ56" s="147">
        <v>0</v>
      </c>
      <c r="EA56" s="147">
        <v>0</v>
      </c>
      <c r="EB56" s="147">
        <v>0</v>
      </c>
      <c r="EC56" s="147">
        <v>0</v>
      </c>
      <c r="ED56" s="147">
        <v>0</v>
      </c>
      <c r="EE56" s="147">
        <v>0</v>
      </c>
      <c r="EF56" s="147">
        <v>0</v>
      </c>
      <c r="EG56" s="147">
        <v>0</v>
      </c>
      <c r="EH56" s="147">
        <v>0</v>
      </c>
      <c r="EI56" s="147">
        <v>0</v>
      </c>
      <c r="EJ56" s="147">
        <v>0</v>
      </c>
    </row>
    <row r="57" spans="1:140">
      <c r="A57" s="138">
        <v>5793</v>
      </c>
      <c r="B57" s="2">
        <v>2024</v>
      </c>
      <c r="C57" s="2" t="s">
        <v>473</v>
      </c>
      <c r="D57" s="2" t="s">
        <v>475</v>
      </c>
      <c r="E57" s="140">
        <v>7</v>
      </c>
      <c r="F57" s="141" t="s">
        <v>928</v>
      </c>
      <c r="G57" s="147">
        <v>0</v>
      </c>
      <c r="H57" s="147">
        <v>0</v>
      </c>
      <c r="I57" s="147">
        <v>9</v>
      </c>
      <c r="J57" s="147">
        <v>9</v>
      </c>
      <c r="K57" s="147">
        <v>507</v>
      </c>
      <c r="L57" s="147">
        <v>514</v>
      </c>
      <c r="M57" s="147">
        <v>1376</v>
      </c>
      <c r="N57" s="147">
        <v>1534</v>
      </c>
      <c r="O57" s="147">
        <v>2910</v>
      </c>
      <c r="P57" s="147">
        <v>0</v>
      </c>
      <c r="Q57" s="147">
        <v>0</v>
      </c>
      <c r="R57" s="147">
        <v>0</v>
      </c>
      <c r="S57" s="147">
        <v>0</v>
      </c>
      <c r="T57" s="147">
        <v>0</v>
      </c>
      <c r="U57" s="147">
        <v>1065</v>
      </c>
      <c r="V57" s="147">
        <v>0</v>
      </c>
      <c r="W57" s="147">
        <v>658</v>
      </c>
      <c r="X57" s="147">
        <v>658</v>
      </c>
      <c r="Y57" s="147">
        <v>0</v>
      </c>
      <c r="Z57" s="147">
        <v>0</v>
      </c>
      <c r="AA57" s="147">
        <v>0</v>
      </c>
      <c r="AB57" s="147">
        <v>6</v>
      </c>
      <c r="AC57" s="147">
        <v>10</v>
      </c>
      <c r="AD57" s="147">
        <v>17</v>
      </c>
      <c r="AE57" s="147">
        <v>23</v>
      </c>
      <c r="AF57" s="147">
        <v>40</v>
      </c>
      <c r="AG57" s="147">
        <v>0</v>
      </c>
      <c r="AH57" s="147">
        <v>0</v>
      </c>
      <c r="AI57" s="147">
        <v>0</v>
      </c>
      <c r="AJ57" s="147">
        <v>0</v>
      </c>
      <c r="AK57" s="147">
        <v>0</v>
      </c>
      <c r="AL57" s="147">
        <v>0</v>
      </c>
      <c r="AM57" s="147">
        <v>0</v>
      </c>
      <c r="AN57" s="147">
        <v>0</v>
      </c>
      <c r="AO57" s="147">
        <v>0</v>
      </c>
      <c r="AP57" s="147">
        <v>0</v>
      </c>
      <c r="AQ57" s="147">
        <v>0</v>
      </c>
      <c r="AR57" s="147">
        <v>0</v>
      </c>
      <c r="AS57" s="147">
        <v>0</v>
      </c>
      <c r="AT57" s="147">
        <v>0</v>
      </c>
      <c r="AU57" s="147">
        <v>0</v>
      </c>
      <c r="AV57" s="147">
        <v>0</v>
      </c>
      <c r="AW57" s="147">
        <v>0</v>
      </c>
      <c r="AX57" s="147">
        <v>0</v>
      </c>
      <c r="AY57" s="147">
        <v>0</v>
      </c>
      <c r="AZ57" s="147">
        <v>0</v>
      </c>
      <c r="BA57" s="147">
        <v>0</v>
      </c>
      <c r="BB57" s="147">
        <v>0</v>
      </c>
      <c r="BC57" s="147">
        <v>0</v>
      </c>
      <c r="BD57" s="147">
        <v>0</v>
      </c>
      <c r="BE57" s="147">
        <v>0</v>
      </c>
      <c r="BF57" s="147">
        <v>0</v>
      </c>
      <c r="BG57" s="147">
        <v>0</v>
      </c>
      <c r="BH57" s="147">
        <v>0</v>
      </c>
      <c r="BI57" s="147">
        <v>0</v>
      </c>
      <c r="BJ57" s="147">
        <v>0</v>
      </c>
      <c r="BK57" s="147">
        <v>0</v>
      </c>
      <c r="BL57" s="147">
        <v>1</v>
      </c>
      <c r="BM57" s="147">
        <v>15</v>
      </c>
      <c r="BN57" s="147">
        <v>3</v>
      </c>
      <c r="BO57" s="147">
        <v>43</v>
      </c>
      <c r="BP57" s="147">
        <v>46</v>
      </c>
      <c r="BQ57" s="147">
        <v>0</v>
      </c>
      <c r="BR57" s="147">
        <v>0</v>
      </c>
      <c r="BS57" s="147">
        <v>0</v>
      </c>
      <c r="BT57" s="147">
        <v>0</v>
      </c>
      <c r="BU57" s="147">
        <v>0</v>
      </c>
      <c r="BV57" s="147">
        <v>0</v>
      </c>
      <c r="BW57" s="147">
        <v>0</v>
      </c>
      <c r="BX57" s="147">
        <v>0</v>
      </c>
      <c r="BY57" s="147">
        <v>0</v>
      </c>
      <c r="BZ57" s="147">
        <v>0</v>
      </c>
      <c r="CA57" s="147">
        <v>0</v>
      </c>
      <c r="CB57" s="147">
        <v>0</v>
      </c>
      <c r="CC57" s="147">
        <v>0</v>
      </c>
      <c r="CD57" s="147">
        <v>249</v>
      </c>
      <c r="CE57" s="147">
        <v>1618</v>
      </c>
      <c r="CF57" s="147">
        <v>730</v>
      </c>
      <c r="CG57" s="147">
        <v>4332</v>
      </c>
      <c r="CH57" s="147">
        <v>5062</v>
      </c>
      <c r="CI57" s="147">
        <v>0</v>
      </c>
      <c r="CJ57" s="147">
        <v>0</v>
      </c>
      <c r="CK57" s="147">
        <v>0</v>
      </c>
      <c r="CL57" s="147">
        <v>0</v>
      </c>
      <c r="CM57" s="147">
        <v>0</v>
      </c>
      <c r="CN57" s="147">
        <v>0</v>
      </c>
      <c r="CO57" s="147">
        <v>0</v>
      </c>
      <c r="CP57" s="147">
        <v>0</v>
      </c>
      <c r="CQ57" s="147">
        <v>0</v>
      </c>
      <c r="CR57" s="147">
        <v>0</v>
      </c>
      <c r="CS57" s="147">
        <v>0</v>
      </c>
      <c r="CT57" s="147">
        <v>0</v>
      </c>
      <c r="CU57" s="147">
        <v>0</v>
      </c>
      <c r="CV57" s="147">
        <v>3</v>
      </c>
      <c r="CW57" s="147">
        <v>84</v>
      </c>
      <c r="CX57" s="147">
        <v>8</v>
      </c>
      <c r="CY57" s="147">
        <v>307</v>
      </c>
      <c r="CZ57" s="147">
        <v>315</v>
      </c>
      <c r="DA57" s="147">
        <v>0</v>
      </c>
      <c r="DB57" s="147">
        <v>0</v>
      </c>
      <c r="DC57" s="147">
        <v>0</v>
      </c>
      <c r="DD57" s="147">
        <v>0</v>
      </c>
      <c r="DE57" s="147">
        <v>0</v>
      </c>
      <c r="DF57" s="147">
        <v>25</v>
      </c>
      <c r="DG57" s="147">
        <v>0</v>
      </c>
      <c r="DH57" s="147">
        <v>62</v>
      </c>
      <c r="DI57" s="147">
        <v>62</v>
      </c>
      <c r="DJ57" s="147">
        <v>0</v>
      </c>
      <c r="DK57" s="147">
        <v>0</v>
      </c>
      <c r="DL57" s="147">
        <v>0</v>
      </c>
      <c r="DM57" s="147">
        <v>0</v>
      </c>
      <c r="DN57" s="147">
        <v>0</v>
      </c>
      <c r="DO57" s="147">
        <v>0</v>
      </c>
      <c r="DP57" s="147">
        <v>0</v>
      </c>
      <c r="DQ57" s="147">
        <v>0</v>
      </c>
      <c r="DR57" s="147">
        <v>0</v>
      </c>
      <c r="DS57" s="147">
        <v>0</v>
      </c>
      <c r="DT57" s="147">
        <v>0</v>
      </c>
      <c r="DU57" s="147">
        <v>1</v>
      </c>
      <c r="DV57" s="147">
        <v>1</v>
      </c>
      <c r="DW57" s="147">
        <v>179</v>
      </c>
      <c r="DX57" s="147">
        <v>1302</v>
      </c>
      <c r="DY57" s="147">
        <v>581</v>
      </c>
      <c r="DZ57" s="147">
        <v>2845</v>
      </c>
      <c r="EA57" s="147">
        <v>3426</v>
      </c>
      <c r="EB57" s="147">
        <v>0</v>
      </c>
      <c r="EC57" s="147">
        <v>0</v>
      </c>
      <c r="ED57" s="147">
        <v>10</v>
      </c>
      <c r="EE57" s="147">
        <v>10</v>
      </c>
      <c r="EF57" s="147">
        <v>945</v>
      </c>
      <c r="EG57" s="147">
        <v>4633</v>
      </c>
      <c r="EH57" s="147">
        <v>2715</v>
      </c>
      <c r="EI57" s="147">
        <v>9804</v>
      </c>
      <c r="EJ57" s="147">
        <v>12519</v>
      </c>
    </row>
    <row r="58" spans="1:140">
      <c r="A58" s="138">
        <v>5801</v>
      </c>
      <c r="B58" s="2">
        <v>2024</v>
      </c>
      <c r="C58" s="2" t="s">
        <v>476</v>
      </c>
      <c r="D58" s="2" t="s">
        <v>478</v>
      </c>
      <c r="E58" s="140">
        <v>7</v>
      </c>
      <c r="F58" s="141" t="s">
        <v>928</v>
      </c>
      <c r="G58" s="147">
        <v>0</v>
      </c>
      <c r="H58" s="147">
        <v>0</v>
      </c>
      <c r="I58" s="147">
        <v>0</v>
      </c>
      <c r="J58" s="147">
        <v>0</v>
      </c>
      <c r="K58" s="147">
        <v>2586</v>
      </c>
      <c r="L58" s="147">
        <v>1543</v>
      </c>
      <c r="M58" s="147">
        <v>9419</v>
      </c>
      <c r="N58" s="147">
        <v>4577</v>
      </c>
      <c r="O58" s="147">
        <v>13996</v>
      </c>
      <c r="P58" s="147">
        <v>0</v>
      </c>
      <c r="Q58" s="147">
        <v>0</v>
      </c>
      <c r="R58" s="147">
        <v>0</v>
      </c>
      <c r="S58" s="147">
        <v>0</v>
      </c>
      <c r="T58" s="147">
        <v>13</v>
      </c>
      <c r="U58" s="147">
        <v>1</v>
      </c>
      <c r="V58" s="147">
        <v>34</v>
      </c>
      <c r="W58" s="147">
        <v>4</v>
      </c>
      <c r="X58" s="147">
        <v>38</v>
      </c>
      <c r="Y58" s="147">
        <v>0</v>
      </c>
      <c r="Z58" s="147">
        <v>0</v>
      </c>
      <c r="AA58" s="147">
        <v>0</v>
      </c>
      <c r="AB58" s="147">
        <v>864</v>
      </c>
      <c r="AC58" s="147">
        <v>22</v>
      </c>
      <c r="AD58" s="147">
        <v>4830</v>
      </c>
      <c r="AE58" s="147">
        <v>83</v>
      </c>
      <c r="AF58" s="147">
        <v>4913</v>
      </c>
      <c r="AG58" s="147">
        <v>0</v>
      </c>
      <c r="AH58" s="147">
        <v>0</v>
      </c>
      <c r="AI58" s="147">
        <v>0</v>
      </c>
      <c r="AJ58" s="147">
        <v>0</v>
      </c>
      <c r="AK58" s="147">
        <v>0</v>
      </c>
      <c r="AL58" s="147">
        <v>0</v>
      </c>
      <c r="AM58" s="147">
        <v>0</v>
      </c>
      <c r="AN58" s="147">
        <v>0</v>
      </c>
      <c r="AO58" s="147">
        <v>0</v>
      </c>
      <c r="AP58" s="147">
        <v>0</v>
      </c>
      <c r="AQ58" s="147">
        <v>0</v>
      </c>
      <c r="AR58" s="147">
        <v>0</v>
      </c>
      <c r="AS58" s="147">
        <v>0</v>
      </c>
      <c r="AT58" s="147">
        <v>16</v>
      </c>
      <c r="AU58" s="147">
        <v>2</v>
      </c>
      <c r="AV58" s="147">
        <v>25</v>
      </c>
      <c r="AW58" s="147">
        <v>4</v>
      </c>
      <c r="AX58" s="147">
        <v>29</v>
      </c>
      <c r="AY58" s="147">
        <v>0</v>
      </c>
      <c r="AZ58" s="147">
        <v>0</v>
      </c>
      <c r="BA58" s="147">
        <v>0</v>
      </c>
      <c r="BB58" s="147">
        <v>0</v>
      </c>
      <c r="BC58" s="147">
        <v>531</v>
      </c>
      <c r="BD58" s="147">
        <v>230</v>
      </c>
      <c r="BE58" s="147">
        <v>2309</v>
      </c>
      <c r="BF58" s="147">
        <v>717</v>
      </c>
      <c r="BG58" s="147">
        <v>3026</v>
      </c>
      <c r="BH58" s="147">
        <v>0</v>
      </c>
      <c r="BI58" s="147">
        <v>0</v>
      </c>
      <c r="BJ58" s="147">
        <v>0</v>
      </c>
      <c r="BK58" s="147">
        <v>0</v>
      </c>
      <c r="BL58" s="147">
        <v>181</v>
      </c>
      <c r="BM58" s="147">
        <v>723</v>
      </c>
      <c r="BN58" s="147">
        <v>552</v>
      </c>
      <c r="BO58" s="147">
        <v>2336</v>
      </c>
      <c r="BP58" s="147">
        <v>2888</v>
      </c>
      <c r="BQ58" s="147">
        <v>0</v>
      </c>
      <c r="BR58" s="147">
        <v>0</v>
      </c>
      <c r="BS58" s="147">
        <v>0</v>
      </c>
      <c r="BT58" s="147">
        <v>0</v>
      </c>
      <c r="BU58" s="147">
        <v>61</v>
      </c>
      <c r="BV58" s="147">
        <v>129</v>
      </c>
      <c r="BW58" s="147">
        <v>142</v>
      </c>
      <c r="BX58" s="147">
        <v>287</v>
      </c>
      <c r="BY58" s="147">
        <v>429</v>
      </c>
      <c r="BZ58" s="147">
        <v>0</v>
      </c>
      <c r="CA58" s="147">
        <v>0</v>
      </c>
      <c r="CB58" s="147">
        <v>0</v>
      </c>
      <c r="CC58" s="147">
        <v>0</v>
      </c>
      <c r="CD58" s="147">
        <v>1217</v>
      </c>
      <c r="CE58" s="147">
        <v>1168</v>
      </c>
      <c r="CF58" s="147">
        <v>4670</v>
      </c>
      <c r="CG58" s="147">
        <v>3371</v>
      </c>
      <c r="CH58" s="147">
        <v>8041</v>
      </c>
      <c r="CI58" s="147">
        <v>0</v>
      </c>
      <c r="CJ58" s="147">
        <v>0</v>
      </c>
      <c r="CK58" s="147">
        <v>0</v>
      </c>
      <c r="CL58" s="147">
        <v>0</v>
      </c>
      <c r="CM58" s="147">
        <v>457</v>
      </c>
      <c r="CN58" s="147">
        <v>1136</v>
      </c>
      <c r="CO58" s="147">
        <v>1689</v>
      </c>
      <c r="CP58" s="147">
        <v>2588</v>
      </c>
      <c r="CQ58" s="147">
        <v>4277</v>
      </c>
      <c r="CR58" s="147">
        <v>0</v>
      </c>
      <c r="CS58" s="147">
        <v>0</v>
      </c>
      <c r="CT58" s="147">
        <v>0</v>
      </c>
      <c r="CU58" s="147">
        <v>0</v>
      </c>
      <c r="CV58" s="147">
        <v>251</v>
      </c>
      <c r="CW58" s="147">
        <v>460</v>
      </c>
      <c r="CX58" s="147">
        <v>848</v>
      </c>
      <c r="CY58" s="147">
        <v>1716</v>
      </c>
      <c r="CZ58" s="147">
        <v>2564</v>
      </c>
      <c r="DA58" s="147">
        <v>0</v>
      </c>
      <c r="DB58" s="147">
        <v>0</v>
      </c>
      <c r="DC58" s="147">
        <v>0</v>
      </c>
      <c r="DD58" s="147">
        <v>0</v>
      </c>
      <c r="DE58" s="147">
        <v>0</v>
      </c>
      <c r="DF58" s="147">
        <v>0</v>
      </c>
      <c r="DG58" s="147">
        <v>0</v>
      </c>
      <c r="DH58" s="147">
        <v>0</v>
      </c>
      <c r="DI58" s="147">
        <v>0</v>
      </c>
      <c r="DJ58" s="147">
        <v>0</v>
      </c>
      <c r="DK58" s="147">
        <v>0</v>
      </c>
      <c r="DL58" s="147">
        <v>0</v>
      </c>
      <c r="DM58" s="147">
        <v>0</v>
      </c>
      <c r="DN58" s="147">
        <v>184</v>
      </c>
      <c r="DO58" s="147">
        <v>40</v>
      </c>
      <c r="DP58" s="147">
        <v>782</v>
      </c>
      <c r="DQ58" s="147">
        <v>99</v>
      </c>
      <c r="DR58" s="147">
        <v>881</v>
      </c>
      <c r="DS58" s="147">
        <v>0</v>
      </c>
      <c r="DT58" s="147">
        <v>0</v>
      </c>
      <c r="DU58" s="147">
        <v>0</v>
      </c>
      <c r="DV58" s="147">
        <v>0</v>
      </c>
      <c r="DW58" s="147">
        <v>312</v>
      </c>
      <c r="DX58" s="147">
        <v>636</v>
      </c>
      <c r="DY58" s="147">
        <v>1105</v>
      </c>
      <c r="DZ58" s="147">
        <v>1416</v>
      </c>
      <c r="EA58" s="147">
        <v>2521</v>
      </c>
      <c r="EB58" s="147">
        <v>0</v>
      </c>
      <c r="EC58" s="147">
        <v>0</v>
      </c>
      <c r="ED58" s="147">
        <v>0</v>
      </c>
      <c r="EE58" s="147">
        <v>0</v>
      </c>
      <c r="EF58" s="147">
        <v>6673</v>
      </c>
      <c r="EG58" s="147">
        <v>6090</v>
      </c>
      <c r="EH58" s="147">
        <v>26405</v>
      </c>
      <c r="EI58" s="147">
        <v>17198</v>
      </c>
      <c r="EJ58" s="147">
        <v>43603</v>
      </c>
    </row>
    <row r="59" spans="1:140">
      <c r="A59" s="138">
        <v>6106</v>
      </c>
      <c r="B59" s="2">
        <v>2024</v>
      </c>
      <c r="C59" s="2" t="s">
        <v>479</v>
      </c>
      <c r="D59" s="2" t="s">
        <v>481</v>
      </c>
      <c r="E59" s="140">
        <v>7</v>
      </c>
      <c r="F59" s="141" t="s">
        <v>928</v>
      </c>
      <c r="G59" s="147">
        <v>0</v>
      </c>
      <c r="H59" s="147">
        <v>0</v>
      </c>
      <c r="I59" s="147">
        <v>2</v>
      </c>
      <c r="J59" s="147">
        <v>2</v>
      </c>
      <c r="K59" s="147">
        <v>681</v>
      </c>
      <c r="L59" s="147">
        <v>468</v>
      </c>
      <c r="M59" s="147">
        <v>1561</v>
      </c>
      <c r="N59" s="147">
        <v>957</v>
      </c>
      <c r="O59" s="147">
        <v>2518</v>
      </c>
      <c r="P59" s="147">
        <v>0</v>
      </c>
      <c r="Q59" s="147">
        <v>0</v>
      </c>
      <c r="R59" s="147">
        <v>1</v>
      </c>
      <c r="S59" s="147">
        <v>1</v>
      </c>
      <c r="T59" s="147">
        <v>7</v>
      </c>
      <c r="U59" s="147">
        <v>973</v>
      </c>
      <c r="V59" s="147">
        <v>12</v>
      </c>
      <c r="W59" s="147">
        <v>895</v>
      </c>
      <c r="X59" s="147">
        <v>907</v>
      </c>
      <c r="Y59" s="147">
        <v>0</v>
      </c>
      <c r="Z59" s="147">
        <v>0</v>
      </c>
      <c r="AA59" s="147">
        <v>1</v>
      </c>
      <c r="AB59" s="147">
        <v>115</v>
      </c>
      <c r="AC59" s="147">
        <v>259</v>
      </c>
      <c r="AD59" s="147">
        <v>338</v>
      </c>
      <c r="AE59" s="147">
        <v>463</v>
      </c>
      <c r="AF59" s="147">
        <v>801</v>
      </c>
      <c r="AG59" s="147">
        <v>0</v>
      </c>
      <c r="AH59" s="147">
        <v>0</v>
      </c>
      <c r="AI59" s="147">
        <v>0</v>
      </c>
      <c r="AJ59" s="147">
        <v>0</v>
      </c>
      <c r="AK59" s="147">
        <v>0</v>
      </c>
      <c r="AL59" s="147">
        <v>0</v>
      </c>
      <c r="AM59" s="147">
        <v>0</v>
      </c>
      <c r="AN59" s="147">
        <v>0</v>
      </c>
      <c r="AO59" s="147">
        <v>0</v>
      </c>
      <c r="AP59" s="147">
        <v>0</v>
      </c>
      <c r="AQ59" s="147">
        <v>0</v>
      </c>
      <c r="AR59" s="147">
        <v>0</v>
      </c>
      <c r="AS59" s="147">
        <v>0</v>
      </c>
      <c r="AT59" s="147">
        <v>0</v>
      </c>
      <c r="AU59" s="147">
        <v>0</v>
      </c>
      <c r="AV59" s="147">
        <v>0</v>
      </c>
      <c r="AW59" s="147">
        <v>0</v>
      </c>
      <c r="AX59" s="147">
        <v>0</v>
      </c>
      <c r="AY59" s="147">
        <v>0</v>
      </c>
      <c r="AZ59" s="147">
        <v>0</v>
      </c>
      <c r="BA59" s="147">
        <v>1</v>
      </c>
      <c r="BB59" s="147">
        <v>1</v>
      </c>
      <c r="BC59" s="147">
        <v>12</v>
      </c>
      <c r="BD59" s="147">
        <v>63</v>
      </c>
      <c r="BE59" s="147">
        <v>73</v>
      </c>
      <c r="BF59" s="147">
        <v>332</v>
      </c>
      <c r="BG59" s="147">
        <v>405</v>
      </c>
      <c r="BH59" s="147">
        <v>0</v>
      </c>
      <c r="BI59" s="147">
        <v>0</v>
      </c>
      <c r="BJ59" s="147">
        <v>1</v>
      </c>
      <c r="BK59" s="147">
        <v>1</v>
      </c>
      <c r="BL59" s="147">
        <v>79</v>
      </c>
      <c r="BM59" s="147">
        <v>404</v>
      </c>
      <c r="BN59" s="147">
        <v>147</v>
      </c>
      <c r="BO59" s="147">
        <v>894</v>
      </c>
      <c r="BP59" s="147">
        <v>1041</v>
      </c>
      <c r="BQ59" s="147">
        <v>0</v>
      </c>
      <c r="BR59" s="147">
        <v>0</v>
      </c>
      <c r="BS59" s="147">
        <v>0</v>
      </c>
      <c r="BT59" s="147">
        <v>0</v>
      </c>
      <c r="BU59" s="147">
        <v>2</v>
      </c>
      <c r="BV59" s="147">
        <v>1</v>
      </c>
      <c r="BW59" s="147">
        <v>4</v>
      </c>
      <c r="BX59" s="147">
        <v>5</v>
      </c>
      <c r="BY59" s="147">
        <v>9</v>
      </c>
      <c r="BZ59" s="147">
        <v>0</v>
      </c>
      <c r="CA59" s="147">
        <v>0</v>
      </c>
      <c r="CB59" s="147">
        <v>2</v>
      </c>
      <c r="CC59" s="147">
        <v>2</v>
      </c>
      <c r="CD59" s="147">
        <v>197</v>
      </c>
      <c r="CE59" s="147">
        <v>1506</v>
      </c>
      <c r="CF59" s="147">
        <v>524</v>
      </c>
      <c r="CG59" s="147">
        <v>3340</v>
      </c>
      <c r="CH59" s="147">
        <v>3864</v>
      </c>
      <c r="CI59" s="147">
        <v>0</v>
      </c>
      <c r="CJ59" s="147">
        <v>0</v>
      </c>
      <c r="CK59" s="147">
        <v>1</v>
      </c>
      <c r="CL59" s="147">
        <v>1</v>
      </c>
      <c r="CM59" s="147">
        <v>18</v>
      </c>
      <c r="CN59" s="147">
        <v>430</v>
      </c>
      <c r="CO59" s="147">
        <v>30</v>
      </c>
      <c r="CP59" s="147">
        <v>737</v>
      </c>
      <c r="CQ59" s="147">
        <v>767</v>
      </c>
      <c r="CR59" s="147">
        <v>0</v>
      </c>
      <c r="CS59" s="147">
        <v>0</v>
      </c>
      <c r="CT59" s="147">
        <v>1</v>
      </c>
      <c r="CU59" s="147">
        <v>1</v>
      </c>
      <c r="CV59" s="147">
        <v>13</v>
      </c>
      <c r="CW59" s="147">
        <v>136</v>
      </c>
      <c r="CX59" s="147">
        <v>41</v>
      </c>
      <c r="CY59" s="147">
        <v>408</v>
      </c>
      <c r="CZ59" s="147">
        <v>449</v>
      </c>
      <c r="DA59" s="147">
        <v>0</v>
      </c>
      <c r="DB59" s="147">
        <v>0</v>
      </c>
      <c r="DC59" s="147">
        <v>1</v>
      </c>
      <c r="DD59" s="147">
        <v>1</v>
      </c>
      <c r="DE59" s="147">
        <v>173</v>
      </c>
      <c r="DF59" s="147">
        <v>216</v>
      </c>
      <c r="DG59" s="147">
        <v>271</v>
      </c>
      <c r="DH59" s="147">
        <v>393</v>
      </c>
      <c r="DI59" s="147">
        <v>664</v>
      </c>
      <c r="DJ59" s="147">
        <v>0</v>
      </c>
      <c r="DK59" s="147">
        <v>0</v>
      </c>
      <c r="DL59" s="147">
        <v>0</v>
      </c>
      <c r="DM59" s="147">
        <v>0</v>
      </c>
      <c r="DN59" s="147">
        <v>4</v>
      </c>
      <c r="DO59" s="147">
        <v>0</v>
      </c>
      <c r="DP59" s="147">
        <v>13</v>
      </c>
      <c r="DQ59" s="147">
        <v>0</v>
      </c>
      <c r="DR59" s="147">
        <v>13</v>
      </c>
      <c r="DS59" s="147">
        <v>0</v>
      </c>
      <c r="DT59" s="147">
        <v>0</v>
      </c>
      <c r="DU59" s="147">
        <v>1</v>
      </c>
      <c r="DV59" s="147">
        <v>1</v>
      </c>
      <c r="DW59" s="147">
        <v>263</v>
      </c>
      <c r="DX59" s="147">
        <v>766</v>
      </c>
      <c r="DY59" s="147">
        <v>406</v>
      </c>
      <c r="DZ59" s="147">
        <v>1459</v>
      </c>
      <c r="EA59" s="147">
        <v>1865</v>
      </c>
      <c r="EB59" s="147">
        <v>0</v>
      </c>
      <c r="EC59" s="147">
        <v>0</v>
      </c>
      <c r="ED59" s="147">
        <v>12</v>
      </c>
      <c r="EE59" s="147">
        <v>12</v>
      </c>
      <c r="EF59" s="147">
        <v>1564</v>
      </c>
      <c r="EG59" s="147">
        <v>5222</v>
      </c>
      <c r="EH59" s="147">
        <v>3420</v>
      </c>
      <c r="EI59" s="147">
        <v>9883</v>
      </c>
      <c r="EJ59" s="147">
        <v>13303</v>
      </c>
    </row>
    <row r="60" spans="1:140">
      <c r="A60" s="138">
        <v>6213</v>
      </c>
      <c r="B60" s="2">
        <v>2024</v>
      </c>
      <c r="C60" s="2" t="s">
        <v>482</v>
      </c>
      <c r="D60" s="2" t="s">
        <v>484</v>
      </c>
      <c r="E60" s="140">
        <v>7</v>
      </c>
      <c r="F60" s="141" t="s">
        <v>928</v>
      </c>
      <c r="G60" s="147">
        <v>0</v>
      </c>
      <c r="H60" s="147">
        <v>0</v>
      </c>
      <c r="I60" s="147">
        <v>0</v>
      </c>
      <c r="J60" s="147">
        <v>0</v>
      </c>
      <c r="K60" s="147">
        <v>0</v>
      </c>
      <c r="L60" s="147">
        <v>0</v>
      </c>
      <c r="M60" s="147">
        <v>0</v>
      </c>
      <c r="N60" s="147">
        <v>0</v>
      </c>
      <c r="O60" s="147">
        <v>0</v>
      </c>
      <c r="P60" s="147">
        <v>0</v>
      </c>
      <c r="Q60" s="147">
        <v>0</v>
      </c>
      <c r="R60" s="147">
        <v>0</v>
      </c>
      <c r="S60" s="147">
        <v>0</v>
      </c>
      <c r="T60" s="147">
        <v>0</v>
      </c>
      <c r="U60" s="147">
        <v>0</v>
      </c>
      <c r="V60" s="147">
        <v>0</v>
      </c>
      <c r="W60" s="147">
        <v>0</v>
      </c>
      <c r="X60" s="147">
        <v>0</v>
      </c>
      <c r="Y60" s="147">
        <v>0</v>
      </c>
      <c r="Z60" s="147">
        <v>0</v>
      </c>
      <c r="AA60" s="147">
        <v>0</v>
      </c>
      <c r="AB60" s="147">
        <v>0</v>
      </c>
      <c r="AC60" s="147">
        <v>0</v>
      </c>
      <c r="AD60" s="147">
        <v>0</v>
      </c>
      <c r="AE60" s="147">
        <v>0</v>
      </c>
      <c r="AF60" s="147">
        <v>0</v>
      </c>
      <c r="AG60" s="147">
        <v>0</v>
      </c>
      <c r="AH60" s="147">
        <v>0</v>
      </c>
      <c r="AI60" s="147">
        <v>0</v>
      </c>
      <c r="AJ60" s="147">
        <v>0</v>
      </c>
      <c r="AK60" s="147">
        <v>0</v>
      </c>
      <c r="AL60" s="147">
        <v>0</v>
      </c>
      <c r="AM60" s="147">
        <v>0</v>
      </c>
      <c r="AN60" s="147">
        <v>0</v>
      </c>
      <c r="AO60" s="147">
        <v>0</v>
      </c>
      <c r="AP60" s="147">
        <v>0</v>
      </c>
      <c r="AQ60" s="147">
        <v>0</v>
      </c>
      <c r="AR60" s="147">
        <v>0</v>
      </c>
      <c r="AS60" s="147">
        <v>0</v>
      </c>
      <c r="AT60" s="147">
        <v>0</v>
      </c>
      <c r="AU60" s="147">
        <v>0</v>
      </c>
      <c r="AV60" s="147">
        <v>0</v>
      </c>
      <c r="AW60" s="147">
        <v>0</v>
      </c>
      <c r="AX60" s="147">
        <v>0</v>
      </c>
      <c r="AY60" s="147">
        <v>0</v>
      </c>
      <c r="AZ60" s="147">
        <v>0</v>
      </c>
      <c r="BA60" s="147">
        <v>0</v>
      </c>
      <c r="BB60" s="147">
        <v>0</v>
      </c>
      <c r="BC60" s="147">
        <v>0</v>
      </c>
      <c r="BD60" s="147">
        <v>0</v>
      </c>
      <c r="BE60" s="147">
        <v>0</v>
      </c>
      <c r="BF60" s="147">
        <v>0</v>
      </c>
      <c r="BG60" s="147">
        <v>0</v>
      </c>
      <c r="BH60" s="147">
        <v>0</v>
      </c>
      <c r="BI60" s="147">
        <v>0</v>
      </c>
      <c r="BJ60" s="147">
        <v>0</v>
      </c>
      <c r="BK60" s="147">
        <v>0</v>
      </c>
      <c r="BL60" s="147">
        <v>0</v>
      </c>
      <c r="BM60" s="147">
        <v>0</v>
      </c>
      <c r="BN60" s="147">
        <v>0</v>
      </c>
      <c r="BO60" s="147">
        <v>0</v>
      </c>
      <c r="BP60" s="147">
        <v>0</v>
      </c>
      <c r="BQ60" s="147">
        <v>0</v>
      </c>
      <c r="BR60" s="147">
        <v>0</v>
      </c>
      <c r="BS60" s="147">
        <v>0</v>
      </c>
      <c r="BT60" s="147">
        <v>0</v>
      </c>
      <c r="BU60" s="147">
        <v>0</v>
      </c>
      <c r="BV60" s="147">
        <v>0</v>
      </c>
      <c r="BW60" s="147">
        <v>0</v>
      </c>
      <c r="BX60" s="147">
        <v>0</v>
      </c>
      <c r="BY60" s="147">
        <v>0</v>
      </c>
      <c r="BZ60" s="147">
        <v>0</v>
      </c>
      <c r="CA60" s="147">
        <v>0</v>
      </c>
      <c r="CB60" s="147">
        <v>0</v>
      </c>
      <c r="CC60" s="147">
        <v>0</v>
      </c>
      <c r="CD60" s="147">
        <v>0</v>
      </c>
      <c r="CE60" s="147">
        <v>0</v>
      </c>
      <c r="CF60" s="147">
        <v>0</v>
      </c>
      <c r="CG60" s="147">
        <v>0</v>
      </c>
      <c r="CH60" s="147">
        <v>0</v>
      </c>
      <c r="CI60" s="147">
        <v>0</v>
      </c>
      <c r="CJ60" s="147">
        <v>0</v>
      </c>
      <c r="CK60" s="147">
        <v>0</v>
      </c>
      <c r="CL60" s="147">
        <v>0</v>
      </c>
      <c r="CM60" s="147">
        <v>0</v>
      </c>
      <c r="CN60" s="147">
        <v>0</v>
      </c>
      <c r="CO60" s="147">
        <v>0</v>
      </c>
      <c r="CP60" s="147">
        <v>0</v>
      </c>
      <c r="CQ60" s="147">
        <v>0</v>
      </c>
      <c r="CR60" s="147">
        <v>0</v>
      </c>
      <c r="CS60" s="147">
        <v>0</v>
      </c>
      <c r="CT60" s="147">
        <v>0</v>
      </c>
      <c r="CU60" s="147">
        <v>0</v>
      </c>
      <c r="CV60" s="147">
        <v>0</v>
      </c>
      <c r="CW60" s="147">
        <v>0</v>
      </c>
      <c r="CX60" s="147">
        <v>0</v>
      </c>
      <c r="CY60" s="147">
        <v>0</v>
      </c>
      <c r="CZ60" s="147">
        <v>0</v>
      </c>
      <c r="DA60" s="147">
        <v>0</v>
      </c>
      <c r="DB60" s="147">
        <v>0</v>
      </c>
      <c r="DC60" s="147">
        <v>0</v>
      </c>
      <c r="DD60" s="147">
        <v>0</v>
      </c>
      <c r="DE60" s="147">
        <v>0</v>
      </c>
      <c r="DF60" s="147">
        <v>0</v>
      </c>
      <c r="DG60" s="147">
        <v>0</v>
      </c>
      <c r="DH60" s="147">
        <v>0</v>
      </c>
      <c r="DI60" s="147">
        <v>0</v>
      </c>
      <c r="DJ60" s="147">
        <v>0</v>
      </c>
      <c r="DK60" s="147">
        <v>0</v>
      </c>
      <c r="DL60" s="147">
        <v>0</v>
      </c>
      <c r="DM60" s="147">
        <v>0</v>
      </c>
      <c r="DN60" s="147">
        <v>0</v>
      </c>
      <c r="DO60" s="147">
        <v>0</v>
      </c>
      <c r="DP60" s="147">
        <v>0</v>
      </c>
      <c r="DQ60" s="147">
        <v>0</v>
      </c>
      <c r="DR60" s="147">
        <v>0</v>
      </c>
      <c r="DS60" s="147">
        <v>0</v>
      </c>
      <c r="DT60" s="147">
        <v>0</v>
      </c>
      <c r="DU60" s="147">
        <v>0</v>
      </c>
      <c r="DV60" s="147">
        <v>0</v>
      </c>
      <c r="DW60" s="147">
        <v>0</v>
      </c>
      <c r="DX60" s="147">
        <v>0</v>
      </c>
      <c r="DY60" s="147">
        <v>0</v>
      </c>
      <c r="DZ60" s="147">
        <v>0</v>
      </c>
      <c r="EA60" s="147">
        <v>0</v>
      </c>
      <c r="EB60" s="147">
        <v>0</v>
      </c>
      <c r="EC60" s="147">
        <v>0</v>
      </c>
      <c r="ED60" s="147">
        <v>0</v>
      </c>
      <c r="EE60" s="147">
        <v>0</v>
      </c>
      <c r="EF60" s="147">
        <v>0</v>
      </c>
      <c r="EG60" s="147">
        <v>0</v>
      </c>
      <c r="EH60" s="147">
        <v>0</v>
      </c>
      <c r="EI60" s="147">
        <v>0</v>
      </c>
      <c r="EJ60" s="147">
        <v>0</v>
      </c>
    </row>
    <row r="61" spans="1:140">
      <c r="A61" s="138">
        <v>6346</v>
      </c>
      <c r="B61" s="2">
        <v>2024</v>
      </c>
      <c r="C61" s="2" t="s">
        <v>485</v>
      </c>
      <c r="D61" s="2" t="s">
        <v>469</v>
      </c>
      <c r="E61" s="140">
        <v>7</v>
      </c>
      <c r="F61" s="141" t="s">
        <v>928</v>
      </c>
      <c r="G61" s="147">
        <v>0</v>
      </c>
      <c r="H61" s="147">
        <v>0</v>
      </c>
      <c r="I61" s="147">
        <v>8</v>
      </c>
      <c r="J61" s="147">
        <v>8</v>
      </c>
      <c r="K61" s="147">
        <v>183</v>
      </c>
      <c r="L61" s="147">
        <v>96</v>
      </c>
      <c r="M61" s="147">
        <v>145</v>
      </c>
      <c r="N61" s="147">
        <v>47</v>
      </c>
      <c r="O61" s="147">
        <v>192</v>
      </c>
      <c r="P61" s="147">
        <v>0</v>
      </c>
      <c r="Q61" s="147">
        <v>0</v>
      </c>
      <c r="R61" s="147">
        <v>0</v>
      </c>
      <c r="S61" s="147">
        <v>0</v>
      </c>
      <c r="T61" s="147">
        <v>0</v>
      </c>
      <c r="U61" s="147">
        <v>481</v>
      </c>
      <c r="V61" s="147">
        <v>0</v>
      </c>
      <c r="W61" s="147">
        <v>180</v>
      </c>
      <c r="X61" s="147">
        <v>180</v>
      </c>
      <c r="Y61" s="147">
        <v>0</v>
      </c>
      <c r="Z61" s="147">
        <v>0</v>
      </c>
      <c r="AA61" s="147">
        <v>0</v>
      </c>
      <c r="AB61" s="147">
        <v>1</v>
      </c>
      <c r="AC61" s="147">
        <v>3</v>
      </c>
      <c r="AD61" s="147">
        <v>2</v>
      </c>
      <c r="AE61" s="147">
        <v>3</v>
      </c>
      <c r="AF61" s="147">
        <v>5</v>
      </c>
      <c r="AG61" s="147">
        <v>0</v>
      </c>
      <c r="AH61" s="147">
        <v>0</v>
      </c>
      <c r="AI61" s="147">
        <v>0</v>
      </c>
      <c r="AJ61" s="147">
        <v>0</v>
      </c>
      <c r="AK61" s="147">
        <v>0</v>
      </c>
      <c r="AL61" s="147">
        <v>0</v>
      </c>
      <c r="AM61" s="147">
        <v>0</v>
      </c>
      <c r="AN61" s="147">
        <v>0</v>
      </c>
      <c r="AO61" s="147">
        <v>0</v>
      </c>
      <c r="AP61" s="147">
        <v>0</v>
      </c>
      <c r="AQ61" s="147">
        <v>0</v>
      </c>
      <c r="AR61" s="147">
        <v>0</v>
      </c>
      <c r="AS61" s="147">
        <v>0</v>
      </c>
      <c r="AT61" s="147">
        <v>342</v>
      </c>
      <c r="AU61" s="147">
        <v>2134</v>
      </c>
      <c r="AV61" s="147">
        <v>41</v>
      </c>
      <c r="AW61" s="147">
        <v>233</v>
      </c>
      <c r="AX61" s="147">
        <v>274</v>
      </c>
      <c r="AY61" s="147">
        <v>0</v>
      </c>
      <c r="AZ61" s="147">
        <v>0</v>
      </c>
      <c r="BA61" s="147">
        <v>0</v>
      </c>
      <c r="BB61" s="147">
        <v>0</v>
      </c>
      <c r="BC61" s="147">
        <v>0</v>
      </c>
      <c r="BD61" s="147">
        <v>0</v>
      </c>
      <c r="BE61" s="147">
        <v>0</v>
      </c>
      <c r="BF61" s="147">
        <v>0</v>
      </c>
      <c r="BG61" s="147">
        <v>0</v>
      </c>
      <c r="BH61" s="147">
        <v>0</v>
      </c>
      <c r="BI61" s="147">
        <v>0</v>
      </c>
      <c r="BJ61" s="147">
        <v>0</v>
      </c>
      <c r="BK61" s="147">
        <v>0</v>
      </c>
      <c r="BL61" s="147">
        <v>238</v>
      </c>
      <c r="BM61" s="147">
        <v>179</v>
      </c>
      <c r="BN61" s="147">
        <v>333</v>
      </c>
      <c r="BO61" s="147">
        <v>118</v>
      </c>
      <c r="BP61" s="147">
        <v>451</v>
      </c>
      <c r="BQ61" s="147">
        <v>0</v>
      </c>
      <c r="BR61" s="147">
        <v>0</v>
      </c>
      <c r="BS61" s="147">
        <v>0</v>
      </c>
      <c r="BT61" s="147">
        <v>0</v>
      </c>
      <c r="BU61" s="147">
        <v>0</v>
      </c>
      <c r="BV61" s="147">
        <v>0</v>
      </c>
      <c r="BW61" s="147">
        <v>0</v>
      </c>
      <c r="BX61" s="147">
        <v>0</v>
      </c>
      <c r="BY61" s="147">
        <v>0</v>
      </c>
      <c r="BZ61" s="147">
        <v>0</v>
      </c>
      <c r="CA61" s="147">
        <v>0</v>
      </c>
      <c r="CB61" s="147">
        <v>0</v>
      </c>
      <c r="CC61" s="147">
        <v>0</v>
      </c>
      <c r="CD61" s="147">
        <v>94</v>
      </c>
      <c r="CE61" s="147">
        <v>766</v>
      </c>
      <c r="CF61" s="147">
        <v>141</v>
      </c>
      <c r="CG61" s="147">
        <v>827</v>
      </c>
      <c r="CH61" s="147">
        <v>968</v>
      </c>
      <c r="CI61" s="147">
        <v>0</v>
      </c>
      <c r="CJ61" s="147">
        <v>0</v>
      </c>
      <c r="CK61" s="147">
        <v>0</v>
      </c>
      <c r="CL61" s="147">
        <v>0</v>
      </c>
      <c r="CM61" s="147">
        <v>0</v>
      </c>
      <c r="CN61" s="147">
        <v>0</v>
      </c>
      <c r="CO61" s="147">
        <v>0</v>
      </c>
      <c r="CP61" s="147">
        <v>0</v>
      </c>
      <c r="CQ61" s="147">
        <v>0</v>
      </c>
      <c r="CR61" s="147">
        <v>0</v>
      </c>
      <c r="CS61" s="147">
        <v>0</v>
      </c>
      <c r="CT61" s="147">
        <v>0</v>
      </c>
      <c r="CU61" s="147">
        <v>0</v>
      </c>
      <c r="CV61" s="147">
        <v>0</v>
      </c>
      <c r="CW61" s="147">
        <v>0</v>
      </c>
      <c r="CX61" s="147">
        <v>0</v>
      </c>
      <c r="CY61" s="147">
        <v>0</v>
      </c>
      <c r="CZ61" s="147">
        <v>0</v>
      </c>
      <c r="DA61" s="147">
        <v>0</v>
      </c>
      <c r="DB61" s="147">
        <v>0</v>
      </c>
      <c r="DC61" s="147">
        <v>0</v>
      </c>
      <c r="DD61" s="147">
        <v>0</v>
      </c>
      <c r="DE61" s="147">
        <v>31</v>
      </c>
      <c r="DF61" s="147">
        <v>57</v>
      </c>
      <c r="DG61" s="147">
        <v>27</v>
      </c>
      <c r="DH61" s="147">
        <v>61</v>
      </c>
      <c r="DI61" s="147">
        <v>88</v>
      </c>
      <c r="DJ61" s="147">
        <v>0</v>
      </c>
      <c r="DK61" s="147">
        <v>0</v>
      </c>
      <c r="DL61" s="147">
        <v>0</v>
      </c>
      <c r="DM61" s="147">
        <v>0</v>
      </c>
      <c r="DN61" s="147">
        <v>0</v>
      </c>
      <c r="DO61" s="147">
        <v>0</v>
      </c>
      <c r="DP61" s="147">
        <v>0</v>
      </c>
      <c r="DQ61" s="147">
        <v>0</v>
      </c>
      <c r="DR61" s="147">
        <v>0</v>
      </c>
      <c r="DS61" s="147">
        <v>0</v>
      </c>
      <c r="DT61" s="147">
        <v>0</v>
      </c>
      <c r="DU61" s="147">
        <v>0</v>
      </c>
      <c r="DV61" s="147">
        <v>0</v>
      </c>
      <c r="DW61" s="147">
        <v>38</v>
      </c>
      <c r="DX61" s="147">
        <v>77</v>
      </c>
      <c r="DY61" s="147">
        <v>18</v>
      </c>
      <c r="DZ61" s="147">
        <v>71</v>
      </c>
      <c r="EA61" s="147">
        <v>89</v>
      </c>
      <c r="EB61" s="147">
        <v>0</v>
      </c>
      <c r="EC61" s="147">
        <v>0</v>
      </c>
      <c r="ED61" s="147">
        <v>8</v>
      </c>
      <c r="EE61" s="147">
        <v>8</v>
      </c>
      <c r="EF61" s="147">
        <v>927</v>
      </c>
      <c r="EG61" s="147">
        <v>3793</v>
      </c>
      <c r="EH61" s="147">
        <v>707</v>
      </c>
      <c r="EI61" s="147">
        <v>1540</v>
      </c>
      <c r="EJ61" s="147">
        <v>2247</v>
      </c>
    </row>
    <row r="62" spans="1:140">
      <c r="A62" s="138">
        <v>2238</v>
      </c>
      <c r="B62" s="2">
        <v>2024</v>
      </c>
      <c r="C62" s="2" t="s">
        <v>487</v>
      </c>
      <c r="D62" s="2" t="s">
        <v>489</v>
      </c>
      <c r="E62" s="140">
        <v>7</v>
      </c>
      <c r="F62" s="141" t="s">
        <v>929</v>
      </c>
      <c r="G62" s="147">
        <v>0</v>
      </c>
      <c r="H62" s="147">
        <v>0</v>
      </c>
      <c r="I62" s="147">
        <v>12</v>
      </c>
      <c r="J62" s="147">
        <v>12</v>
      </c>
      <c r="K62" s="147">
        <v>800</v>
      </c>
      <c r="L62" s="147">
        <v>1228</v>
      </c>
      <c r="M62" s="147">
        <v>1894</v>
      </c>
      <c r="N62" s="147">
        <v>2512</v>
      </c>
      <c r="O62" s="147">
        <v>4406</v>
      </c>
      <c r="P62" s="147">
        <v>0</v>
      </c>
      <c r="Q62" s="147">
        <v>0</v>
      </c>
      <c r="R62" s="147">
        <v>0</v>
      </c>
      <c r="S62" s="147">
        <v>0</v>
      </c>
      <c r="T62" s="147">
        <v>0</v>
      </c>
      <c r="U62" s="147">
        <v>0</v>
      </c>
      <c r="V62" s="147">
        <v>0</v>
      </c>
      <c r="W62" s="147">
        <v>0</v>
      </c>
      <c r="X62" s="147">
        <v>0</v>
      </c>
      <c r="Y62" s="147">
        <v>0</v>
      </c>
      <c r="Z62" s="147">
        <v>0</v>
      </c>
      <c r="AA62" s="147">
        <v>2</v>
      </c>
      <c r="AB62" s="147">
        <v>436</v>
      </c>
      <c r="AC62" s="147">
        <v>25</v>
      </c>
      <c r="AD62" s="147">
        <v>2532</v>
      </c>
      <c r="AE62" s="147">
        <v>71</v>
      </c>
      <c r="AF62" s="147">
        <v>2603</v>
      </c>
      <c r="AG62" s="147">
        <v>0</v>
      </c>
      <c r="AH62" s="147">
        <v>0</v>
      </c>
      <c r="AI62" s="147">
        <v>0</v>
      </c>
      <c r="AJ62" s="147">
        <v>0</v>
      </c>
      <c r="AK62" s="147">
        <v>0</v>
      </c>
      <c r="AL62" s="147">
        <v>0</v>
      </c>
      <c r="AM62" s="147">
        <v>0</v>
      </c>
      <c r="AN62" s="147">
        <v>0</v>
      </c>
      <c r="AO62" s="147">
        <v>0</v>
      </c>
      <c r="AP62" s="147">
        <v>0</v>
      </c>
      <c r="AQ62" s="147">
        <v>0</v>
      </c>
      <c r="AR62" s="147">
        <v>0</v>
      </c>
      <c r="AS62" s="147">
        <v>0</v>
      </c>
      <c r="AT62" s="147">
        <v>0</v>
      </c>
      <c r="AU62" s="147">
        <v>0</v>
      </c>
      <c r="AV62" s="147">
        <v>0</v>
      </c>
      <c r="AW62" s="147">
        <v>0</v>
      </c>
      <c r="AX62" s="147">
        <v>0</v>
      </c>
      <c r="AY62" s="147">
        <v>0</v>
      </c>
      <c r="AZ62" s="147">
        <v>0</v>
      </c>
      <c r="BA62" s="147">
        <v>0</v>
      </c>
      <c r="BB62" s="147">
        <v>0</v>
      </c>
      <c r="BC62" s="147">
        <v>612</v>
      </c>
      <c r="BD62" s="147">
        <v>160</v>
      </c>
      <c r="BE62" s="147">
        <v>2062</v>
      </c>
      <c r="BF62" s="147">
        <v>398</v>
      </c>
      <c r="BG62" s="147">
        <v>2460</v>
      </c>
      <c r="BH62" s="147">
        <v>0</v>
      </c>
      <c r="BI62" s="147">
        <v>0</v>
      </c>
      <c r="BJ62" s="147">
        <v>0</v>
      </c>
      <c r="BK62" s="147">
        <v>0</v>
      </c>
      <c r="BL62" s="147">
        <v>108</v>
      </c>
      <c r="BM62" s="147">
        <v>624</v>
      </c>
      <c r="BN62" s="147">
        <v>334</v>
      </c>
      <c r="BO62" s="147">
        <v>1290</v>
      </c>
      <c r="BP62" s="147">
        <v>1624</v>
      </c>
      <c r="BQ62" s="147">
        <v>0</v>
      </c>
      <c r="BR62" s="147">
        <v>0</v>
      </c>
      <c r="BS62" s="147">
        <v>0</v>
      </c>
      <c r="BT62" s="147">
        <v>0</v>
      </c>
      <c r="BU62" s="147">
        <v>1</v>
      </c>
      <c r="BV62" s="147">
        <v>80</v>
      </c>
      <c r="BW62" s="147">
        <v>4</v>
      </c>
      <c r="BX62" s="147">
        <v>180</v>
      </c>
      <c r="BY62" s="147">
        <v>184</v>
      </c>
      <c r="BZ62" s="147">
        <v>0</v>
      </c>
      <c r="CA62" s="147">
        <v>0</v>
      </c>
      <c r="CB62" s="147">
        <v>0</v>
      </c>
      <c r="CC62" s="147">
        <v>0</v>
      </c>
      <c r="CD62" s="147">
        <v>422</v>
      </c>
      <c r="CE62" s="147">
        <v>207</v>
      </c>
      <c r="CF62" s="147">
        <v>1313</v>
      </c>
      <c r="CG62" s="147">
        <v>1134</v>
      </c>
      <c r="CH62" s="147">
        <v>2447</v>
      </c>
      <c r="CI62" s="147">
        <v>0</v>
      </c>
      <c r="CJ62" s="147">
        <v>0</v>
      </c>
      <c r="CK62" s="147">
        <v>0</v>
      </c>
      <c r="CL62" s="147">
        <v>0</v>
      </c>
      <c r="CM62" s="147">
        <v>7</v>
      </c>
      <c r="CN62" s="147">
        <v>56</v>
      </c>
      <c r="CO62" s="147">
        <v>13</v>
      </c>
      <c r="CP62" s="147">
        <v>126</v>
      </c>
      <c r="CQ62" s="147">
        <v>139</v>
      </c>
      <c r="CR62" s="147">
        <v>0</v>
      </c>
      <c r="CS62" s="147">
        <v>0</v>
      </c>
      <c r="CT62" s="147">
        <v>0</v>
      </c>
      <c r="CU62" s="147">
        <v>0</v>
      </c>
      <c r="CV62" s="147">
        <v>6</v>
      </c>
      <c r="CW62" s="147">
        <v>68</v>
      </c>
      <c r="CX62" s="147">
        <v>20</v>
      </c>
      <c r="CY62" s="147">
        <v>187</v>
      </c>
      <c r="CZ62" s="147">
        <v>207</v>
      </c>
      <c r="DA62" s="147">
        <v>0</v>
      </c>
      <c r="DB62" s="147">
        <v>0</v>
      </c>
      <c r="DC62" s="147">
        <v>0</v>
      </c>
      <c r="DD62" s="147">
        <v>0</v>
      </c>
      <c r="DE62" s="147">
        <v>157</v>
      </c>
      <c r="DF62" s="147">
        <v>393</v>
      </c>
      <c r="DG62" s="147">
        <v>275</v>
      </c>
      <c r="DH62" s="147">
        <v>839</v>
      </c>
      <c r="DI62" s="147">
        <v>1114</v>
      </c>
      <c r="DJ62" s="147">
        <v>0</v>
      </c>
      <c r="DK62" s="147">
        <v>0</v>
      </c>
      <c r="DL62" s="147">
        <v>0</v>
      </c>
      <c r="DM62" s="147">
        <v>0</v>
      </c>
      <c r="DN62" s="147">
        <v>143</v>
      </c>
      <c r="DO62" s="147">
        <v>19</v>
      </c>
      <c r="DP62" s="147">
        <v>422</v>
      </c>
      <c r="DQ62" s="147">
        <v>34</v>
      </c>
      <c r="DR62" s="147">
        <v>456</v>
      </c>
      <c r="DS62" s="147">
        <v>0</v>
      </c>
      <c r="DT62" s="147">
        <v>0</v>
      </c>
      <c r="DU62" s="147">
        <v>1</v>
      </c>
      <c r="DV62" s="147">
        <v>1</v>
      </c>
      <c r="DW62" s="147">
        <v>258</v>
      </c>
      <c r="DX62" s="147">
        <v>517</v>
      </c>
      <c r="DY62" s="147">
        <v>501</v>
      </c>
      <c r="DZ62" s="147">
        <v>956</v>
      </c>
      <c r="EA62" s="147">
        <v>1457</v>
      </c>
      <c r="EB62" s="147">
        <v>0</v>
      </c>
      <c r="EC62" s="147">
        <v>0</v>
      </c>
      <c r="ED62" s="147">
        <v>15</v>
      </c>
      <c r="EE62" s="147">
        <v>15</v>
      </c>
      <c r="EF62" s="147">
        <v>2950</v>
      </c>
      <c r="EG62" s="147">
        <v>3377</v>
      </c>
      <c r="EH62" s="147">
        <v>9370</v>
      </c>
      <c r="EI62" s="147">
        <v>7727</v>
      </c>
      <c r="EJ62" s="147">
        <v>17097</v>
      </c>
    </row>
    <row r="63" spans="1:140">
      <c r="A63" s="138">
        <v>1701</v>
      </c>
      <c r="B63" s="2">
        <v>2024</v>
      </c>
      <c r="C63" s="2" t="s">
        <v>490</v>
      </c>
      <c r="D63" s="2" t="s">
        <v>492</v>
      </c>
      <c r="E63" s="140">
        <v>7</v>
      </c>
      <c r="F63" s="141" t="s">
        <v>929</v>
      </c>
      <c r="G63" s="147">
        <v>0</v>
      </c>
      <c r="H63" s="147">
        <v>0</v>
      </c>
      <c r="I63" s="147">
        <v>11</v>
      </c>
      <c r="J63" s="147">
        <v>11</v>
      </c>
      <c r="K63" s="147">
        <v>1419</v>
      </c>
      <c r="L63" s="147">
        <v>1764</v>
      </c>
      <c r="M63" s="147">
        <v>2734</v>
      </c>
      <c r="N63" s="147">
        <v>2882</v>
      </c>
      <c r="O63" s="147">
        <v>5616</v>
      </c>
      <c r="P63" s="147">
        <v>0</v>
      </c>
      <c r="Q63" s="147">
        <v>0</v>
      </c>
      <c r="R63" s="147">
        <v>0</v>
      </c>
      <c r="S63" s="147">
        <v>0</v>
      </c>
      <c r="T63" s="147">
        <v>7</v>
      </c>
      <c r="U63" s="147">
        <v>43</v>
      </c>
      <c r="V63" s="147">
        <v>45</v>
      </c>
      <c r="W63" s="147">
        <v>94</v>
      </c>
      <c r="X63" s="147">
        <v>139</v>
      </c>
      <c r="Y63" s="147">
        <v>0</v>
      </c>
      <c r="Z63" s="147">
        <v>0</v>
      </c>
      <c r="AA63" s="147">
        <v>1</v>
      </c>
      <c r="AB63" s="147">
        <v>456</v>
      </c>
      <c r="AC63" s="147">
        <v>23</v>
      </c>
      <c r="AD63" s="147">
        <v>1814</v>
      </c>
      <c r="AE63" s="147">
        <v>47</v>
      </c>
      <c r="AF63" s="147">
        <v>1861</v>
      </c>
      <c r="AG63" s="147">
        <v>0</v>
      </c>
      <c r="AH63" s="147">
        <v>0</v>
      </c>
      <c r="AI63" s="147">
        <v>0</v>
      </c>
      <c r="AJ63" s="147">
        <v>0</v>
      </c>
      <c r="AK63" s="147">
        <v>0</v>
      </c>
      <c r="AL63" s="147">
        <v>0</v>
      </c>
      <c r="AM63" s="147">
        <v>0</v>
      </c>
      <c r="AN63" s="147">
        <v>0</v>
      </c>
      <c r="AO63" s="147">
        <v>0</v>
      </c>
      <c r="AP63" s="147">
        <v>0</v>
      </c>
      <c r="AQ63" s="147">
        <v>0</v>
      </c>
      <c r="AR63" s="147">
        <v>0</v>
      </c>
      <c r="AS63" s="147">
        <v>0</v>
      </c>
      <c r="AT63" s="147">
        <v>0</v>
      </c>
      <c r="AU63" s="147">
        <v>1</v>
      </c>
      <c r="AV63" s="147">
        <v>0</v>
      </c>
      <c r="AW63" s="147">
        <v>2</v>
      </c>
      <c r="AX63" s="147">
        <v>2</v>
      </c>
      <c r="AY63" s="147">
        <v>0</v>
      </c>
      <c r="AZ63" s="147">
        <v>0</v>
      </c>
      <c r="BA63" s="147">
        <v>3</v>
      </c>
      <c r="BB63" s="147">
        <v>3</v>
      </c>
      <c r="BC63" s="147">
        <v>662</v>
      </c>
      <c r="BD63" s="147">
        <v>73</v>
      </c>
      <c r="BE63" s="147">
        <v>3134</v>
      </c>
      <c r="BF63" s="147">
        <v>205</v>
      </c>
      <c r="BG63" s="147">
        <v>3339</v>
      </c>
      <c r="BH63" s="147">
        <v>0</v>
      </c>
      <c r="BI63" s="147">
        <v>0</v>
      </c>
      <c r="BJ63" s="147">
        <v>0</v>
      </c>
      <c r="BK63" s="147">
        <v>0</v>
      </c>
      <c r="BL63" s="147">
        <v>131</v>
      </c>
      <c r="BM63" s="147">
        <v>662</v>
      </c>
      <c r="BN63" s="147">
        <v>311</v>
      </c>
      <c r="BO63" s="147">
        <v>1569</v>
      </c>
      <c r="BP63" s="147">
        <v>1880</v>
      </c>
      <c r="BQ63" s="147">
        <v>0</v>
      </c>
      <c r="BR63" s="147">
        <v>0</v>
      </c>
      <c r="BS63" s="147">
        <v>0</v>
      </c>
      <c r="BT63" s="147">
        <v>0</v>
      </c>
      <c r="BU63" s="147">
        <v>10</v>
      </c>
      <c r="BV63" s="147">
        <v>10</v>
      </c>
      <c r="BW63" s="147">
        <v>8</v>
      </c>
      <c r="BX63" s="147">
        <v>35</v>
      </c>
      <c r="BY63" s="147">
        <v>43</v>
      </c>
      <c r="BZ63" s="147">
        <v>0</v>
      </c>
      <c r="CA63" s="147">
        <v>0</v>
      </c>
      <c r="CB63" s="147">
        <v>0</v>
      </c>
      <c r="CC63" s="147">
        <v>0</v>
      </c>
      <c r="CD63" s="147">
        <v>887</v>
      </c>
      <c r="CE63" s="147">
        <v>1275</v>
      </c>
      <c r="CF63" s="147">
        <v>2167</v>
      </c>
      <c r="CG63" s="147">
        <v>3231</v>
      </c>
      <c r="CH63" s="147">
        <v>5398</v>
      </c>
      <c r="CI63" s="147">
        <v>0</v>
      </c>
      <c r="CJ63" s="147">
        <v>0</v>
      </c>
      <c r="CK63" s="147">
        <v>0</v>
      </c>
      <c r="CL63" s="147">
        <v>0</v>
      </c>
      <c r="CM63" s="147">
        <v>171</v>
      </c>
      <c r="CN63" s="147">
        <v>521</v>
      </c>
      <c r="CO63" s="147">
        <v>450</v>
      </c>
      <c r="CP63" s="147">
        <v>930</v>
      </c>
      <c r="CQ63" s="147">
        <v>1380</v>
      </c>
      <c r="CR63" s="147">
        <v>0</v>
      </c>
      <c r="CS63" s="147">
        <v>0</v>
      </c>
      <c r="CT63" s="147">
        <v>0</v>
      </c>
      <c r="CU63" s="147">
        <v>0</v>
      </c>
      <c r="CV63" s="147">
        <v>2</v>
      </c>
      <c r="CW63" s="147">
        <v>33</v>
      </c>
      <c r="CX63" s="147">
        <v>2</v>
      </c>
      <c r="CY63" s="147">
        <v>50</v>
      </c>
      <c r="CZ63" s="147">
        <v>52</v>
      </c>
      <c r="DA63" s="147">
        <v>0</v>
      </c>
      <c r="DB63" s="147">
        <v>0</v>
      </c>
      <c r="DC63" s="147">
        <v>0</v>
      </c>
      <c r="DD63" s="147">
        <v>0</v>
      </c>
      <c r="DE63" s="147">
        <v>183</v>
      </c>
      <c r="DF63" s="147">
        <v>122</v>
      </c>
      <c r="DG63" s="147">
        <v>174</v>
      </c>
      <c r="DH63" s="147">
        <v>191</v>
      </c>
      <c r="DI63" s="147">
        <v>365</v>
      </c>
      <c r="DJ63" s="147">
        <v>0</v>
      </c>
      <c r="DK63" s="147">
        <v>0</v>
      </c>
      <c r="DL63" s="147">
        <v>0</v>
      </c>
      <c r="DM63" s="147">
        <v>0</v>
      </c>
      <c r="DN63" s="147">
        <v>92</v>
      </c>
      <c r="DO63" s="147">
        <v>27</v>
      </c>
      <c r="DP63" s="147">
        <v>263</v>
      </c>
      <c r="DQ63" s="147">
        <v>36</v>
      </c>
      <c r="DR63" s="147">
        <v>299</v>
      </c>
      <c r="DS63" s="147">
        <v>0</v>
      </c>
      <c r="DT63" s="147">
        <v>0</v>
      </c>
      <c r="DU63" s="147">
        <v>0</v>
      </c>
      <c r="DV63" s="147">
        <v>0</v>
      </c>
      <c r="DW63" s="147">
        <v>370</v>
      </c>
      <c r="DX63" s="147">
        <v>964</v>
      </c>
      <c r="DY63" s="147">
        <v>372</v>
      </c>
      <c r="DZ63" s="147">
        <v>1236</v>
      </c>
      <c r="EA63" s="147">
        <v>1608</v>
      </c>
      <c r="EB63" s="147">
        <v>0</v>
      </c>
      <c r="EC63" s="147">
        <v>0</v>
      </c>
      <c r="ED63" s="147">
        <v>15</v>
      </c>
      <c r="EE63" s="147">
        <v>15</v>
      </c>
      <c r="EF63" s="147">
        <v>4390</v>
      </c>
      <c r="EG63" s="147">
        <v>5518</v>
      </c>
      <c r="EH63" s="147">
        <v>11474</v>
      </c>
      <c r="EI63" s="147">
        <v>10508</v>
      </c>
      <c r="EJ63" s="147">
        <v>21982</v>
      </c>
    </row>
    <row r="64" spans="1:140">
      <c r="A64" s="138">
        <v>4762</v>
      </c>
      <c r="B64" s="2">
        <v>2024</v>
      </c>
      <c r="C64" s="2" t="s">
        <v>493</v>
      </c>
      <c r="D64" s="2" t="s">
        <v>495</v>
      </c>
      <c r="E64" s="140">
        <v>7</v>
      </c>
      <c r="F64" s="141" t="s">
        <v>929</v>
      </c>
      <c r="G64" s="147">
        <v>0</v>
      </c>
      <c r="H64" s="147">
        <v>0</v>
      </c>
      <c r="I64" s="147">
        <v>0</v>
      </c>
      <c r="J64" s="147">
        <v>0</v>
      </c>
      <c r="K64" s="147">
        <v>0</v>
      </c>
      <c r="L64" s="147">
        <v>0</v>
      </c>
      <c r="M64" s="147">
        <v>0</v>
      </c>
      <c r="N64" s="147">
        <v>0</v>
      </c>
      <c r="O64" s="147">
        <v>0</v>
      </c>
      <c r="P64" s="147">
        <v>0</v>
      </c>
      <c r="Q64" s="147">
        <v>0</v>
      </c>
      <c r="R64" s="147">
        <v>0</v>
      </c>
      <c r="S64" s="147">
        <v>0</v>
      </c>
      <c r="T64" s="147">
        <v>0</v>
      </c>
      <c r="U64" s="147">
        <v>0</v>
      </c>
      <c r="V64" s="147">
        <v>0</v>
      </c>
      <c r="W64" s="147">
        <v>0</v>
      </c>
      <c r="X64" s="147">
        <v>0</v>
      </c>
      <c r="Y64" s="147">
        <v>0</v>
      </c>
      <c r="Z64" s="147">
        <v>0</v>
      </c>
      <c r="AA64" s="147">
        <v>0</v>
      </c>
      <c r="AB64" s="147">
        <v>0</v>
      </c>
      <c r="AC64" s="147">
        <v>0</v>
      </c>
      <c r="AD64" s="147">
        <v>0</v>
      </c>
      <c r="AE64" s="147">
        <v>0</v>
      </c>
      <c r="AF64" s="147">
        <v>0</v>
      </c>
      <c r="AG64" s="147">
        <v>0</v>
      </c>
      <c r="AH64" s="147">
        <v>0</v>
      </c>
      <c r="AI64" s="147">
        <v>0</v>
      </c>
      <c r="AJ64" s="147">
        <v>0</v>
      </c>
      <c r="AK64" s="147">
        <v>0</v>
      </c>
      <c r="AL64" s="147">
        <v>0</v>
      </c>
      <c r="AM64" s="147">
        <v>0</v>
      </c>
      <c r="AN64" s="147">
        <v>0</v>
      </c>
      <c r="AO64" s="147">
        <v>0</v>
      </c>
      <c r="AP64" s="147">
        <v>0</v>
      </c>
      <c r="AQ64" s="147">
        <v>0</v>
      </c>
      <c r="AR64" s="147">
        <v>0</v>
      </c>
      <c r="AS64" s="147">
        <v>0</v>
      </c>
      <c r="AT64" s="147">
        <v>0</v>
      </c>
      <c r="AU64" s="147">
        <v>0</v>
      </c>
      <c r="AV64" s="147">
        <v>0</v>
      </c>
      <c r="AW64" s="147">
        <v>0</v>
      </c>
      <c r="AX64" s="147">
        <v>0</v>
      </c>
      <c r="AY64" s="147">
        <v>0</v>
      </c>
      <c r="AZ64" s="147">
        <v>0</v>
      </c>
      <c r="BA64" s="147">
        <v>0</v>
      </c>
      <c r="BB64" s="147">
        <v>0</v>
      </c>
      <c r="BC64" s="147">
        <v>0</v>
      </c>
      <c r="BD64" s="147">
        <v>0</v>
      </c>
      <c r="BE64" s="147">
        <v>0</v>
      </c>
      <c r="BF64" s="147">
        <v>0</v>
      </c>
      <c r="BG64" s="147">
        <v>0</v>
      </c>
      <c r="BH64" s="147">
        <v>0</v>
      </c>
      <c r="BI64" s="147">
        <v>0</v>
      </c>
      <c r="BJ64" s="147">
        <v>0</v>
      </c>
      <c r="BK64" s="147">
        <v>0</v>
      </c>
      <c r="BL64" s="147">
        <v>0</v>
      </c>
      <c r="BM64" s="147">
        <v>0</v>
      </c>
      <c r="BN64" s="147">
        <v>0</v>
      </c>
      <c r="BO64" s="147">
        <v>0</v>
      </c>
      <c r="BP64" s="147">
        <v>0</v>
      </c>
      <c r="BQ64" s="147">
        <v>0</v>
      </c>
      <c r="BR64" s="147">
        <v>0</v>
      </c>
      <c r="BS64" s="147">
        <v>0</v>
      </c>
      <c r="BT64" s="147">
        <v>0</v>
      </c>
      <c r="BU64" s="147">
        <v>0</v>
      </c>
      <c r="BV64" s="147">
        <v>0</v>
      </c>
      <c r="BW64" s="147">
        <v>0</v>
      </c>
      <c r="BX64" s="147">
        <v>0</v>
      </c>
      <c r="BY64" s="147">
        <v>0</v>
      </c>
      <c r="BZ64" s="147">
        <v>0</v>
      </c>
      <c r="CA64" s="147">
        <v>0</v>
      </c>
      <c r="CB64" s="147">
        <v>0</v>
      </c>
      <c r="CC64" s="147">
        <v>0</v>
      </c>
      <c r="CD64" s="147">
        <v>0</v>
      </c>
      <c r="CE64" s="147">
        <v>0</v>
      </c>
      <c r="CF64" s="147">
        <v>0</v>
      </c>
      <c r="CG64" s="147">
        <v>0</v>
      </c>
      <c r="CH64" s="147">
        <v>0</v>
      </c>
      <c r="CI64" s="147">
        <v>0</v>
      </c>
      <c r="CJ64" s="147">
        <v>0</v>
      </c>
      <c r="CK64" s="147">
        <v>0</v>
      </c>
      <c r="CL64" s="147">
        <v>0</v>
      </c>
      <c r="CM64" s="147">
        <v>0</v>
      </c>
      <c r="CN64" s="147">
        <v>0</v>
      </c>
      <c r="CO64" s="147">
        <v>0</v>
      </c>
      <c r="CP64" s="147">
        <v>0</v>
      </c>
      <c r="CQ64" s="147">
        <v>0</v>
      </c>
      <c r="CR64" s="147">
        <v>0</v>
      </c>
      <c r="CS64" s="147">
        <v>0</v>
      </c>
      <c r="CT64" s="147">
        <v>0</v>
      </c>
      <c r="CU64" s="147">
        <v>0</v>
      </c>
      <c r="CV64" s="147">
        <v>0</v>
      </c>
      <c r="CW64" s="147">
        <v>0</v>
      </c>
      <c r="CX64" s="147">
        <v>0</v>
      </c>
      <c r="CY64" s="147">
        <v>0</v>
      </c>
      <c r="CZ64" s="147">
        <v>0</v>
      </c>
      <c r="DA64" s="147">
        <v>0</v>
      </c>
      <c r="DB64" s="147">
        <v>0</v>
      </c>
      <c r="DC64" s="147">
        <v>0</v>
      </c>
      <c r="DD64" s="147">
        <v>0</v>
      </c>
      <c r="DE64" s="147">
        <v>0</v>
      </c>
      <c r="DF64" s="147">
        <v>0</v>
      </c>
      <c r="DG64" s="147">
        <v>0</v>
      </c>
      <c r="DH64" s="147">
        <v>0</v>
      </c>
      <c r="DI64" s="147">
        <v>0</v>
      </c>
      <c r="DJ64" s="147">
        <v>0</v>
      </c>
      <c r="DK64" s="147">
        <v>0</v>
      </c>
      <c r="DL64" s="147">
        <v>0</v>
      </c>
      <c r="DM64" s="147">
        <v>0</v>
      </c>
      <c r="DN64" s="147">
        <v>0</v>
      </c>
      <c r="DO64" s="147">
        <v>0</v>
      </c>
      <c r="DP64" s="147">
        <v>0</v>
      </c>
      <c r="DQ64" s="147">
        <v>0</v>
      </c>
      <c r="DR64" s="147">
        <v>0</v>
      </c>
      <c r="DS64" s="147">
        <v>0</v>
      </c>
      <c r="DT64" s="147">
        <v>0</v>
      </c>
      <c r="DU64" s="147">
        <v>0</v>
      </c>
      <c r="DV64" s="147">
        <v>0</v>
      </c>
      <c r="DW64" s="147">
        <v>0</v>
      </c>
      <c r="DX64" s="147">
        <v>0</v>
      </c>
      <c r="DY64" s="147">
        <v>0</v>
      </c>
      <c r="DZ64" s="147">
        <v>0</v>
      </c>
      <c r="EA64" s="147">
        <v>0</v>
      </c>
      <c r="EB64" s="147">
        <v>0</v>
      </c>
      <c r="EC64" s="147">
        <v>0</v>
      </c>
      <c r="ED64" s="147">
        <v>0</v>
      </c>
      <c r="EE64" s="147">
        <v>0</v>
      </c>
      <c r="EF64" s="147">
        <v>0</v>
      </c>
      <c r="EG64" s="147">
        <v>0</v>
      </c>
      <c r="EH64" s="147">
        <v>0</v>
      </c>
      <c r="EI64" s="147">
        <v>0</v>
      </c>
      <c r="EJ64" s="147">
        <v>0</v>
      </c>
    </row>
    <row r="65" spans="1:140">
      <c r="A65" s="138">
        <v>4796</v>
      </c>
      <c r="B65" s="2">
        <v>2024</v>
      </c>
      <c r="C65" s="2" t="s">
        <v>496</v>
      </c>
      <c r="D65" s="2" t="s">
        <v>498</v>
      </c>
      <c r="E65" s="140">
        <v>4</v>
      </c>
      <c r="F65" s="141" t="s">
        <v>929</v>
      </c>
      <c r="G65" s="147">
        <v>3</v>
      </c>
      <c r="H65" s="147">
        <v>7</v>
      </c>
      <c r="I65" s="147">
        <v>10</v>
      </c>
      <c r="J65" s="147">
        <v>20</v>
      </c>
      <c r="K65" s="147">
        <v>1894</v>
      </c>
      <c r="L65" s="147">
        <v>2759</v>
      </c>
      <c r="M65" s="147">
        <v>4923</v>
      </c>
      <c r="N65" s="147">
        <v>5660</v>
      </c>
      <c r="O65" s="147">
        <v>10583</v>
      </c>
      <c r="P65" s="147">
        <v>0</v>
      </c>
      <c r="Q65" s="147">
        <v>0</v>
      </c>
      <c r="R65" s="147">
        <v>0</v>
      </c>
      <c r="S65" s="147">
        <v>0</v>
      </c>
      <c r="T65" s="147">
        <v>22</v>
      </c>
      <c r="U65" s="147">
        <v>917</v>
      </c>
      <c r="V65" s="147">
        <v>44</v>
      </c>
      <c r="W65" s="147">
        <v>1757</v>
      </c>
      <c r="X65" s="147">
        <v>1801</v>
      </c>
      <c r="Y65" s="147">
        <v>1</v>
      </c>
      <c r="Z65" s="147">
        <v>0</v>
      </c>
      <c r="AA65" s="147">
        <v>1</v>
      </c>
      <c r="AB65" s="147">
        <v>482</v>
      </c>
      <c r="AC65" s="147">
        <v>384</v>
      </c>
      <c r="AD65" s="147">
        <v>1977</v>
      </c>
      <c r="AE65" s="147">
        <v>741</v>
      </c>
      <c r="AF65" s="147">
        <v>2718</v>
      </c>
      <c r="AG65" s="147">
        <v>0</v>
      </c>
      <c r="AH65" s="147">
        <v>0</v>
      </c>
      <c r="AI65" s="147">
        <v>0</v>
      </c>
      <c r="AJ65" s="147">
        <v>0</v>
      </c>
      <c r="AK65" s="147">
        <v>0</v>
      </c>
      <c r="AL65" s="147">
        <v>0</v>
      </c>
      <c r="AM65" s="147">
        <v>0</v>
      </c>
      <c r="AN65" s="147">
        <v>0</v>
      </c>
      <c r="AO65" s="147">
        <v>0</v>
      </c>
      <c r="AP65" s="147">
        <v>0</v>
      </c>
      <c r="AQ65" s="147">
        <v>0</v>
      </c>
      <c r="AR65" s="147">
        <v>0</v>
      </c>
      <c r="AS65" s="147">
        <v>0</v>
      </c>
      <c r="AT65" s="147">
        <v>86</v>
      </c>
      <c r="AU65" s="147">
        <v>521</v>
      </c>
      <c r="AV65" s="147">
        <v>106</v>
      </c>
      <c r="AW65" s="147">
        <v>532</v>
      </c>
      <c r="AX65" s="147">
        <v>638</v>
      </c>
      <c r="AY65" s="147">
        <v>0</v>
      </c>
      <c r="AZ65" s="147">
        <v>0</v>
      </c>
      <c r="BA65" s="147">
        <v>2</v>
      </c>
      <c r="BB65" s="147">
        <v>2</v>
      </c>
      <c r="BC65" s="147">
        <v>388</v>
      </c>
      <c r="BD65" s="147">
        <v>81</v>
      </c>
      <c r="BE65" s="147">
        <v>1495</v>
      </c>
      <c r="BF65" s="147">
        <v>178</v>
      </c>
      <c r="BG65" s="147">
        <v>1673</v>
      </c>
      <c r="BH65" s="147">
        <v>0</v>
      </c>
      <c r="BI65" s="147">
        <v>0</v>
      </c>
      <c r="BJ65" s="147">
        <v>0</v>
      </c>
      <c r="BK65" s="147">
        <v>0</v>
      </c>
      <c r="BL65" s="147">
        <v>360</v>
      </c>
      <c r="BM65" s="147">
        <v>2582</v>
      </c>
      <c r="BN65" s="147">
        <v>1132</v>
      </c>
      <c r="BO65" s="147">
        <v>5695</v>
      </c>
      <c r="BP65" s="147">
        <v>6827</v>
      </c>
      <c r="BQ65" s="147">
        <v>0</v>
      </c>
      <c r="BR65" s="147">
        <v>0</v>
      </c>
      <c r="BS65" s="147">
        <v>0</v>
      </c>
      <c r="BT65" s="147">
        <v>0</v>
      </c>
      <c r="BU65" s="147">
        <v>35</v>
      </c>
      <c r="BV65" s="147">
        <v>179</v>
      </c>
      <c r="BW65" s="147">
        <v>84</v>
      </c>
      <c r="BX65" s="147">
        <v>425</v>
      </c>
      <c r="BY65" s="147">
        <v>509</v>
      </c>
      <c r="BZ65" s="147">
        <v>0</v>
      </c>
      <c r="CA65" s="147">
        <v>0</v>
      </c>
      <c r="CB65" s="147">
        <v>2</v>
      </c>
      <c r="CC65" s="147">
        <v>2</v>
      </c>
      <c r="CD65" s="147">
        <v>1514</v>
      </c>
      <c r="CE65" s="147">
        <v>2299</v>
      </c>
      <c r="CF65" s="147">
        <v>4519</v>
      </c>
      <c r="CG65" s="147">
        <v>5542</v>
      </c>
      <c r="CH65" s="147">
        <v>10061</v>
      </c>
      <c r="CI65" s="147">
        <v>0</v>
      </c>
      <c r="CJ65" s="147">
        <v>0</v>
      </c>
      <c r="CK65" s="147">
        <v>0</v>
      </c>
      <c r="CL65" s="147">
        <v>0</v>
      </c>
      <c r="CM65" s="147">
        <v>216</v>
      </c>
      <c r="CN65" s="147">
        <v>1400</v>
      </c>
      <c r="CO65" s="147">
        <v>379</v>
      </c>
      <c r="CP65" s="147">
        <v>2191</v>
      </c>
      <c r="CQ65" s="147">
        <v>2570</v>
      </c>
      <c r="CR65" s="147">
        <v>0</v>
      </c>
      <c r="CS65" s="147">
        <v>0</v>
      </c>
      <c r="CT65" s="147">
        <v>0</v>
      </c>
      <c r="CU65" s="147">
        <v>0</v>
      </c>
      <c r="CV65" s="147">
        <v>146</v>
      </c>
      <c r="CW65" s="147">
        <v>869</v>
      </c>
      <c r="CX65" s="147">
        <v>487</v>
      </c>
      <c r="CY65" s="147">
        <v>2088</v>
      </c>
      <c r="CZ65" s="147">
        <v>2575</v>
      </c>
      <c r="DA65" s="147">
        <v>0</v>
      </c>
      <c r="DB65" s="147">
        <v>0</v>
      </c>
      <c r="DC65" s="147">
        <v>0</v>
      </c>
      <c r="DD65" s="147">
        <v>0</v>
      </c>
      <c r="DE65" s="147">
        <v>82</v>
      </c>
      <c r="DF65" s="147">
        <v>316</v>
      </c>
      <c r="DG65" s="147">
        <v>114</v>
      </c>
      <c r="DH65" s="147">
        <v>572</v>
      </c>
      <c r="DI65" s="147">
        <v>686</v>
      </c>
      <c r="DJ65" s="147">
        <v>0</v>
      </c>
      <c r="DK65" s="147">
        <v>0</v>
      </c>
      <c r="DL65" s="147">
        <v>0</v>
      </c>
      <c r="DM65" s="147">
        <v>0</v>
      </c>
      <c r="DN65" s="147">
        <v>150</v>
      </c>
      <c r="DO65" s="147">
        <v>350</v>
      </c>
      <c r="DP65" s="147">
        <v>568</v>
      </c>
      <c r="DQ65" s="147">
        <v>834</v>
      </c>
      <c r="DR65" s="147">
        <v>1402</v>
      </c>
      <c r="DS65" s="147">
        <v>0</v>
      </c>
      <c r="DT65" s="147">
        <v>0</v>
      </c>
      <c r="DU65" s="147">
        <v>1</v>
      </c>
      <c r="DV65" s="147">
        <v>1</v>
      </c>
      <c r="DW65" s="147">
        <v>359</v>
      </c>
      <c r="DX65" s="147">
        <v>1177</v>
      </c>
      <c r="DY65" s="147">
        <v>676</v>
      </c>
      <c r="DZ65" s="147">
        <v>2016</v>
      </c>
      <c r="EA65" s="147">
        <v>2692</v>
      </c>
      <c r="EB65" s="147">
        <v>4</v>
      </c>
      <c r="EC65" s="147">
        <v>7</v>
      </c>
      <c r="ED65" s="147">
        <v>15</v>
      </c>
      <c r="EE65" s="147">
        <v>26</v>
      </c>
      <c r="EF65" s="147">
        <v>5734</v>
      </c>
      <c r="EG65" s="147">
        <v>13834</v>
      </c>
      <c r="EH65" s="147">
        <v>16504</v>
      </c>
      <c r="EI65" s="147">
        <v>28231</v>
      </c>
      <c r="EJ65" s="147">
        <v>44735</v>
      </c>
    </row>
    <row r="66" spans="1:140">
      <c r="A66" s="138">
        <v>4994</v>
      </c>
      <c r="B66" s="2">
        <v>2024</v>
      </c>
      <c r="C66" s="2" t="s">
        <v>499</v>
      </c>
      <c r="D66" s="2" t="s">
        <v>501</v>
      </c>
      <c r="E66" s="140">
        <v>7</v>
      </c>
      <c r="F66" s="141" t="s">
        <v>929</v>
      </c>
      <c r="G66" s="147">
        <v>0</v>
      </c>
      <c r="H66" s="147">
        <v>0</v>
      </c>
      <c r="I66" s="147">
        <v>12</v>
      </c>
      <c r="J66" s="147">
        <v>12</v>
      </c>
      <c r="K66" s="147">
        <v>838</v>
      </c>
      <c r="L66" s="147">
        <v>1504</v>
      </c>
      <c r="M66" s="147">
        <v>2003</v>
      </c>
      <c r="N66" s="147">
        <v>2835</v>
      </c>
      <c r="O66" s="147">
        <v>4838</v>
      </c>
      <c r="P66" s="147">
        <v>0</v>
      </c>
      <c r="Q66" s="147">
        <v>2</v>
      </c>
      <c r="R66" s="147">
        <v>0</v>
      </c>
      <c r="S66" s="147">
        <v>2</v>
      </c>
      <c r="T66" s="147">
        <v>0</v>
      </c>
      <c r="U66" s="147">
        <v>1253</v>
      </c>
      <c r="V66" s="147">
        <v>0</v>
      </c>
      <c r="W66" s="147">
        <v>1240</v>
      </c>
      <c r="X66" s="147">
        <v>1240</v>
      </c>
      <c r="Y66" s="147">
        <v>0</v>
      </c>
      <c r="Z66" s="147">
        <v>0</v>
      </c>
      <c r="AA66" s="147">
        <v>0</v>
      </c>
      <c r="AB66" s="147">
        <v>0</v>
      </c>
      <c r="AC66" s="147">
        <v>0</v>
      </c>
      <c r="AD66" s="147">
        <v>0</v>
      </c>
      <c r="AE66" s="147">
        <v>0</v>
      </c>
      <c r="AF66" s="147">
        <v>0</v>
      </c>
      <c r="AG66" s="147">
        <v>0</v>
      </c>
      <c r="AH66" s="147">
        <v>0</v>
      </c>
      <c r="AI66" s="147">
        <v>0</v>
      </c>
      <c r="AJ66" s="147">
        <v>0</v>
      </c>
      <c r="AK66" s="147">
        <v>0</v>
      </c>
      <c r="AL66" s="147">
        <v>0</v>
      </c>
      <c r="AM66" s="147">
        <v>0</v>
      </c>
      <c r="AN66" s="147">
        <v>0</v>
      </c>
      <c r="AO66" s="147">
        <v>0</v>
      </c>
      <c r="AP66" s="147">
        <v>0</v>
      </c>
      <c r="AQ66" s="147">
        <v>0</v>
      </c>
      <c r="AR66" s="147">
        <v>0</v>
      </c>
      <c r="AS66" s="147">
        <v>0</v>
      </c>
      <c r="AT66" s="147">
        <v>27</v>
      </c>
      <c r="AU66" s="147">
        <v>150</v>
      </c>
      <c r="AV66" s="147">
        <v>27</v>
      </c>
      <c r="AW66" s="147">
        <v>128</v>
      </c>
      <c r="AX66" s="147">
        <v>155</v>
      </c>
      <c r="AY66" s="147">
        <v>0</v>
      </c>
      <c r="AZ66" s="147">
        <v>0</v>
      </c>
      <c r="BA66" s="147">
        <v>0</v>
      </c>
      <c r="BB66" s="147">
        <v>0</v>
      </c>
      <c r="BC66" s="147">
        <v>39</v>
      </c>
      <c r="BD66" s="147">
        <v>25</v>
      </c>
      <c r="BE66" s="147">
        <v>99</v>
      </c>
      <c r="BF66" s="147">
        <v>58</v>
      </c>
      <c r="BG66" s="147">
        <v>157</v>
      </c>
      <c r="BH66" s="147">
        <v>0</v>
      </c>
      <c r="BI66" s="147">
        <v>0</v>
      </c>
      <c r="BJ66" s="147">
        <v>0</v>
      </c>
      <c r="BK66" s="147">
        <v>0</v>
      </c>
      <c r="BL66" s="147">
        <v>161</v>
      </c>
      <c r="BM66" s="147">
        <v>1713</v>
      </c>
      <c r="BN66" s="147">
        <v>430</v>
      </c>
      <c r="BO66" s="147">
        <v>3691</v>
      </c>
      <c r="BP66" s="147">
        <v>4121</v>
      </c>
      <c r="BQ66" s="147">
        <v>0</v>
      </c>
      <c r="BR66" s="147">
        <v>0</v>
      </c>
      <c r="BS66" s="147">
        <v>0</v>
      </c>
      <c r="BT66" s="147">
        <v>0</v>
      </c>
      <c r="BU66" s="147">
        <v>6</v>
      </c>
      <c r="BV66" s="147">
        <v>72</v>
      </c>
      <c r="BW66" s="147">
        <v>23</v>
      </c>
      <c r="BX66" s="147">
        <v>198</v>
      </c>
      <c r="BY66" s="147">
        <v>221</v>
      </c>
      <c r="BZ66" s="147">
        <v>0</v>
      </c>
      <c r="CA66" s="147">
        <v>0</v>
      </c>
      <c r="CB66" s="147">
        <v>4</v>
      </c>
      <c r="CC66" s="147">
        <v>4</v>
      </c>
      <c r="CD66" s="147">
        <v>554</v>
      </c>
      <c r="CE66" s="147">
        <v>1905</v>
      </c>
      <c r="CF66" s="147">
        <v>1708</v>
      </c>
      <c r="CG66" s="147">
        <v>4849</v>
      </c>
      <c r="CH66" s="147">
        <v>6557</v>
      </c>
      <c r="CI66" s="147">
        <v>0</v>
      </c>
      <c r="CJ66" s="147">
        <v>0</v>
      </c>
      <c r="CK66" s="147">
        <v>0</v>
      </c>
      <c r="CL66" s="147">
        <v>0</v>
      </c>
      <c r="CM66" s="147">
        <v>3</v>
      </c>
      <c r="CN66" s="147">
        <v>136</v>
      </c>
      <c r="CO66" s="147">
        <v>4</v>
      </c>
      <c r="CP66" s="147">
        <v>228</v>
      </c>
      <c r="CQ66" s="147">
        <v>232</v>
      </c>
      <c r="CR66" s="147">
        <v>0</v>
      </c>
      <c r="CS66" s="147">
        <v>0</v>
      </c>
      <c r="CT66" s="147">
        <v>0</v>
      </c>
      <c r="CU66" s="147">
        <v>0</v>
      </c>
      <c r="CV66" s="147">
        <v>8</v>
      </c>
      <c r="CW66" s="147">
        <v>115</v>
      </c>
      <c r="CX66" s="147">
        <v>17</v>
      </c>
      <c r="CY66" s="147">
        <v>434</v>
      </c>
      <c r="CZ66" s="147">
        <v>451</v>
      </c>
      <c r="DA66" s="147">
        <v>0</v>
      </c>
      <c r="DB66" s="147">
        <v>0</v>
      </c>
      <c r="DC66" s="147">
        <v>0</v>
      </c>
      <c r="DD66" s="147">
        <v>0</v>
      </c>
      <c r="DE66" s="147">
        <v>94</v>
      </c>
      <c r="DF66" s="147">
        <v>221</v>
      </c>
      <c r="DG66" s="147">
        <v>228</v>
      </c>
      <c r="DH66" s="147">
        <v>551</v>
      </c>
      <c r="DI66" s="147">
        <v>779</v>
      </c>
      <c r="DJ66" s="147">
        <v>0</v>
      </c>
      <c r="DK66" s="147">
        <v>0</v>
      </c>
      <c r="DL66" s="147">
        <v>0</v>
      </c>
      <c r="DM66" s="147">
        <v>0</v>
      </c>
      <c r="DN66" s="147">
        <v>0</v>
      </c>
      <c r="DO66" s="147">
        <v>0</v>
      </c>
      <c r="DP66" s="147">
        <v>0</v>
      </c>
      <c r="DQ66" s="147">
        <v>0</v>
      </c>
      <c r="DR66" s="147">
        <v>0</v>
      </c>
      <c r="DS66" s="147">
        <v>0</v>
      </c>
      <c r="DT66" s="147">
        <v>0</v>
      </c>
      <c r="DU66" s="147">
        <v>1</v>
      </c>
      <c r="DV66" s="147">
        <v>1</v>
      </c>
      <c r="DW66" s="147">
        <v>167</v>
      </c>
      <c r="DX66" s="147">
        <v>165</v>
      </c>
      <c r="DY66" s="147">
        <v>302</v>
      </c>
      <c r="DZ66" s="147">
        <v>296</v>
      </c>
      <c r="EA66" s="147">
        <v>598</v>
      </c>
      <c r="EB66" s="147">
        <v>0</v>
      </c>
      <c r="EC66" s="147">
        <v>2</v>
      </c>
      <c r="ED66" s="147">
        <v>17</v>
      </c>
      <c r="EE66" s="147">
        <v>19</v>
      </c>
      <c r="EF66" s="147">
        <v>1897</v>
      </c>
      <c r="EG66" s="147">
        <v>7259</v>
      </c>
      <c r="EH66" s="147">
        <v>4841</v>
      </c>
      <c r="EI66" s="147">
        <v>14508</v>
      </c>
      <c r="EJ66" s="147">
        <v>19349</v>
      </c>
    </row>
    <row r="67" spans="1:140">
      <c r="A67" s="138">
        <v>5009</v>
      </c>
      <c r="B67" s="2">
        <v>2024</v>
      </c>
      <c r="C67" s="2" t="s">
        <v>502</v>
      </c>
      <c r="D67" s="2" t="s">
        <v>501</v>
      </c>
      <c r="E67" s="140">
        <v>7</v>
      </c>
      <c r="F67" s="141" t="s">
        <v>929</v>
      </c>
      <c r="G67" s="147">
        <v>0</v>
      </c>
      <c r="H67" s="147">
        <v>0</v>
      </c>
      <c r="I67" s="147">
        <v>0</v>
      </c>
      <c r="J67" s="147">
        <v>0</v>
      </c>
      <c r="K67" s="147">
        <v>0</v>
      </c>
      <c r="L67" s="147">
        <v>0</v>
      </c>
      <c r="M67" s="147">
        <v>0</v>
      </c>
      <c r="N67" s="147">
        <v>0</v>
      </c>
      <c r="O67" s="147">
        <v>0</v>
      </c>
      <c r="P67" s="147">
        <v>0</v>
      </c>
      <c r="Q67" s="147">
        <v>0</v>
      </c>
      <c r="R67" s="147">
        <v>0</v>
      </c>
      <c r="S67" s="147">
        <v>0</v>
      </c>
      <c r="T67" s="147">
        <v>0</v>
      </c>
      <c r="U67" s="147">
        <v>0</v>
      </c>
      <c r="V67" s="147">
        <v>0</v>
      </c>
      <c r="W67" s="147">
        <v>0</v>
      </c>
      <c r="X67" s="147">
        <v>0</v>
      </c>
      <c r="Y67" s="147">
        <v>0</v>
      </c>
      <c r="Z67" s="147">
        <v>0</v>
      </c>
      <c r="AA67" s="147">
        <v>0</v>
      </c>
      <c r="AB67" s="147">
        <v>0</v>
      </c>
      <c r="AC67" s="147">
        <v>0</v>
      </c>
      <c r="AD67" s="147">
        <v>0</v>
      </c>
      <c r="AE67" s="147">
        <v>0</v>
      </c>
      <c r="AF67" s="147">
        <v>0</v>
      </c>
      <c r="AG67" s="147">
        <v>0</v>
      </c>
      <c r="AH67" s="147">
        <v>0</v>
      </c>
      <c r="AI67" s="147">
        <v>0</v>
      </c>
      <c r="AJ67" s="147">
        <v>0</v>
      </c>
      <c r="AK67" s="147">
        <v>0</v>
      </c>
      <c r="AL67" s="147">
        <v>0</v>
      </c>
      <c r="AM67" s="147">
        <v>0</v>
      </c>
      <c r="AN67" s="147">
        <v>0</v>
      </c>
      <c r="AO67" s="147">
        <v>0</v>
      </c>
      <c r="AP67" s="147">
        <v>0</v>
      </c>
      <c r="AQ67" s="147">
        <v>0</v>
      </c>
      <c r="AR67" s="147">
        <v>0</v>
      </c>
      <c r="AS67" s="147">
        <v>0</v>
      </c>
      <c r="AT67" s="147">
        <v>0</v>
      </c>
      <c r="AU67" s="147">
        <v>0</v>
      </c>
      <c r="AV67" s="147">
        <v>0</v>
      </c>
      <c r="AW67" s="147">
        <v>0</v>
      </c>
      <c r="AX67" s="147">
        <v>0</v>
      </c>
      <c r="AY67" s="147">
        <v>0</v>
      </c>
      <c r="AZ67" s="147">
        <v>0</v>
      </c>
      <c r="BA67" s="147">
        <v>0</v>
      </c>
      <c r="BB67" s="147">
        <v>0</v>
      </c>
      <c r="BC67" s="147">
        <v>0</v>
      </c>
      <c r="BD67" s="147">
        <v>0</v>
      </c>
      <c r="BE67" s="147">
        <v>0</v>
      </c>
      <c r="BF67" s="147">
        <v>0</v>
      </c>
      <c r="BG67" s="147">
        <v>0</v>
      </c>
      <c r="BH67" s="147">
        <v>0</v>
      </c>
      <c r="BI67" s="147">
        <v>0</v>
      </c>
      <c r="BJ67" s="147">
        <v>0</v>
      </c>
      <c r="BK67" s="147">
        <v>0</v>
      </c>
      <c r="BL67" s="147">
        <v>0</v>
      </c>
      <c r="BM67" s="147">
        <v>0</v>
      </c>
      <c r="BN67" s="147">
        <v>0</v>
      </c>
      <c r="BO67" s="147">
        <v>0</v>
      </c>
      <c r="BP67" s="147">
        <v>0</v>
      </c>
      <c r="BQ67" s="147">
        <v>0</v>
      </c>
      <c r="BR67" s="147">
        <v>0</v>
      </c>
      <c r="BS67" s="147">
        <v>0</v>
      </c>
      <c r="BT67" s="147">
        <v>0</v>
      </c>
      <c r="BU67" s="147">
        <v>0</v>
      </c>
      <c r="BV67" s="147">
        <v>0</v>
      </c>
      <c r="BW67" s="147">
        <v>0</v>
      </c>
      <c r="BX67" s="147">
        <v>0</v>
      </c>
      <c r="BY67" s="147">
        <v>0</v>
      </c>
      <c r="BZ67" s="147">
        <v>0</v>
      </c>
      <c r="CA67" s="147">
        <v>0</v>
      </c>
      <c r="CB67" s="147">
        <v>0</v>
      </c>
      <c r="CC67" s="147">
        <v>0</v>
      </c>
      <c r="CD67" s="147">
        <v>0</v>
      </c>
      <c r="CE67" s="147">
        <v>0</v>
      </c>
      <c r="CF67" s="147">
        <v>0</v>
      </c>
      <c r="CG67" s="147">
        <v>0</v>
      </c>
      <c r="CH67" s="147">
        <v>0</v>
      </c>
      <c r="CI67" s="147">
        <v>0</v>
      </c>
      <c r="CJ67" s="147">
        <v>0</v>
      </c>
      <c r="CK67" s="147">
        <v>0</v>
      </c>
      <c r="CL67" s="147">
        <v>0</v>
      </c>
      <c r="CM67" s="147">
        <v>0</v>
      </c>
      <c r="CN67" s="147">
        <v>0</v>
      </c>
      <c r="CO67" s="147">
        <v>0</v>
      </c>
      <c r="CP67" s="147">
        <v>0</v>
      </c>
      <c r="CQ67" s="147">
        <v>0</v>
      </c>
      <c r="CR67" s="147">
        <v>0</v>
      </c>
      <c r="CS67" s="147">
        <v>0</v>
      </c>
      <c r="CT67" s="147">
        <v>0</v>
      </c>
      <c r="CU67" s="147">
        <v>0</v>
      </c>
      <c r="CV67" s="147">
        <v>0</v>
      </c>
      <c r="CW67" s="147">
        <v>0</v>
      </c>
      <c r="CX67" s="147">
        <v>0</v>
      </c>
      <c r="CY67" s="147">
        <v>0</v>
      </c>
      <c r="CZ67" s="147">
        <v>0</v>
      </c>
      <c r="DA67" s="147">
        <v>0</v>
      </c>
      <c r="DB67" s="147">
        <v>0</v>
      </c>
      <c r="DC67" s="147">
        <v>0</v>
      </c>
      <c r="DD67" s="147">
        <v>0</v>
      </c>
      <c r="DE67" s="147">
        <v>0</v>
      </c>
      <c r="DF67" s="147">
        <v>0</v>
      </c>
      <c r="DG67" s="147">
        <v>0</v>
      </c>
      <c r="DH67" s="147">
        <v>0</v>
      </c>
      <c r="DI67" s="147">
        <v>0</v>
      </c>
      <c r="DJ67" s="147">
        <v>0</v>
      </c>
      <c r="DK67" s="147">
        <v>0</v>
      </c>
      <c r="DL67" s="147">
        <v>0</v>
      </c>
      <c r="DM67" s="147">
        <v>0</v>
      </c>
      <c r="DN67" s="147">
        <v>0</v>
      </c>
      <c r="DO67" s="147">
        <v>0</v>
      </c>
      <c r="DP67" s="147">
        <v>0</v>
      </c>
      <c r="DQ67" s="147">
        <v>0</v>
      </c>
      <c r="DR67" s="147">
        <v>0</v>
      </c>
      <c r="DS67" s="147">
        <v>0</v>
      </c>
      <c r="DT67" s="147">
        <v>0</v>
      </c>
      <c r="DU67" s="147">
        <v>0</v>
      </c>
      <c r="DV67" s="147">
        <v>0</v>
      </c>
      <c r="DW67" s="147">
        <v>0</v>
      </c>
      <c r="DX67" s="147">
        <v>0</v>
      </c>
      <c r="DY67" s="147">
        <v>0</v>
      </c>
      <c r="DZ67" s="147">
        <v>0</v>
      </c>
      <c r="EA67" s="147">
        <v>0</v>
      </c>
      <c r="EB67" s="147">
        <v>0</v>
      </c>
      <c r="EC67" s="147">
        <v>0</v>
      </c>
      <c r="ED67" s="147">
        <v>0</v>
      </c>
      <c r="EE67" s="147">
        <v>0</v>
      </c>
      <c r="EF67" s="147">
        <v>0</v>
      </c>
      <c r="EG67" s="147">
        <v>0</v>
      </c>
      <c r="EH67" s="147">
        <v>0</v>
      </c>
      <c r="EI67" s="147">
        <v>0</v>
      </c>
      <c r="EJ67" s="147">
        <v>0</v>
      </c>
    </row>
    <row r="68" spans="1:140">
      <c r="A68" s="138">
        <v>5751</v>
      </c>
      <c r="B68" s="2">
        <v>2024</v>
      </c>
      <c r="C68" s="2" t="s">
        <v>504</v>
      </c>
      <c r="D68" s="2" t="s">
        <v>506</v>
      </c>
      <c r="E68" s="140">
        <v>7</v>
      </c>
      <c r="F68" s="141" t="s">
        <v>929</v>
      </c>
      <c r="G68" s="147">
        <v>0</v>
      </c>
      <c r="H68" s="147">
        <v>0</v>
      </c>
      <c r="I68" s="147">
        <v>14</v>
      </c>
      <c r="J68" s="147">
        <v>14</v>
      </c>
      <c r="K68" s="147">
        <v>1101</v>
      </c>
      <c r="L68" s="147">
        <v>2249</v>
      </c>
      <c r="M68" s="147">
        <v>2774</v>
      </c>
      <c r="N68" s="147">
        <v>3934</v>
      </c>
      <c r="O68" s="147">
        <v>6708</v>
      </c>
      <c r="P68" s="147">
        <v>0</v>
      </c>
      <c r="Q68" s="147">
        <v>0</v>
      </c>
      <c r="R68" s="147">
        <v>0</v>
      </c>
      <c r="S68" s="147">
        <v>0</v>
      </c>
      <c r="T68" s="147">
        <v>1</v>
      </c>
      <c r="U68" s="147">
        <v>274</v>
      </c>
      <c r="V68" s="147">
        <v>2</v>
      </c>
      <c r="W68" s="147">
        <v>485</v>
      </c>
      <c r="X68" s="147">
        <v>487</v>
      </c>
      <c r="Y68" s="147">
        <v>0</v>
      </c>
      <c r="Z68" s="147">
        <v>0</v>
      </c>
      <c r="AA68" s="147">
        <v>2</v>
      </c>
      <c r="AB68" s="147">
        <v>302</v>
      </c>
      <c r="AC68" s="147">
        <v>46</v>
      </c>
      <c r="AD68" s="147">
        <v>1530</v>
      </c>
      <c r="AE68" s="147">
        <v>107</v>
      </c>
      <c r="AF68" s="147">
        <v>1637</v>
      </c>
      <c r="AG68" s="147">
        <v>0</v>
      </c>
      <c r="AH68" s="147">
        <v>0</v>
      </c>
      <c r="AI68" s="147">
        <v>0</v>
      </c>
      <c r="AJ68" s="147">
        <v>0</v>
      </c>
      <c r="AK68" s="147">
        <v>0</v>
      </c>
      <c r="AL68" s="147">
        <v>0</v>
      </c>
      <c r="AM68" s="147">
        <v>0</v>
      </c>
      <c r="AN68" s="147">
        <v>0</v>
      </c>
      <c r="AO68" s="147">
        <v>0</v>
      </c>
      <c r="AP68" s="147">
        <v>0</v>
      </c>
      <c r="AQ68" s="147">
        <v>0</v>
      </c>
      <c r="AR68" s="147">
        <v>0</v>
      </c>
      <c r="AS68" s="147">
        <v>0</v>
      </c>
      <c r="AT68" s="147">
        <v>2</v>
      </c>
      <c r="AU68" s="147">
        <v>13</v>
      </c>
      <c r="AV68" s="147">
        <v>5</v>
      </c>
      <c r="AW68" s="147">
        <v>23</v>
      </c>
      <c r="AX68" s="147">
        <v>28</v>
      </c>
      <c r="AY68" s="147">
        <v>0</v>
      </c>
      <c r="AZ68" s="147">
        <v>0</v>
      </c>
      <c r="BA68" s="147">
        <v>0</v>
      </c>
      <c r="BB68" s="147">
        <v>0</v>
      </c>
      <c r="BC68" s="147">
        <v>833</v>
      </c>
      <c r="BD68" s="147">
        <v>789</v>
      </c>
      <c r="BE68" s="147">
        <v>3124</v>
      </c>
      <c r="BF68" s="147">
        <v>1490</v>
      </c>
      <c r="BG68" s="147">
        <v>4614</v>
      </c>
      <c r="BH68" s="147">
        <v>0</v>
      </c>
      <c r="BI68" s="147">
        <v>0</v>
      </c>
      <c r="BJ68" s="147">
        <v>0</v>
      </c>
      <c r="BK68" s="147">
        <v>0</v>
      </c>
      <c r="BL68" s="147">
        <v>198</v>
      </c>
      <c r="BM68" s="147">
        <v>1494</v>
      </c>
      <c r="BN68" s="147">
        <v>587</v>
      </c>
      <c r="BO68" s="147">
        <v>2766</v>
      </c>
      <c r="BP68" s="147">
        <v>3353</v>
      </c>
      <c r="BQ68" s="147">
        <v>0</v>
      </c>
      <c r="BR68" s="147">
        <v>0</v>
      </c>
      <c r="BS68" s="147">
        <v>0</v>
      </c>
      <c r="BT68" s="147">
        <v>0</v>
      </c>
      <c r="BU68" s="147">
        <v>7</v>
      </c>
      <c r="BV68" s="147">
        <v>31</v>
      </c>
      <c r="BW68" s="147">
        <v>10</v>
      </c>
      <c r="BX68" s="147">
        <v>50</v>
      </c>
      <c r="BY68" s="147">
        <v>60</v>
      </c>
      <c r="BZ68" s="147">
        <v>0</v>
      </c>
      <c r="CA68" s="147">
        <v>0</v>
      </c>
      <c r="CB68" s="147">
        <v>0</v>
      </c>
      <c r="CC68" s="147">
        <v>0</v>
      </c>
      <c r="CD68" s="147">
        <v>1051</v>
      </c>
      <c r="CE68" s="147">
        <v>2902</v>
      </c>
      <c r="CF68" s="147">
        <v>2906</v>
      </c>
      <c r="CG68" s="147">
        <v>7025</v>
      </c>
      <c r="CH68" s="147">
        <v>9931</v>
      </c>
      <c r="CI68" s="147">
        <v>0</v>
      </c>
      <c r="CJ68" s="147">
        <v>0</v>
      </c>
      <c r="CK68" s="147">
        <v>0</v>
      </c>
      <c r="CL68" s="147">
        <v>0</v>
      </c>
      <c r="CM68" s="147">
        <v>29</v>
      </c>
      <c r="CN68" s="147">
        <v>637</v>
      </c>
      <c r="CO68" s="147">
        <v>59</v>
      </c>
      <c r="CP68" s="147">
        <v>1046</v>
      </c>
      <c r="CQ68" s="147">
        <v>1105</v>
      </c>
      <c r="CR68" s="147">
        <v>0</v>
      </c>
      <c r="CS68" s="147">
        <v>0</v>
      </c>
      <c r="CT68" s="147">
        <v>0</v>
      </c>
      <c r="CU68" s="147">
        <v>0</v>
      </c>
      <c r="CV68" s="147">
        <v>41</v>
      </c>
      <c r="CW68" s="147">
        <v>370</v>
      </c>
      <c r="CX68" s="147">
        <v>202</v>
      </c>
      <c r="CY68" s="147">
        <v>802</v>
      </c>
      <c r="CZ68" s="147">
        <v>1004</v>
      </c>
      <c r="DA68" s="147">
        <v>0</v>
      </c>
      <c r="DB68" s="147">
        <v>0</v>
      </c>
      <c r="DC68" s="147">
        <v>0</v>
      </c>
      <c r="DD68" s="147">
        <v>0</v>
      </c>
      <c r="DE68" s="147">
        <v>134</v>
      </c>
      <c r="DF68" s="147">
        <v>85</v>
      </c>
      <c r="DG68" s="147">
        <v>210</v>
      </c>
      <c r="DH68" s="147">
        <v>158</v>
      </c>
      <c r="DI68" s="147">
        <v>368</v>
      </c>
      <c r="DJ68" s="147">
        <v>0</v>
      </c>
      <c r="DK68" s="147">
        <v>0</v>
      </c>
      <c r="DL68" s="147">
        <v>0</v>
      </c>
      <c r="DM68" s="147">
        <v>0</v>
      </c>
      <c r="DN68" s="147">
        <v>57</v>
      </c>
      <c r="DO68" s="147">
        <v>1</v>
      </c>
      <c r="DP68" s="147">
        <v>166</v>
      </c>
      <c r="DQ68" s="147">
        <v>0</v>
      </c>
      <c r="DR68" s="147">
        <v>166</v>
      </c>
      <c r="DS68" s="147">
        <v>0</v>
      </c>
      <c r="DT68" s="147">
        <v>0</v>
      </c>
      <c r="DU68" s="147">
        <v>0</v>
      </c>
      <c r="DV68" s="147">
        <v>0</v>
      </c>
      <c r="DW68" s="147">
        <v>470</v>
      </c>
      <c r="DX68" s="147">
        <v>1587</v>
      </c>
      <c r="DY68" s="147">
        <v>1074</v>
      </c>
      <c r="DZ68" s="147">
        <v>2796</v>
      </c>
      <c r="EA68" s="147">
        <v>3870</v>
      </c>
      <c r="EB68" s="147">
        <v>0</v>
      </c>
      <c r="EC68" s="147">
        <v>0</v>
      </c>
      <c r="ED68" s="147">
        <v>16</v>
      </c>
      <c r="EE68" s="147">
        <v>16</v>
      </c>
      <c r="EF68" s="147">
        <v>4226</v>
      </c>
      <c r="EG68" s="147">
        <v>10478</v>
      </c>
      <c r="EH68" s="147">
        <v>12649</v>
      </c>
      <c r="EI68" s="147">
        <v>20682</v>
      </c>
      <c r="EJ68" s="147">
        <v>33331</v>
      </c>
    </row>
    <row r="69" spans="1:140">
      <c r="A69" s="138">
        <v>5934</v>
      </c>
      <c r="B69" s="2">
        <v>2024</v>
      </c>
      <c r="C69" s="2" t="s">
        <v>507</v>
      </c>
      <c r="D69" s="2" t="s">
        <v>509</v>
      </c>
      <c r="E69" s="140">
        <v>7</v>
      </c>
      <c r="F69" s="141" t="s">
        <v>929</v>
      </c>
      <c r="G69" s="147">
        <v>0</v>
      </c>
      <c r="H69" s="147">
        <v>0</v>
      </c>
      <c r="I69" s="147">
        <v>0</v>
      </c>
      <c r="J69" s="147">
        <v>0</v>
      </c>
      <c r="K69" s="147">
        <v>0</v>
      </c>
      <c r="L69" s="147">
        <v>0</v>
      </c>
      <c r="M69" s="147">
        <v>0</v>
      </c>
      <c r="N69" s="147">
        <v>0</v>
      </c>
      <c r="O69" s="147">
        <v>0</v>
      </c>
      <c r="P69" s="147">
        <v>0</v>
      </c>
      <c r="Q69" s="147">
        <v>0</v>
      </c>
      <c r="R69" s="147">
        <v>0</v>
      </c>
      <c r="S69" s="147">
        <v>0</v>
      </c>
      <c r="T69" s="147">
        <v>0</v>
      </c>
      <c r="U69" s="147">
        <v>0</v>
      </c>
      <c r="V69" s="147">
        <v>0</v>
      </c>
      <c r="W69" s="147">
        <v>0</v>
      </c>
      <c r="X69" s="147">
        <v>0</v>
      </c>
      <c r="Y69" s="147">
        <v>0</v>
      </c>
      <c r="Z69" s="147">
        <v>0</v>
      </c>
      <c r="AA69" s="147">
        <v>0</v>
      </c>
      <c r="AB69" s="147">
        <v>0</v>
      </c>
      <c r="AC69" s="147">
        <v>0</v>
      </c>
      <c r="AD69" s="147">
        <v>0</v>
      </c>
      <c r="AE69" s="147">
        <v>0</v>
      </c>
      <c r="AF69" s="147">
        <v>0</v>
      </c>
      <c r="AG69" s="147">
        <v>0</v>
      </c>
      <c r="AH69" s="147">
        <v>0</v>
      </c>
      <c r="AI69" s="147">
        <v>0</v>
      </c>
      <c r="AJ69" s="147">
        <v>0</v>
      </c>
      <c r="AK69" s="147">
        <v>0</v>
      </c>
      <c r="AL69" s="147">
        <v>0</v>
      </c>
      <c r="AM69" s="147">
        <v>0</v>
      </c>
      <c r="AN69" s="147">
        <v>0</v>
      </c>
      <c r="AO69" s="147">
        <v>0</v>
      </c>
      <c r="AP69" s="147">
        <v>0</v>
      </c>
      <c r="AQ69" s="147">
        <v>0</v>
      </c>
      <c r="AR69" s="147">
        <v>0</v>
      </c>
      <c r="AS69" s="147">
        <v>0</v>
      </c>
      <c r="AT69" s="147">
        <v>0</v>
      </c>
      <c r="AU69" s="147">
        <v>0</v>
      </c>
      <c r="AV69" s="147">
        <v>0</v>
      </c>
      <c r="AW69" s="147">
        <v>0</v>
      </c>
      <c r="AX69" s="147">
        <v>0</v>
      </c>
      <c r="AY69" s="147">
        <v>0</v>
      </c>
      <c r="AZ69" s="147">
        <v>0</v>
      </c>
      <c r="BA69" s="147">
        <v>0</v>
      </c>
      <c r="BB69" s="147">
        <v>0</v>
      </c>
      <c r="BC69" s="147">
        <v>0</v>
      </c>
      <c r="BD69" s="147">
        <v>0</v>
      </c>
      <c r="BE69" s="147">
        <v>0</v>
      </c>
      <c r="BF69" s="147">
        <v>0</v>
      </c>
      <c r="BG69" s="147">
        <v>0</v>
      </c>
      <c r="BH69" s="147">
        <v>0</v>
      </c>
      <c r="BI69" s="147">
        <v>0</v>
      </c>
      <c r="BJ69" s="147">
        <v>0</v>
      </c>
      <c r="BK69" s="147">
        <v>0</v>
      </c>
      <c r="BL69" s="147">
        <v>0</v>
      </c>
      <c r="BM69" s="147">
        <v>0</v>
      </c>
      <c r="BN69" s="147">
        <v>0</v>
      </c>
      <c r="BO69" s="147">
        <v>0</v>
      </c>
      <c r="BP69" s="147">
        <v>0</v>
      </c>
      <c r="BQ69" s="147">
        <v>0</v>
      </c>
      <c r="BR69" s="147">
        <v>0</v>
      </c>
      <c r="BS69" s="147">
        <v>0</v>
      </c>
      <c r="BT69" s="147">
        <v>0</v>
      </c>
      <c r="BU69" s="147">
        <v>0</v>
      </c>
      <c r="BV69" s="147">
        <v>0</v>
      </c>
      <c r="BW69" s="147">
        <v>0</v>
      </c>
      <c r="BX69" s="147">
        <v>0</v>
      </c>
      <c r="BY69" s="147">
        <v>0</v>
      </c>
      <c r="BZ69" s="147">
        <v>0</v>
      </c>
      <c r="CA69" s="147">
        <v>0</v>
      </c>
      <c r="CB69" s="147">
        <v>0</v>
      </c>
      <c r="CC69" s="147">
        <v>0</v>
      </c>
      <c r="CD69" s="147">
        <v>0</v>
      </c>
      <c r="CE69" s="147">
        <v>0</v>
      </c>
      <c r="CF69" s="147">
        <v>0</v>
      </c>
      <c r="CG69" s="147">
        <v>0</v>
      </c>
      <c r="CH69" s="147">
        <v>0</v>
      </c>
      <c r="CI69" s="147">
        <v>0</v>
      </c>
      <c r="CJ69" s="147">
        <v>0</v>
      </c>
      <c r="CK69" s="147">
        <v>0</v>
      </c>
      <c r="CL69" s="147">
        <v>0</v>
      </c>
      <c r="CM69" s="147">
        <v>0</v>
      </c>
      <c r="CN69" s="147">
        <v>0</v>
      </c>
      <c r="CO69" s="147">
        <v>0</v>
      </c>
      <c r="CP69" s="147">
        <v>0</v>
      </c>
      <c r="CQ69" s="147">
        <v>0</v>
      </c>
      <c r="CR69" s="147">
        <v>0</v>
      </c>
      <c r="CS69" s="147">
        <v>0</v>
      </c>
      <c r="CT69" s="147">
        <v>0</v>
      </c>
      <c r="CU69" s="147">
        <v>0</v>
      </c>
      <c r="CV69" s="147">
        <v>0</v>
      </c>
      <c r="CW69" s="147">
        <v>0</v>
      </c>
      <c r="CX69" s="147">
        <v>0</v>
      </c>
      <c r="CY69" s="147">
        <v>0</v>
      </c>
      <c r="CZ69" s="147">
        <v>0</v>
      </c>
      <c r="DA69" s="147">
        <v>0</v>
      </c>
      <c r="DB69" s="147">
        <v>0</v>
      </c>
      <c r="DC69" s="147">
        <v>0</v>
      </c>
      <c r="DD69" s="147">
        <v>0</v>
      </c>
      <c r="DE69" s="147">
        <v>0</v>
      </c>
      <c r="DF69" s="147">
        <v>0</v>
      </c>
      <c r="DG69" s="147">
        <v>0</v>
      </c>
      <c r="DH69" s="147">
        <v>0</v>
      </c>
      <c r="DI69" s="147">
        <v>0</v>
      </c>
      <c r="DJ69" s="147">
        <v>0</v>
      </c>
      <c r="DK69" s="147">
        <v>0</v>
      </c>
      <c r="DL69" s="147">
        <v>0</v>
      </c>
      <c r="DM69" s="147">
        <v>0</v>
      </c>
      <c r="DN69" s="147">
        <v>0</v>
      </c>
      <c r="DO69" s="147">
        <v>0</v>
      </c>
      <c r="DP69" s="147">
        <v>0</v>
      </c>
      <c r="DQ69" s="147">
        <v>0</v>
      </c>
      <c r="DR69" s="147">
        <v>0</v>
      </c>
      <c r="DS69" s="147">
        <v>0</v>
      </c>
      <c r="DT69" s="147">
        <v>0</v>
      </c>
      <c r="DU69" s="147">
        <v>0</v>
      </c>
      <c r="DV69" s="147">
        <v>0</v>
      </c>
      <c r="DW69" s="147">
        <v>0</v>
      </c>
      <c r="DX69" s="147">
        <v>0</v>
      </c>
      <c r="DY69" s="147">
        <v>0</v>
      </c>
      <c r="DZ69" s="147">
        <v>0</v>
      </c>
      <c r="EA69" s="147">
        <v>0</v>
      </c>
      <c r="EB69" s="147">
        <v>0</v>
      </c>
      <c r="EC69" s="147">
        <v>0</v>
      </c>
      <c r="ED69" s="147">
        <v>0</v>
      </c>
      <c r="EE69" s="147">
        <v>0</v>
      </c>
      <c r="EF69" s="147">
        <v>0</v>
      </c>
      <c r="EG69" s="147">
        <v>0</v>
      </c>
      <c r="EH69" s="147">
        <v>0</v>
      </c>
      <c r="EI69" s="147">
        <v>0</v>
      </c>
      <c r="EJ69" s="147">
        <v>0</v>
      </c>
    </row>
    <row r="70" spans="1:140">
      <c r="A70" s="138">
        <v>6023</v>
      </c>
      <c r="B70" s="2">
        <v>2024</v>
      </c>
      <c r="C70" s="2" t="s">
        <v>510</v>
      </c>
      <c r="D70" s="2" t="s">
        <v>509</v>
      </c>
      <c r="E70" s="140">
        <v>7</v>
      </c>
      <c r="F70" s="141" t="s">
        <v>929</v>
      </c>
      <c r="G70" s="147">
        <v>0</v>
      </c>
      <c r="H70" s="147">
        <v>0</v>
      </c>
      <c r="I70" s="147">
        <v>2</v>
      </c>
      <c r="J70" s="147">
        <v>2</v>
      </c>
      <c r="K70" s="147">
        <v>177</v>
      </c>
      <c r="L70" s="147">
        <v>22</v>
      </c>
      <c r="M70" s="147">
        <v>0</v>
      </c>
      <c r="N70" s="147">
        <v>0</v>
      </c>
      <c r="O70" s="147">
        <v>0</v>
      </c>
      <c r="P70" s="147">
        <v>0</v>
      </c>
      <c r="Q70" s="147">
        <v>0</v>
      </c>
      <c r="R70" s="147">
        <v>2</v>
      </c>
      <c r="S70" s="147">
        <v>2</v>
      </c>
      <c r="T70" s="147">
        <v>0</v>
      </c>
      <c r="U70" s="147">
        <v>1025</v>
      </c>
      <c r="V70" s="147">
        <v>0</v>
      </c>
      <c r="W70" s="147">
        <v>0</v>
      </c>
      <c r="X70" s="147">
        <v>0</v>
      </c>
      <c r="Y70" s="147">
        <v>0</v>
      </c>
      <c r="Z70" s="147">
        <v>0</v>
      </c>
      <c r="AA70" s="147">
        <v>0</v>
      </c>
      <c r="AB70" s="147">
        <v>0</v>
      </c>
      <c r="AC70" s="147">
        <v>0</v>
      </c>
      <c r="AD70" s="147">
        <v>0</v>
      </c>
      <c r="AE70" s="147">
        <v>0</v>
      </c>
      <c r="AF70" s="147">
        <v>0</v>
      </c>
      <c r="AG70" s="147">
        <v>0</v>
      </c>
      <c r="AH70" s="147">
        <v>0</v>
      </c>
      <c r="AI70" s="147">
        <v>0</v>
      </c>
      <c r="AJ70" s="147">
        <v>0</v>
      </c>
      <c r="AK70" s="147">
        <v>0</v>
      </c>
      <c r="AL70" s="147">
        <v>0</v>
      </c>
      <c r="AM70" s="147">
        <v>0</v>
      </c>
      <c r="AN70" s="147">
        <v>0</v>
      </c>
      <c r="AO70" s="147">
        <v>0</v>
      </c>
      <c r="AP70" s="147">
        <v>0</v>
      </c>
      <c r="AQ70" s="147">
        <v>0</v>
      </c>
      <c r="AR70" s="147">
        <v>1</v>
      </c>
      <c r="AS70" s="147">
        <v>1</v>
      </c>
      <c r="AT70" s="147">
        <v>20</v>
      </c>
      <c r="AU70" s="147">
        <v>0</v>
      </c>
      <c r="AV70" s="147">
        <v>0</v>
      </c>
      <c r="AW70" s="147">
        <v>0</v>
      </c>
      <c r="AX70" s="147">
        <v>0</v>
      </c>
      <c r="AY70" s="147">
        <v>0</v>
      </c>
      <c r="AZ70" s="147">
        <v>0</v>
      </c>
      <c r="BA70" s="147">
        <v>0</v>
      </c>
      <c r="BB70" s="147">
        <v>0</v>
      </c>
      <c r="BC70" s="147">
        <v>0</v>
      </c>
      <c r="BD70" s="147">
        <v>0</v>
      </c>
      <c r="BE70" s="147">
        <v>0</v>
      </c>
      <c r="BF70" s="147">
        <v>0</v>
      </c>
      <c r="BG70" s="147">
        <v>0</v>
      </c>
      <c r="BH70" s="147">
        <v>0</v>
      </c>
      <c r="BI70" s="147">
        <v>0</v>
      </c>
      <c r="BJ70" s="147">
        <v>0</v>
      </c>
      <c r="BK70" s="147">
        <v>0</v>
      </c>
      <c r="BL70" s="147">
        <v>0</v>
      </c>
      <c r="BM70" s="147">
        <v>0</v>
      </c>
      <c r="BN70" s="147">
        <v>0</v>
      </c>
      <c r="BO70" s="147">
        <v>0</v>
      </c>
      <c r="BP70" s="147">
        <v>0</v>
      </c>
      <c r="BQ70" s="147">
        <v>0</v>
      </c>
      <c r="BR70" s="147">
        <v>0</v>
      </c>
      <c r="BS70" s="147">
        <v>0</v>
      </c>
      <c r="BT70" s="147">
        <v>0</v>
      </c>
      <c r="BU70" s="147">
        <v>0</v>
      </c>
      <c r="BV70" s="147">
        <v>0</v>
      </c>
      <c r="BW70" s="147">
        <v>0</v>
      </c>
      <c r="BX70" s="147">
        <v>0</v>
      </c>
      <c r="BY70" s="147">
        <v>0</v>
      </c>
      <c r="BZ70" s="147">
        <v>0</v>
      </c>
      <c r="CA70" s="147">
        <v>0</v>
      </c>
      <c r="CB70" s="147">
        <v>0</v>
      </c>
      <c r="CC70" s="147">
        <v>0</v>
      </c>
      <c r="CD70" s="147">
        <v>0</v>
      </c>
      <c r="CE70" s="147">
        <v>0</v>
      </c>
      <c r="CF70" s="147">
        <v>0</v>
      </c>
      <c r="CG70" s="147">
        <v>0</v>
      </c>
      <c r="CH70" s="147">
        <v>0</v>
      </c>
      <c r="CI70" s="147">
        <v>0</v>
      </c>
      <c r="CJ70" s="147">
        <v>0</v>
      </c>
      <c r="CK70" s="147">
        <v>0</v>
      </c>
      <c r="CL70" s="147">
        <v>0</v>
      </c>
      <c r="CM70" s="147">
        <v>0</v>
      </c>
      <c r="CN70" s="147">
        <v>0</v>
      </c>
      <c r="CO70" s="147">
        <v>0</v>
      </c>
      <c r="CP70" s="147">
        <v>0</v>
      </c>
      <c r="CQ70" s="147">
        <v>0</v>
      </c>
      <c r="CR70" s="147">
        <v>0</v>
      </c>
      <c r="CS70" s="147">
        <v>0</v>
      </c>
      <c r="CT70" s="147">
        <v>0</v>
      </c>
      <c r="CU70" s="147">
        <v>0</v>
      </c>
      <c r="CV70" s="147">
        <v>0</v>
      </c>
      <c r="CW70" s="147">
        <v>0</v>
      </c>
      <c r="CX70" s="147">
        <v>0</v>
      </c>
      <c r="CY70" s="147">
        <v>0</v>
      </c>
      <c r="CZ70" s="147">
        <v>0</v>
      </c>
      <c r="DA70" s="147">
        <v>0</v>
      </c>
      <c r="DB70" s="147">
        <v>0</v>
      </c>
      <c r="DC70" s="147">
        <v>2</v>
      </c>
      <c r="DD70" s="147">
        <v>2</v>
      </c>
      <c r="DE70" s="147">
        <v>1</v>
      </c>
      <c r="DF70" s="147">
        <v>9</v>
      </c>
      <c r="DG70" s="147">
        <v>0</v>
      </c>
      <c r="DH70" s="147">
        <v>0</v>
      </c>
      <c r="DI70" s="147">
        <v>0</v>
      </c>
      <c r="DJ70" s="147">
        <v>0</v>
      </c>
      <c r="DK70" s="147">
        <v>0</v>
      </c>
      <c r="DL70" s="147">
        <v>0</v>
      </c>
      <c r="DM70" s="147">
        <v>0</v>
      </c>
      <c r="DN70" s="147">
        <v>0</v>
      </c>
      <c r="DO70" s="147">
        <v>0</v>
      </c>
      <c r="DP70" s="147">
        <v>0</v>
      </c>
      <c r="DQ70" s="147">
        <v>0</v>
      </c>
      <c r="DR70" s="147">
        <v>0</v>
      </c>
      <c r="DS70" s="147">
        <v>0</v>
      </c>
      <c r="DT70" s="147">
        <v>0</v>
      </c>
      <c r="DU70" s="147">
        <v>0</v>
      </c>
      <c r="DV70" s="147">
        <v>0</v>
      </c>
      <c r="DW70" s="147">
        <v>0</v>
      </c>
      <c r="DX70" s="147">
        <v>0</v>
      </c>
      <c r="DY70" s="147">
        <v>0</v>
      </c>
      <c r="DZ70" s="147">
        <v>0</v>
      </c>
      <c r="EA70" s="147">
        <v>0</v>
      </c>
      <c r="EB70" s="147">
        <v>0</v>
      </c>
      <c r="EC70" s="147">
        <v>0</v>
      </c>
      <c r="ED70" s="147">
        <v>7</v>
      </c>
      <c r="EE70" s="147">
        <v>7</v>
      </c>
      <c r="EF70" s="147">
        <v>198</v>
      </c>
      <c r="EG70" s="147">
        <v>1056</v>
      </c>
      <c r="EH70" s="147">
        <v>0</v>
      </c>
      <c r="EI70" s="147">
        <v>0</v>
      </c>
      <c r="EJ70" s="147">
        <v>0</v>
      </c>
    </row>
    <row r="71" spans="1:140">
      <c r="A71" s="138">
        <v>646</v>
      </c>
      <c r="B71" s="2">
        <v>2024</v>
      </c>
      <c r="C71" s="2" t="s">
        <v>512</v>
      </c>
      <c r="D71" s="2" t="s">
        <v>514</v>
      </c>
      <c r="E71" s="140">
        <v>7</v>
      </c>
      <c r="F71" s="141" t="s">
        <v>930</v>
      </c>
      <c r="G71" s="147">
        <v>0</v>
      </c>
      <c r="H71" s="147">
        <v>0</v>
      </c>
      <c r="I71" s="147">
        <v>2</v>
      </c>
      <c r="J71" s="147">
        <v>2</v>
      </c>
      <c r="K71" s="147">
        <v>928</v>
      </c>
      <c r="L71" s="147">
        <v>1816</v>
      </c>
      <c r="M71" s="147">
        <v>2740</v>
      </c>
      <c r="N71" s="147">
        <v>2742</v>
      </c>
      <c r="O71" s="147">
        <v>5482</v>
      </c>
      <c r="P71" s="147">
        <v>0</v>
      </c>
      <c r="Q71" s="147">
        <v>0</v>
      </c>
      <c r="R71" s="147">
        <v>0</v>
      </c>
      <c r="S71" s="147">
        <v>0</v>
      </c>
      <c r="T71" s="147">
        <v>1</v>
      </c>
      <c r="U71" s="147">
        <v>0</v>
      </c>
      <c r="V71" s="147">
        <v>1</v>
      </c>
      <c r="W71" s="147">
        <v>0</v>
      </c>
      <c r="X71" s="147">
        <v>1</v>
      </c>
      <c r="Y71" s="147">
        <v>0</v>
      </c>
      <c r="Z71" s="147">
        <v>0</v>
      </c>
      <c r="AA71" s="147">
        <v>1</v>
      </c>
      <c r="AB71" s="147">
        <v>455</v>
      </c>
      <c r="AC71" s="147">
        <v>112</v>
      </c>
      <c r="AD71" s="147">
        <v>1467</v>
      </c>
      <c r="AE71" s="147">
        <v>215</v>
      </c>
      <c r="AF71" s="147">
        <v>1682</v>
      </c>
      <c r="AG71" s="147">
        <v>0</v>
      </c>
      <c r="AH71" s="147">
        <v>0</v>
      </c>
      <c r="AI71" s="147">
        <v>0</v>
      </c>
      <c r="AJ71" s="147">
        <v>0</v>
      </c>
      <c r="AK71" s="147">
        <v>0</v>
      </c>
      <c r="AL71" s="147">
        <v>0</v>
      </c>
      <c r="AM71" s="147">
        <v>0</v>
      </c>
      <c r="AN71" s="147">
        <v>0</v>
      </c>
      <c r="AO71" s="147">
        <v>0</v>
      </c>
      <c r="AP71" s="147">
        <v>0</v>
      </c>
      <c r="AQ71" s="147">
        <v>0</v>
      </c>
      <c r="AR71" s="147">
        <v>1</v>
      </c>
      <c r="AS71" s="147">
        <v>1</v>
      </c>
      <c r="AT71" s="147">
        <v>4</v>
      </c>
      <c r="AU71" s="147">
        <v>291</v>
      </c>
      <c r="AV71" s="147">
        <v>4</v>
      </c>
      <c r="AW71" s="147">
        <v>173</v>
      </c>
      <c r="AX71" s="147">
        <v>177</v>
      </c>
      <c r="AY71" s="147">
        <v>0</v>
      </c>
      <c r="AZ71" s="147">
        <v>0</v>
      </c>
      <c r="BA71" s="147">
        <v>2</v>
      </c>
      <c r="BB71" s="147">
        <v>2</v>
      </c>
      <c r="BC71" s="147">
        <v>419</v>
      </c>
      <c r="BD71" s="147">
        <v>228</v>
      </c>
      <c r="BE71" s="147">
        <v>1385</v>
      </c>
      <c r="BF71" s="147">
        <v>431</v>
      </c>
      <c r="BG71" s="147">
        <v>1816</v>
      </c>
      <c r="BH71" s="147">
        <v>0</v>
      </c>
      <c r="BI71" s="147">
        <v>0</v>
      </c>
      <c r="BJ71" s="147">
        <v>2</v>
      </c>
      <c r="BK71" s="147">
        <v>2</v>
      </c>
      <c r="BL71" s="147">
        <v>208</v>
      </c>
      <c r="BM71" s="147">
        <v>1964</v>
      </c>
      <c r="BN71" s="147">
        <v>835</v>
      </c>
      <c r="BO71" s="147">
        <v>3490</v>
      </c>
      <c r="BP71" s="147">
        <v>4325</v>
      </c>
      <c r="BQ71" s="147">
        <v>0</v>
      </c>
      <c r="BR71" s="147">
        <v>0</v>
      </c>
      <c r="BS71" s="147">
        <v>0</v>
      </c>
      <c r="BT71" s="147">
        <v>0</v>
      </c>
      <c r="BU71" s="147">
        <v>18</v>
      </c>
      <c r="BV71" s="147">
        <v>21</v>
      </c>
      <c r="BW71" s="147">
        <v>24</v>
      </c>
      <c r="BX71" s="147">
        <v>51</v>
      </c>
      <c r="BY71" s="147">
        <v>75</v>
      </c>
      <c r="BZ71" s="147">
        <v>0</v>
      </c>
      <c r="CA71" s="147">
        <v>0</v>
      </c>
      <c r="CB71" s="147">
        <v>1</v>
      </c>
      <c r="CC71" s="147">
        <v>1</v>
      </c>
      <c r="CD71" s="147">
        <v>117</v>
      </c>
      <c r="CE71" s="147">
        <v>397</v>
      </c>
      <c r="CF71" s="147">
        <v>246</v>
      </c>
      <c r="CG71" s="147">
        <v>630</v>
      </c>
      <c r="CH71" s="147">
        <v>876</v>
      </c>
      <c r="CI71" s="147">
        <v>0</v>
      </c>
      <c r="CJ71" s="147">
        <v>0</v>
      </c>
      <c r="CK71" s="147">
        <v>2</v>
      </c>
      <c r="CL71" s="147">
        <v>2</v>
      </c>
      <c r="CM71" s="147">
        <v>93</v>
      </c>
      <c r="CN71" s="147">
        <v>905</v>
      </c>
      <c r="CO71" s="147">
        <v>337</v>
      </c>
      <c r="CP71" s="147">
        <v>1537</v>
      </c>
      <c r="CQ71" s="147">
        <v>1874</v>
      </c>
      <c r="CR71" s="147">
        <v>0</v>
      </c>
      <c r="CS71" s="147">
        <v>0</v>
      </c>
      <c r="CT71" s="147">
        <v>2</v>
      </c>
      <c r="CU71" s="147">
        <v>2</v>
      </c>
      <c r="CV71" s="147">
        <v>71</v>
      </c>
      <c r="CW71" s="147">
        <v>1024</v>
      </c>
      <c r="CX71" s="147">
        <v>310</v>
      </c>
      <c r="CY71" s="147">
        <v>2509</v>
      </c>
      <c r="CZ71" s="147">
        <v>2819</v>
      </c>
      <c r="DA71" s="147">
        <v>0</v>
      </c>
      <c r="DB71" s="147">
        <v>0</v>
      </c>
      <c r="DC71" s="147">
        <v>0</v>
      </c>
      <c r="DD71" s="147">
        <v>0</v>
      </c>
      <c r="DE71" s="147">
        <v>37</v>
      </c>
      <c r="DF71" s="147">
        <v>0</v>
      </c>
      <c r="DG71" s="147">
        <v>41</v>
      </c>
      <c r="DH71" s="147">
        <v>0</v>
      </c>
      <c r="DI71" s="147">
        <v>41</v>
      </c>
      <c r="DJ71" s="147">
        <v>0</v>
      </c>
      <c r="DK71" s="147">
        <v>0</v>
      </c>
      <c r="DL71" s="147">
        <v>1</v>
      </c>
      <c r="DM71" s="147">
        <v>1</v>
      </c>
      <c r="DN71" s="147">
        <v>361</v>
      </c>
      <c r="DO71" s="147">
        <v>80</v>
      </c>
      <c r="DP71" s="147">
        <v>1119</v>
      </c>
      <c r="DQ71" s="147">
        <v>119</v>
      </c>
      <c r="DR71" s="147">
        <v>1238</v>
      </c>
      <c r="DS71" s="147">
        <v>0</v>
      </c>
      <c r="DT71" s="147">
        <v>0</v>
      </c>
      <c r="DU71" s="147">
        <v>1</v>
      </c>
      <c r="DV71" s="147">
        <v>1</v>
      </c>
      <c r="DW71" s="147">
        <v>170</v>
      </c>
      <c r="DX71" s="147">
        <v>554</v>
      </c>
      <c r="DY71" s="147">
        <v>440</v>
      </c>
      <c r="DZ71" s="147">
        <v>956</v>
      </c>
      <c r="EA71" s="147">
        <v>1396</v>
      </c>
      <c r="EB71" s="147">
        <v>0</v>
      </c>
      <c r="EC71" s="147">
        <v>0</v>
      </c>
      <c r="ED71" s="147">
        <v>15</v>
      </c>
      <c r="EE71" s="147">
        <v>15</v>
      </c>
      <c r="EF71" s="147">
        <v>2882</v>
      </c>
      <c r="EG71" s="147">
        <v>7392</v>
      </c>
      <c r="EH71" s="147">
        <v>8949</v>
      </c>
      <c r="EI71" s="147">
        <v>12853</v>
      </c>
      <c r="EJ71" s="147">
        <v>21802</v>
      </c>
    </row>
    <row r="72" spans="1:140">
      <c r="A72" s="138">
        <v>3483</v>
      </c>
      <c r="B72" s="2">
        <v>2024</v>
      </c>
      <c r="C72" s="2" t="s">
        <v>515</v>
      </c>
      <c r="D72" s="2" t="s">
        <v>517</v>
      </c>
      <c r="E72" s="140">
        <v>7</v>
      </c>
      <c r="F72" s="141" t="s">
        <v>930</v>
      </c>
      <c r="G72" s="147">
        <v>0</v>
      </c>
      <c r="H72" s="147">
        <v>0</v>
      </c>
      <c r="I72" s="147">
        <v>2</v>
      </c>
      <c r="J72" s="147">
        <v>2</v>
      </c>
      <c r="K72" s="147">
        <v>471</v>
      </c>
      <c r="L72" s="147">
        <v>1513</v>
      </c>
      <c r="M72" s="147">
        <v>1235</v>
      </c>
      <c r="N72" s="147">
        <v>1682</v>
      </c>
      <c r="O72" s="147">
        <v>2917</v>
      </c>
      <c r="P72" s="147">
        <v>0</v>
      </c>
      <c r="Q72" s="147">
        <v>0</v>
      </c>
      <c r="R72" s="147">
        <v>4</v>
      </c>
      <c r="S72" s="147">
        <v>4</v>
      </c>
      <c r="T72" s="147">
        <v>14</v>
      </c>
      <c r="U72" s="147">
        <v>6368</v>
      </c>
      <c r="V72" s="147">
        <v>19</v>
      </c>
      <c r="W72" s="147">
        <v>3897</v>
      </c>
      <c r="X72" s="147">
        <v>3916</v>
      </c>
      <c r="Y72" s="147">
        <v>0</v>
      </c>
      <c r="Z72" s="147">
        <v>0</v>
      </c>
      <c r="AA72" s="147">
        <v>6</v>
      </c>
      <c r="AB72" s="147">
        <v>611</v>
      </c>
      <c r="AC72" s="147">
        <v>236</v>
      </c>
      <c r="AD72" s="147">
        <v>2451</v>
      </c>
      <c r="AE72" s="147">
        <v>452</v>
      </c>
      <c r="AF72" s="147">
        <v>2903</v>
      </c>
      <c r="AG72" s="147">
        <v>0</v>
      </c>
      <c r="AH72" s="147">
        <v>0</v>
      </c>
      <c r="AI72" s="147">
        <v>0</v>
      </c>
      <c r="AJ72" s="147">
        <v>0</v>
      </c>
      <c r="AK72" s="147">
        <v>0</v>
      </c>
      <c r="AL72" s="147">
        <v>0</v>
      </c>
      <c r="AM72" s="147">
        <v>0</v>
      </c>
      <c r="AN72" s="147">
        <v>0</v>
      </c>
      <c r="AO72" s="147">
        <v>0</v>
      </c>
      <c r="AP72" s="147">
        <v>0</v>
      </c>
      <c r="AQ72" s="147">
        <v>0</v>
      </c>
      <c r="AR72" s="147">
        <v>0</v>
      </c>
      <c r="AS72" s="147">
        <v>0</v>
      </c>
      <c r="AT72" s="147">
        <v>0</v>
      </c>
      <c r="AU72" s="147">
        <v>71</v>
      </c>
      <c r="AV72" s="147">
        <v>0</v>
      </c>
      <c r="AW72" s="147">
        <v>49</v>
      </c>
      <c r="AX72" s="147">
        <v>49</v>
      </c>
      <c r="AY72" s="147">
        <v>0</v>
      </c>
      <c r="AZ72" s="147">
        <v>0</v>
      </c>
      <c r="BA72" s="147">
        <v>0</v>
      </c>
      <c r="BB72" s="147">
        <v>0</v>
      </c>
      <c r="BC72" s="147">
        <v>0</v>
      </c>
      <c r="BD72" s="147">
        <v>0</v>
      </c>
      <c r="BE72" s="147">
        <v>0</v>
      </c>
      <c r="BF72" s="147">
        <v>0</v>
      </c>
      <c r="BG72" s="147">
        <v>0</v>
      </c>
      <c r="BH72" s="147">
        <v>0</v>
      </c>
      <c r="BI72" s="147">
        <v>0</v>
      </c>
      <c r="BJ72" s="147">
        <v>0</v>
      </c>
      <c r="BK72" s="147">
        <v>0</v>
      </c>
      <c r="BL72" s="147">
        <v>0</v>
      </c>
      <c r="BM72" s="147">
        <v>0</v>
      </c>
      <c r="BN72" s="147">
        <v>0</v>
      </c>
      <c r="BO72" s="147">
        <v>0</v>
      </c>
      <c r="BP72" s="147">
        <v>0</v>
      </c>
      <c r="BQ72" s="147">
        <v>0</v>
      </c>
      <c r="BR72" s="147">
        <v>0</v>
      </c>
      <c r="BS72" s="147">
        <v>0</v>
      </c>
      <c r="BT72" s="147">
        <v>0</v>
      </c>
      <c r="BU72" s="147">
        <v>1</v>
      </c>
      <c r="BV72" s="147">
        <v>0</v>
      </c>
      <c r="BW72" s="147">
        <v>2</v>
      </c>
      <c r="BX72" s="147">
        <v>0</v>
      </c>
      <c r="BY72" s="147">
        <v>2</v>
      </c>
      <c r="BZ72" s="147">
        <v>0</v>
      </c>
      <c r="CA72" s="147">
        <v>0</v>
      </c>
      <c r="CB72" s="147">
        <v>0</v>
      </c>
      <c r="CC72" s="147">
        <v>0</v>
      </c>
      <c r="CD72" s="147">
        <v>12</v>
      </c>
      <c r="CE72" s="147">
        <v>0</v>
      </c>
      <c r="CF72" s="147">
        <v>15</v>
      </c>
      <c r="CG72" s="147">
        <v>0</v>
      </c>
      <c r="CH72" s="147">
        <v>15</v>
      </c>
      <c r="CI72" s="147">
        <v>0</v>
      </c>
      <c r="CJ72" s="147">
        <v>0</v>
      </c>
      <c r="CK72" s="147">
        <v>0</v>
      </c>
      <c r="CL72" s="147">
        <v>0</v>
      </c>
      <c r="CM72" s="147">
        <v>0</v>
      </c>
      <c r="CN72" s="147">
        <v>0</v>
      </c>
      <c r="CO72" s="147">
        <v>0</v>
      </c>
      <c r="CP72" s="147">
        <v>0</v>
      </c>
      <c r="CQ72" s="147">
        <v>0</v>
      </c>
      <c r="CR72" s="147">
        <v>0</v>
      </c>
      <c r="CS72" s="147">
        <v>0</v>
      </c>
      <c r="CT72" s="147">
        <v>0</v>
      </c>
      <c r="CU72" s="147">
        <v>0</v>
      </c>
      <c r="CV72" s="147">
        <v>2</v>
      </c>
      <c r="CW72" s="147">
        <v>17</v>
      </c>
      <c r="CX72" s="147">
        <v>5</v>
      </c>
      <c r="CY72" s="147">
        <v>119</v>
      </c>
      <c r="CZ72" s="147">
        <v>124</v>
      </c>
      <c r="DA72" s="147">
        <v>0</v>
      </c>
      <c r="DB72" s="147">
        <v>0</v>
      </c>
      <c r="DC72" s="147">
        <v>0</v>
      </c>
      <c r="DD72" s="147">
        <v>0</v>
      </c>
      <c r="DE72" s="147">
        <v>47</v>
      </c>
      <c r="DF72" s="147">
        <v>0</v>
      </c>
      <c r="DG72" s="147">
        <v>49</v>
      </c>
      <c r="DH72" s="147">
        <v>0</v>
      </c>
      <c r="DI72" s="147">
        <v>49</v>
      </c>
      <c r="DJ72" s="147">
        <v>0</v>
      </c>
      <c r="DK72" s="147">
        <v>0</v>
      </c>
      <c r="DL72" s="147">
        <v>0</v>
      </c>
      <c r="DM72" s="147">
        <v>0</v>
      </c>
      <c r="DN72" s="147">
        <v>0</v>
      </c>
      <c r="DO72" s="147">
        <v>1</v>
      </c>
      <c r="DP72" s="147">
        <v>0</v>
      </c>
      <c r="DQ72" s="147">
        <v>3</v>
      </c>
      <c r="DR72" s="147">
        <v>3</v>
      </c>
      <c r="DS72" s="147">
        <v>0</v>
      </c>
      <c r="DT72" s="147">
        <v>0</v>
      </c>
      <c r="DU72" s="147">
        <v>0</v>
      </c>
      <c r="DV72" s="147">
        <v>0</v>
      </c>
      <c r="DW72" s="147">
        <v>112</v>
      </c>
      <c r="DX72" s="147">
        <v>69</v>
      </c>
      <c r="DY72" s="147">
        <v>90</v>
      </c>
      <c r="DZ72" s="147">
        <v>46</v>
      </c>
      <c r="EA72" s="147">
        <v>136</v>
      </c>
      <c r="EB72" s="147">
        <v>0</v>
      </c>
      <c r="EC72" s="147">
        <v>0</v>
      </c>
      <c r="ED72" s="147">
        <v>12</v>
      </c>
      <c r="EE72" s="147">
        <v>12</v>
      </c>
      <c r="EF72" s="147">
        <v>1270</v>
      </c>
      <c r="EG72" s="147">
        <v>8275</v>
      </c>
      <c r="EH72" s="147">
        <v>3866</v>
      </c>
      <c r="EI72" s="147">
        <v>6248</v>
      </c>
      <c r="EJ72" s="147">
        <v>10114</v>
      </c>
    </row>
    <row r="73" spans="1:140">
      <c r="A73" s="138">
        <v>5587</v>
      </c>
      <c r="B73" s="2">
        <v>2024</v>
      </c>
      <c r="C73" s="2" t="s">
        <v>518</v>
      </c>
      <c r="D73" s="2" t="s">
        <v>520</v>
      </c>
      <c r="E73" s="140">
        <v>7</v>
      </c>
      <c r="F73" s="141" t="s">
        <v>930</v>
      </c>
      <c r="G73" s="147">
        <v>0</v>
      </c>
      <c r="H73" s="147">
        <v>0</v>
      </c>
      <c r="I73" s="147">
        <v>0</v>
      </c>
      <c r="J73" s="147">
        <v>0</v>
      </c>
      <c r="K73" s="147">
        <v>3</v>
      </c>
      <c r="L73" s="147">
        <v>9</v>
      </c>
      <c r="M73" s="147">
        <v>3</v>
      </c>
      <c r="N73" s="147">
        <v>12</v>
      </c>
      <c r="O73" s="147">
        <v>15</v>
      </c>
      <c r="P73" s="147">
        <v>0</v>
      </c>
      <c r="Q73" s="147">
        <v>0</v>
      </c>
      <c r="R73" s="147">
        <v>0</v>
      </c>
      <c r="S73" s="147">
        <v>0</v>
      </c>
      <c r="T73" s="147">
        <v>0</v>
      </c>
      <c r="U73" s="147">
        <v>0</v>
      </c>
      <c r="V73" s="147">
        <v>0</v>
      </c>
      <c r="W73" s="147">
        <v>0</v>
      </c>
      <c r="X73" s="147">
        <v>0</v>
      </c>
      <c r="Y73" s="147">
        <v>0</v>
      </c>
      <c r="Z73" s="147">
        <v>0</v>
      </c>
      <c r="AA73" s="147">
        <v>0</v>
      </c>
      <c r="AB73" s="147">
        <v>1</v>
      </c>
      <c r="AC73" s="147">
        <v>0</v>
      </c>
      <c r="AD73" s="147">
        <v>2</v>
      </c>
      <c r="AE73" s="147">
        <v>0</v>
      </c>
      <c r="AF73" s="147">
        <v>2</v>
      </c>
      <c r="AG73" s="147">
        <v>0</v>
      </c>
      <c r="AH73" s="147">
        <v>0</v>
      </c>
      <c r="AI73" s="147">
        <v>0</v>
      </c>
      <c r="AJ73" s="147">
        <v>0</v>
      </c>
      <c r="AK73" s="147">
        <v>0</v>
      </c>
      <c r="AL73" s="147">
        <v>0</v>
      </c>
      <c r="AM73" s="147">
        <v>0</v>
      </c>
      <c r="AN73" s="147">
        <v>0</v>
      </c>
      <c r="AO73" s="147">
        <v>0</v>
      </c>
      <c r="AP73" s="147">
        <v>0</v>
      </c>
      <c r="AQ73" s="147">
        <v>0</v>
      </c>
      <c r="AR73" s="147">
        <v>0</v>
      </c>
      <c r="AS73" s="147">
        <v>0</v>
      </c>
      <c r="AT73" s="147">
        <v>0</v>
      </c>
      <c r="AU73" s="147">
        <v>0</v>
      </c>
      <c r="AV73" s="147">
        <v>0</v>
      </c>
      <c r="AW73" s="147">
        <v>0</v>
      </c>
      <c r="AX73" s="147">
        <v>0</v>
      </c>
      <c r="AY73" s="147">
        <v>0</v>
      </c>
      <c r="AZ73" s="147">
        <v>0</v>
      </c>
      <c r="BA73" s="147">
        <v>2</v>
      </c>
      <c r="BB73" s="147">
        <v>2</v>
      </c>
      <c r="BC73" s="147">
        <v>305</v>
      </c>
      <c r="BD73" s="147">
        <v>460</v>
      </c>
      <c r="BE73" s="147">
        <v>888</v>
      </c>
      <c r="BF73" s="147">
        <v>677</v>
      </c>
      <c r="BG73" s="147">
        <v>1565</v>
      </c>
      <c r="BH73" s="147">
        <v>0</v>
      </c>
      <c r="BI73" s="147">
        <v>0</v>
      </c>
      <c r="BJ73" s="147">
        <v>0</v>
      </c>
      <c r="BK73" s="147">
        <v>0</v>
      </c>
      <c r="BL73" s="147">
        <v>0</v>
      </c>
      <c r="BM73" s="147">
        <v>0</v>
      </c>
      <c r="BN73" s="147">
        <v>0</v>
      </c>
      <c r="BO73" s="147">
        <v>0</v>
      </c>
      <c r="BP73" s="147">
        <v>0</v>
      </c>
      <c r="BQ73" s="147">
        <v>0</v>
      </c>
      <c r="BR73" s="147">
        <v>0</v>
      </c>
      <c r="BS73" s="147">
        <v>0</v>
      </c>
      <c r="BT73" s="147">
        <v>0</v>
      </c>
      <c r="BU73" s="147">
        <v>0</v>
      </c>
      <c r="BV73" s="147">
        <v>0</v>
      </c>
      <c r="BW73" s="147">
        <v>0</v>
      </c>
      <c r="BX73" s="147">
        <v>0</v>
      </c>
      <c r="BY73" s="147">
        <v>0</v>
      </c>
      <c r="BZ73" s="147">
        <v>0</v>
      </c>
      <c r="CA73" s="147">
        <v>0</v>
      </c>
      <c r="CB73" s="147">
        <v>15</v>
      </c>
      <c r="CC73" s="147">
        <v>15</v>
      </c>
      <c r="CD73" s="147">
        <v>2623</v>
      </c>
      <c r="CE73" s="147">
        <v>8287</v>
      </c>
      <c r="CF73" s="147">
        <v>5980</v>
      </c>
      <c r="CG73" s="147">
        <v>14050</v>
      </c>
      <c r="CH73" s="147">
        <v>20030</v>
      </c>
      <c r="CI73" s="147">
        <v>0</v>
      </c>
      <c r="CJ73" s="147">
        <v>0</v>
      </c>
      <c r="CK73" s="147">
        <v>0</v>
      </c>
      <c r="CL73" s="147">
        <v>0</v>
      </c>
      <c r="CM73" s="147">
        <v>0</v>
      </c>
      <c r="CN73" s="147">
        <v>0</v>
      </c>
      <c r="CO73" s="147">
        <v>0</v>
      </c>
      <c r="CP73" s="147">
        <v>0</v>
      </c>
      <c r="CQ73" s="147">
        <v>0</v>
      </c>
      <c r="CR73" s="147">
        <v>0</v>
      </c>
      <c r="CS73" s="147">
        <v>0</v>
      </c>
      <c r="CT73" s="147">
        <v>0</v>
      </c>
      <c r="CU73" s="147">
        <v>0</v>
      </c>
      <c r="CV73" s="147">
        <v>11</v>
      </c>
      <c r="CW73" s="147">
        <v>155</v>
      </c>
      <c r="CX73" s="147">
        <v>13</v>
      </c>
      <c r="CY73" s="147">
        <v>230</v>
      </c>
      <c r="CZ73" s="147">
        <v>243</v>
      </c>
      <c r="DA73" s="147">
        <v>0</v>
      </c>
      <c r="DB73" s="147">
        <v>0</v>
      </c>
      <c r="DC73" s="147">
        <v>0</v>
      </c>
      <c r="DD73" s="147">
        <v>0</v>
      </c>
      <c r="DE73" s="147">
        <v>36</v>
      </c>
      <c r="DF73" s="147">
        <v>352</v>
      </c>
      <c r="DG73" s="147">
        <v>41</v>
      </c>
      <c r="DH73" s="147">
        <v>439</v>
      </c>
      <c r="DI73" s="147">
        <v>480</v>
      </c>
      <c r="DJ73" s="147">
        <v>0</v>
      </c>
      <c r="DK73" s="147">
        <v>0</v>
      </c>
      <c r="DL73" s="147">
        <v>0</v>
      </c>
      <c r="DM73" s="147">
        <v>0</v>
      </c>
      <c r="DN73" s="147">
        <v>0</v>
      </c>
      <c r="DO73" s="147">
        <v>0</v>
      </c>
      <c r="DP73" s="147">
        <v>0</v>
      </c>
      <c r="DQ73" s="147">
        <v>0</v>
      </c>
      <c r="DR73" s="147">
        <v>0</v>
      </c>
      <c r="DS73" s="147">
        <v>0</v>
      </c>
      <c r="DT73" s="147">
        <v>0</v>
      </c>
      <c r="DU73" s="147">
        <v>0</v>
      </c>
      <c r="DV73" s="147">
        <v>0</v>
      </c>
      <c r="DW73" s="147">
        <v>0</v>
      </c>
      <c r="DX73" s="147">
        <v>0</v>
      </c>
      <c r="DY73" s="147">
        <v>0</v>
      </c>
      <c r="DZ73" s="147">
        <v>0</v>
      </c>
      <c r="EA73" s="147">
        <v>0</v>
      </c>
      <c r="EB73" s="147">
        <v>0</v>
      </c>
      <c r="EC73" s="147">
        <v>0</v>
      </c>
      <c r="ED73" s="147">
        <v>17</v>
      </c>
      <c r="EE73" s="147">
        <v>17</v>
      </c>
      <c r="EF73" s="147">
        <v>2979</v>
      </c>
      <c r="EG73" s="147">
        <v>9263</v>
      </c>
      <c r="EH73" s="147">
        <v>6927</v>
      </c>
      <c r="EI73" s="147">
        <v>15408</v>
      </c>
      <c r="EJ73" s="147">
        <v>22335</v>
      </c>
    </row>
    <row r="74" spans="1:140">
      <c r="A74" s="138">
        <v>5991</v>
      </c>
      <c r="B74" s="2">
        <v>2024</v>
      </c>
      <c r="C74" s="2" t="s">
        <v>521</v>
      </c>
      <c r="D74" s="2" t="s">
        <v>523</v>
      </c>
      <c r="E74" s="140">
        <v>7</v>
      </c>
      <c r="F74" s="141" t="s">
        <v>930</v>
      </c>
      <c r="G74" s="147">
        <v>0</v>
      </c>
      <c r="H74" s="147">
        <v>0</v>
      </c>
      <c r="I74" s="147">
        <v>11</v>
      </c>
      <c r="J74" s="147">
        <v>11</v>
      </c>
      <c r="K74" s="147">
        <v>539</v>
      </c>
      <c r="L74" s="147">
        <v>539</v>
      </c>
      <c r="M74" s="147">
        <v>1394</v>
      </c>
      <c r="N74" s="147">
        <v>1124</v>
      </c>
      <c r="O74" s="147">
        <v>2518</v>
      </c>
      <c r="P74" s="147">
        <v>0</v>
      </c>
      <c r="Q74" s="147">
        <v>0</v>
      </c>
      <c r="R74" s="147">
        <v>0</v>
      </c>
      <c r="S74" s="147">
        <v>0</v>
      </c>
      <c r="T74" s="147">
        <v>9</v>
      </c>
      <c r="U74" s="147">
        <v>26</v>
      </c>
      <c r="V74" s="147">
        <v>21</v>
      </c>
      <c r="W74" s="147">
        <v>49</v>
      </c>
      <c r="X74" s="147">
        <v>70</v>
      </c>
      <c r="Y74" s="147">
        <v>0</v>
      </c>
      <c r="Z74" s="147">
        <v>0</v>
      </c>
      <c r="AA74" s="147">
        <v>0</v>
      </c>
      <c r="AB74" s="147">
        <v>0</v>
      </c>
      <c r="AC74" s="147">
        <v>0</v>
      </c>
      <c r="AD74" s="147">
        <v>0</v>
      </c>
      <c r="AE74" s="147">
        <v>0</v>
      </c>
      <c r="AF74" s="147">
        <v>0</v>
      </c>
      <c r="AG74" s="147">
        <v>0</v>
      </c>
      <c r="AH74" s="147">
        <v>0</v>
      </c>
      <c r="AI74" s="147">
        <v>0</v>
      </c>
      <c r="AJ74" s="147">
        <v>0</v>
      </c>
      <c r="AK74" s="147">
        <v>0</v>
      </c>
      <c r="AL74" s="147">
        <v>0</v>
      </c>
      <c r="AM74" s="147">
        <v>0</v>
      </c>
      <c r="AN74" s="147">
        <v>0</v>
      </c>
      <c r="AO74" s="147">
        <v>0</v>
      </c>
      <c r="AP74" s="147">
        <v>0</v>
      </c>
      <c r="AQ74" s="147">
        <v>0</v>
      </c>
      <c r="AR74" s="147">
        <v>0</v>
      </c>
      <c r="AS74" s="147">
        <v>0</v>
      </c>
      <c r="AT74" s="147">
        <v>5</v>
      </c>
      <c r="AU74" s="147">
        <v>1</v>
      </c>
      <c r="AV74" s="147">
        <v>6</v>
      </c>
      <c r="AW74" s="147">
        <v>1</v>
      </c>
      <c r="AX74" s="147">
        <v>7</v>
      </c>
      <c r="AY74" s="147">
        <v>0</v>
      </c>
      <c r="AZ74" s="147">
        <v>0</v>
      </c>
      <c r="BA74" s="147">
        <v>0</v>
      </c>
      <c r="BB74" s="147">
        <v>0</v>
      </c>
      <c r="BC74" s="147">
        <v>35</v>
      </c>
      <c r="BD74" s="147">
        <v>0</v>
      </c>
      <c r="BE74" s="147">
        <v>98</v>
      </c>
      <c r="BF74" s="147">
        <v>0</v>
      </c>
      <c r="BG74" s="147">
        <v>98</v>
      </c>
      <c r="BH74" s="147">
        <v>0</v>
      </c>
      <c r="BI74" s="147">
        <v>0</v>
      </c>
      <c r="BJ74" s="147">
        <v>0</v>
      </c>
      <c r="BK74" s="147">
        <v>0</v>
      </c>
      <c r="BL74" s="147">
        <v>40</v>
      </c>
      <c r="BM74" s="147">
        <v>435</v>
      </c>
      <c r="BN74" s="147">
        <v>108</v>
      </c>
      <c r="BO74" s="147">
        <v>1100</v>
      </c>
      <c r="BP74" s="147">
        <v>1208</v>
      </c>
      <c r="BQ74" s="147">
        <v>0</v>
      </c>
      <c r="BR74" s="147">
        <v>0</v>
      </c>
      <c r="BS74" s="147">
        <v>0</v>
      </c>
      <c r="BT74" s="147">
        <v>0</v>
      </c>
      <c r="BU74" s="147">
        <v>23</v>
      </c>
      <c r="BV74" s="147">
        <v>1</v>
      </c>
      <c r="BW74" s="147">
        <v>54</v>
      </c>
      <c r="BX74" s="147">
        <v>3</v>
      </c>
      <c r="BY74" s="147">
        <v>57</v>
      </c>
      <c r="BZ74" s="147">
        <v>0</v>
      </c>
      <c r="CA74" s="147">
        <v>0</v>
      </c>
      <c r="CB74" s="147">
        <v>0</v>
      </c>
      <c r="CC74" s="147">
        <v>0</v>
      </c>
      <c r="CD74" s="147">
        <v>300</v>
      </c>
      <c r="CE74" s="147">
        <v>388</v>
      </c>
      <c r="CF74" s="147">
        <v>789</v>
      </c>
      <c r="CG74" s="147">
        <v>871</v>
      </c>
      <c r="CH74" s="147">
        <v>1660</v>
      </c>
      <c r="CI74" s="147">
        <v>0</v>
      </c>
      <c r="CJ74" s="147">
        <v>0</v>
      </c>
      <c r="CK74" s="147">
        <v>0</v>
      </c>
      <c r="CL74" s="147">
        <v>0</v>
      </c>
      <c r="CM74" s="147">
        <v>5</v>
      </c>
      <c r="CN74" s="147">
        <v>49</v>
      </c>
      <c r="CO74" s="147">
        <v>8</v>
      </c>
      <c r="CP74" s="147">
        <v>88</v>
      </c>
      <c r="CQ74" s="147">
        <v>96</v>
      </c>
      <c r="CR74" s="147">
        <v>0</v>
      </c>
      <c r="CS74" s="147">
        <v>0</v>
      </c>
      <c r="CT74" s="147">
        <v>0</v>
      </c>
      <c r="CU74" s="147">
        <v>0</v>
      </c>
      <c r="CV74" s="147">
        <v>0</v>
      </c>
      <c r="CW74" s="147">
        <v>2</v>
      </c>
      <c r="CX74" s="147">
        <v>0</v>
      </c>
      <c r="CY74" s="147">
        <v>5</v>
      </c>
      <c r="CZ74" s="147">
        <v>5</v>
      </c>
      <c r="DA74" s="147">
        <v>0</v>
      </c>
      <c r="DB74" s="147">
        <v>0</v>
      </c>
      <c r="DC74" s="147">
        <v>0</v>
      </c>
      <c r="DD74" s="147">
        <v>0</v>
      </c>
      <c r="DE74" s="147">
        <v>51</v>
      </c>
      <c r="DF74" s="147">
        <v>146</v>
      </c>
      <c r="DG74" s="147">
        <v>95</v>
      </c>
      <c r="DH74" s="147">
        <v>239</v>
      </c>
      <c r="DI74" s="147">
        <v>334</v>
      </c>
      <c r="DJ74" s="147">
        <v>0</v>
      </c>
      <c r="DK74" s="147">
        <v>0</v>
      </c>
      <c r="DL74" s="147">
        <v>0</v>
      </c>
      <c r="DM74" s="147">
        <v>0</v>
      </c>
      <c r="DN74" s="147">
        <v>13</v>
      </c>
      <c r="DO74" s="147">
        <v>10</v>
      </c>
      <c r="DP74" s="147">
        <v>19</v>
      </c>
      <c r="DQ74" s="147">
        <v>21</v>
      </c>
      <c r="DR74" s="147">
        <v>40</v>
      </c>
      <c r="DS74" s="147">
        <v>0</v>
      </c>
      <c r="DT74" s="147">
        <v>0</v>
      </c>
      <c r="DU74" s="147">
        <v>1</v>
      </c>
      <c r="DV74" s="147">
        <v>1</v>
      </c>
      <c r="DW74" s="147">
        <v>103</v>
      </c>
      <c r="DX74" s="147">
        <v>144</v>
      </c>
      <c r="DY74" s="147">
        <v>207</v>
      </c>
      <c r="DZ74" s="147">
        <v>207</v>
      </c>
      <c r="EA74" s="147">
        <v>414</v>
      </c>
      <c r="EB74" s="147">
        <v>0</v>
      </c>
      <c r="EC74" s="147">
        <v>0</v>
      </c>
      <c r="ED74" s="147">
        <v>12</v>
      </c>
      <c r="EE74" s="147">
        <v>12</v>
      </c>
      <c r="EF74" s="147">
        <v>1123</v>
      </c>
      <c r="EG74" s="147">
        <v>1741</v>
      </c>
      <c r="EH74" s="147">
        <v>2799</v>
      </c>
      <c r="EI74" s="147">
        <v>3708</v>
      </c>
      <c r="EJ74" s="147">
        <v>6507</v>
      </c>
    </row>
    <row r="75" spans="1:140">
      <c r="A75" s="138">
        <v>2956</v>
      </c>
      <c r="B75" s="2">
        <v>2024</v>
      </c>
      <c r="C75" s="2" t="s">
        <v>524</v>
      </c>
      <c r="D75" s="2" t="s">
        <v>526</v>
      </c>
      <c r="E75" s="140">
        <v>8</v>
      </c>
      <c r="F75" s="141" t="s">
        <v>931</v>
      </c>
      <c r="G75" s="147">
        <v>0</v>
      </c>
      <c r="H75" s="147">
        <v>0</v>
      </c>
      <c r="I75" s="147">
        <v>5</v>
      </c>
      <c r="J75" s="147">
        <v>5</v>
      </c>
      <c r="K75" s="147">
        <v>532</v>
      </c>
      <c r="L75" s="147">
        <v>1058</v>
      </c>
      <c r="M75" s="147">
        <v>1846</v>
      </c>
      <c r="N75" s="147">
        <v>967</v>
      </c>
      <c r="O75" s="147">
        <v>2813</v>
      </c>
      <c r="P75" s="147">
        <v>0</v>
      </c>
      <c r="Q75" s="147">
        <v>0</v>
      </c>
      <c r="R75" s="147">
        <v>0</v>
      </c>
      <c r="S75" s="147">
        <v>0</v>
      </c>
      <c r="T75" s="147">
        <v>0</v>
      </c>
      <c r="U75" s="147">
        <v>0</v>
      </c>
      <c r="V75" s="147">
        <v>0</v>
      </c>
      <c r="W75" s="147">
        <v>0</v>
      </c>
      <c r="X75" s="147">
        <v>0</v>
      </c>
      <c r="Y75" s="147">
        <v>0</v>
      </c>
      <c r="Z75" s="147">
        <v>0</v>
      </c>
      <c r="AA75" s="147">
        <v>0</v>
      </c>
      <c r="AB75" s="147">
        <v>0</v>
      </c>
      <c r="AC75" s="147">
        <v>0</v>
      </c>
      <c r="AD75" s="147">
        <v>0</v>
      </c>
      <c r="AE75" s="147">
        <v>0</v>
      </c>
      <c r="AF75" s="147">
        <v>0</v>
      </c>
      <c r="AG75" s="147">
        <v>0</v>
      </c>
      <c r="AH75" s="147">
        <v>0</v>
      </c>
      <c r="AI75" s="147">
        <v>0</v>
      </c>
      <c r="AJ75" s="147">
        <v>0</v>
      </c>
      <c r="AK75" s="147">
        <v>0</v>
      </c>
      <c r="AL75" s="147">
        <v>0</v>
      </c>
      <c r="AM75" s="147">
        <v>0</v>
      </c>
      <c r="AN75" s="147">
        <v>0</v>
      </c>
      <c r="AO75" s="147">
        <v>0</v>
      </c>
      <c r="AP75" s="147">
        <v>0</v>
      </c>
      <c r="AQ75" s="147">
        <v>0</v>
      </c>
      <c r="AR75" s="147">
        <v>0</v>
      </c>
      <c r="AS75" s="147">
        <v>0</v>
      </c>
      <c r="AT75" s="147">
        <v>0</v>
      </c>
      <c r="AU75" s="147">
        <v>0</v>
      </c>
      <c r="AV75" s="147">
        <v>0</v>
      </c>
      <c r="AW75" s="147">
        <v>0</v>
      </c>
      <c r="AX75" s="147">
        <v>0</v>
      </c>
      <c r="AY75" s="147">
        <v>0</v>
      </c>
      <c r="AZ75" s="147">
        <v>0</v>
      </c>
      <c r="BA75" s="147">
        <v>0</v>
      </c>
      <c r="BB75" s="147">
        <v>0</v>
      </c>
      <c r="BC75" s="147">
        <v>0</v>
      </c>
      <c r="BD75" s="147">
        <v>0</v>
      </c>
      <c r="BE75" s="147">
        <v>0</v>
      </c>
      <c r="BF75" s="147">
        <v>0</v>
      </c>
      <c r="BG75" s="147">
        <v>0</v>
      </c>
      <c r="BH75" s="147">
        <v>0</v>
      </c>
      <c r="BI75" s="147">
        <v>0</v>
      </c>
      <c r="BJ75" s="147">
        <v>0</v>
      </c>
      <c r="BK75" s="147">
        <v>0</v>
      </c>
      <c r="BL75" s="147">
        <v>0</v>
      </c>
      <c r="BM75" s="147">
        <v>0</v>
      </c>
      <c r="BN75" s="147">
        <v>0</v>
      </c>
      <c r="BO75" s="147">
        <v>0</v>
      </c>
      <c r="BP75" s="147">
        <v>0</v>
      </c>
      <c r="BQ75" s="147">
        <v>0</v>
      </c>
      <c r="BR75" s="147">
        <v>0</v>
      </c>
      <c r="BS75" s="147">
        <v>0</v>
      </c>
      <c r="BT75" s="147">
        <v>0</v>
      </c>
      <c r="BU75" s="147">
        <v>0</v>
      </c>
      <c r="BV75" s="147">
        <v>0</v>
      </c>
      <c r="BW75" s="147">
        <v>0</v>
      </c>
      <c r="BX75" s="147">
        <v>0</v>
      </c>
      <c r="BY75" s="147">
        <v>0</v>
      </c>
      <c r="BZ75" s="147">
        <v>0</v>
      </c>
      <c r="CA75" s="147">
        <v>0</v>
      </c>
      <c r="CB75" s="147">
        <v>0</v>
      </c>
      <c r="CC75" s="147">
        <v>0</v>
      </c>
      <c r="CD75" s="147">
        <v>0</v>
      </c>
      <c r="CE75" s="147">
        <v>0</v>
      </c>
      <c r="CF75" s="147">
        <v>0</v>
      </c>
      <c r="CG75" s="147">
        <v>0</v>
      </c>
      <c r="CH75" s="147">
        <v>0</v>
      </c>
      <c r="CI75" s="147">
        <v>0</v>
      </c>
      <c r="CJ75" s="147">
        <v>0</v>
      </c>
      <c r="CK75" s="147">
        <v>0</v>
      </c>
      <c r="CL75" s="147">
        <v>0</v>
      </c>
      <c r="CM75" s="147">
        <v>0</v>
      </c>
      <c r="CN75" s="147">
        <v>0</v>
      </c>
      <c r="CO75" s="147">
        <v>0</v>
      </c>
      <c r="CP75" s="147">
        <v>0</v>
      </c>
      <c r="CQ75" s="147">
        <v>0</v>
      </c>
      <c r="CR75" s="147">
        <v>0</v>
      </c>
      <c r="CS75" s="147">
        <v>0</v>
      </c>
      <c r="CT75" s="147">
        <v>0</v>
      </c>
      <c r="CU75" s="147">
        <v>0</v>
      </c>
      <c r="CV75" s="147">
        <v>0</v>
      </c>
      <c r="CW75" s="147">
        <v>0</v>
      </c>
      <c r="CX75" s="147">
        <v>0</v>
      </c>
      <c r="CY75" s="147">
        <v>0</v>
      </c>
      <c r="CZ75" s="147">
        <v>0</v>
      </c>
      <c r="DA75" s="147">
        <v>0</v>
      </c>
      <c r="DB75" s="147">
        <v>0</v>
      </c>
      <c r="DC75" s="147">
        <v>0</v>
      </c>
      <c r="DD75" s="147">
        <v>0</v>
      </c>
      <c r="DE75" s="147">
        <v>0</v>
      </c>
      <c r="DF75" s="147">
        <v>0</v>
      </c>
      <c r="DG75" s="147">
        <v>0</v>
      </c>
      <c r="DH75" s="147">
        <v>0</v>
      </c>
      <c r="DI75" s="147">
        <v>0</v>
      </c>
      <c r="DJ75" s="147">
        <v>0</v>
      </c>
      <c r="DK75" s="147">
        <v>0</v>
      </c>
      <c r="DL75" s="147">
        <v>0</v>
      </c>
      <c r="DM75" s="147">
        <v>0</v>
      </c>
      <c r="DN75" s="147">
        <v>0</v>
      </c>
      <c r="DO75" s="147">
        <v>0</v>
      </c>
      <c r="DP75" s="147">
        <v>0</v>
      </c>
      <c r="DQ75" s="147">
        <v>0</v>
      </c>
      <c r="DR75" s="147">
        <v>0</v>
      </c>
      <c r="DS75" s="147">
        <v>0</v>
      </c>
      <c r="DT75" s="147">
        <v>0</v>
      </c>
      <c r="DU75" s="147">
        <v>0</v>
      </c>
      <c r="DV75" s="147">
        <v>0</v>
      </c>
      <c r="DW75" s="147">
        <v>0</v>
      </c>
      <c r="DX75" s="147">
        <v>0</v>
      </c>
      <c r="DY75" s="147">
        <v>0</v>
      </c>
      <c r="DZ75" s="147">
        <v>0</v>
      </c>
      <c r="EA75" s="147">
        <v>0</v>
      </c>
      <c r="EB75" s="147">
        <v>0</v>
      </c>
      <c r="EC75" s="147">
        <v>0</v>
      </c>
      <c r="ED75" s="147">
        <v>5</v>
      </c>
      <c r="EE75" s="147">
        <v>5</v>
      </c>
      <c r="EF75" s="147">
        <v>532</v>
      </c>
      <c r="EG75" s="147">
        <v>1058</v>
      </c>
      <c r="EH75" s="147">
        <v>1846</v>
      </c>
      <c r="EI75" s="147">
        <v>967</v>
      </c>
      <c r="EJ75" s="147">
        <v>2813</v>
      </c>
    </row>
    <row r="76" spans="1:140">
      <c r="A76" s="138">
        <v>3475</v>
      </c>
      <c r="B76" s="2">
        <v>2024</v>
      </c>
      <c r="C76" s="2" t="s">
        <v>527</v>
      </c>
      <c r="D76" s="2" t="s">
        <v>529</v>
      </c>
      <c r="E76" s="140">
        <v>8</v>
      </c>
      <c r="F76" s="141" t="s">
        <v>931</v>
      </c>
      <c r="G76" s="147">
        <v>0</v>
      </c>
      <c r="H76" s="147">
        <v>0</v>
      </c>
      <c r="I76" s="147">
        <v>14</v>
      </c>
      <c r="J76" s="147">
        <v>14</v>
      </c>
      <c r="K76" s="147">
        <v>758</v>
      </c>
      <c r="L76" s="147">
        <v>1588</v>
      </c>
      <c r="M76" s="147">
        <v>1985</v>
      </c>
      <c r="N76" s="147">
        <v>2717</v>
      </c>
      <c r="O76" s="147">
        <v>4702</v>
      </c>
      <c r="P76" s="147">
        <v>0</v>
      </c>
      <c r="Q76" s="147">
        <v>0</v>
      </c>
      <c r="R76" s="147">
        <v>0</v>
      </c>
      <c r="S76" s="147">
        <v>0</v>
      </c>
      <c r="T76" s="147">
        <v>0</v>
      </c>
      <c r="U76" s="147">
        <v>1977</v>
      </c>
      <c r="V76" s="147">
        <v>0</v>
      </c>
      <c r="W76" s="147">
        <v>2043</v>
      </c>
      <c r="X76" s="147">
        <v>2043</v>
      </c>
      <c r="Y76" s="147">
        <v>0</v>
      </c>
      <c r="Z76" s="147">
        <v>0</v>
      </c>
      <c r="AA76" s="147">
        <v>2</v>
      </c>
      <c r="AB76" s="147">
        <v>251</v>
      </c>
      <c r="AC76" s="147">
        <v>0</v>
      </c>
      <c r="AD76" s="147">
        <v>1373</v>
      </c>
      <c r="AE76" s="147">
        <v>0</v>
      </c>
      <c r="AF76" s="147">
        <v>1373</v>
      </c>
      <c r="AG76" s="147">
        <v>0</v>
      </c>
      <c r="AH76" s="147">
        <v>0</v>
      </c>
      <c r="AI76" s="147">
        <v>0</v>
      </c>
      <c r="AJ76" s="147">
        <v>0</v>
      </c>
      <c r="AK76" s="147">
        <v>0</v>
      </c>
      <c r="AL76" s="147">
        <v>0</v>
      </c>
      <c r="AM76" s="147">
        <v>0</v>
      </c>
      <c r="AN76" s="147">
        <v>0</v>
      </c>
      <c r="AO76" s="147">
        <v>0</v>
      </c>
      <c r="AP76" s="147">
        <v>0</v>
      </c>
      <c r="AQ76" s="147">
        <v>0</v>
      </c>
      <c r="AR76" s="147">
        <v>0</v>
      </c>
      <c r="AS76" s="147">
        <v>0</v>
      </c>
      <c r="AT76" s="147">
        <v>18</v>
      </c>
      <c r="AU76" s="147">
        <v>18</v>
      </c>
      <c r="AV76" s="147">
        <v>23</v>
      </c>
      <c r="AW76" s="147">
        <v>21</v>
      </c>
      <c r="AX76" s="147">
        <v>44</v>
      </c>
      <c r="AY76" s="147">
        <v>0</v>
      </c>
      <c r="AZ76" s="147">
        <v>0</v>
      </c>
      <c r="BA76" s="147">
        <v>0</v>
      </c>
      <c r="BB76" s="147">
        <v>0</v>
      </c>
      <c r="BC76" s="147">
        <v>210</v>
      </c>
      <c r="BD76" s="147">
        <v>138</v>
      </c>
      <c r="BE76" s="147">
        <v>669</v>
      </c>
      <c r="BF76" s="147">
        <v>352</v>
      </c>
      <c r="BG76" s="147">
        <v>1021</v>
      </c>
      <c r="BH76" s="147">
        <v>0</v>
      </c>
      <c r="BI76" s="147">
        <v>0</v>
      </c>
      <c r="BJ76" s="147">
        <v>0</v>
      </c>
      <c r="BK76" s="147">
        <v>0</v>
      </c>
      <c r="BL76" s="147">
        <v>39</v>
      </c>
      <c r="BM76" s="147">
        <v>656</v>
      </c>
      <c r="BN76" s="147">
        <v>119</v>
      </c>
      <c r="BO76" s="147">
        <v>1085</v>
      </c>
      <c r="BP76" s="147">
        <v>1204</v>
      </c>
      <c r="BQ76" s="147">
        <v>0</v>
      </c>
      <c r="BR76" s="147">
        <v>0</v>
      </c>
      <c r="BS76" s="147">
        <v>0</v>
      </c>
      <c r="BT76" s="147">
        <v>0</v>
      </c>
      <c r="BU76" s="147">
        <v>17</v>
      </c>
      <c r="BV76" s="147">
        <v>23</v>
      </c>
      <c r="BW76" s="147">
        <v>36</v>
      </c>
      <c r="BX76" s="147">
        <v>49</v>
      </c>
      <c r="BY76" s="147">
        <v>85</v>
      </c>
      <c r="BZ76" s="147">
        <v>0</v>
      </c>
      <c r="CA76" s="147">
        <v>0</v>
      </c>
      <c r="CB76" s="147">
        <v>0</v>
      </c>
      <c r="CC76" s="147">
        <v>0</v>
      </c>
      <c r="CD76" s="147">
        <v>467</v>
      </c>
      <c r="CE76" s="147">
        <v>1694</v>
      </c>
      <c r="CF76" s="147">
        <v>1488</v>
      </c>
      <c r="CG76" s="147">
        <v>3865</v>
      </c>
      <c r="CH76" s="147">
        <v>5353</v>
      </c>
      <c r="CI76" s="147">
        <v>0</v>
      </c>
      <c r="CJ76" s="147">
        <v>0</v>
      </c>
      <c r="CK76" s="147">
        <v>0</v>
      </c>
      <c r="CL76" s="147">
        <v>0</v>
      </c>
      <c r="CM76" s="147">
        <v>17</v>
      </c>
      <c r="CN76" s="147">
        <v>1163</v>
      </c>
      <c r="CO76" s="147">
        <v>32</v>
      </c>
      <c r="CP76" s="147">
        <v>2015</v>
      </c>
      <c r="CQ76" s="147">
        <v>2047</v>
      </c>
      <c r="CR76" s="147">
        <v>0</v>
      </c>
      <c r="CS76" s="147">
        <v>0</v>
      </c>
      <c r="CT76" s="147">
        <v>0</v>
      </c>
      <c r="CU76" s="147">
        <v>0</v>
      </c>
      <c r="CV76" s="147">
        <v>29</v>
      </c>
      <c r="CW76" s="147">
        <v>399</v>
      </c>
      <c r="CX76" s="147">
        <v>47</v>
      </c>
      <c r="CY76" s="147">
        <v>736</v>
      </c>
      <c r="CZ76" s="147">
        <v>783</v>
      </c>
      <c r="DA76" s="147">
        <v>0</v>
      </c>
      <c r="DB76" s="147">
        <v>0</v>
      </c>
      <c r="DC76" s="147">
        <v>0</v>
      </c>
      <c r="DD76" s="147">
        <v>0</v>
      </c>
      <c r="DE76" s="147">
        <v>99</v>
      </c>
      <c r="DF76" s="147">
        <v>407</v>
      </c>
      <c r="DG76" s="147">
        <v>155</v>
      </c>
      <c r="DH76" s="147">
        <v>817</v>
      </c>
      <c r="DI76" s="147">
        <v>972</v>
      </c>
      <c r="DJ76" s="147">
        <v>0</v>
      </c>
      <c r="DK76" s="147">
        <v>0</v>
      </c>
      <c r="DL76" s="147">
        <v>0</v>
      </c>
      <c r="DM76" s="147">
        <v>0</v>
      </c>
      <c r="DN76" s="147">
        <v>24</v>
      </c>
      <c r="DO76" s="147">
        <v>0</v>
      </c>
      <c r="DP76" s="147">
        <v>68</v>
      </c>
      <c r="DQ76" s="147">
        <v>0</v>
      </c>
      <c r="DR76" s="147">
        <v>68</v>
      </c>
      <c r="DS76" s="147">
        <v>0</v>
      </c>
      <c r="DT76" s="147">
        <v>0</v>
      </c>
      <c r="DU76" s="147">
        <v>0</v>
      </c>
      <c r="DV76" s="147">
        <v>0</v>
      </c>
      <c r="DW76" s="147">
        <v>230</v>
      </c>
      <c r="DX76" s="147">
        <v>1266</v>
      </c>
      <c r="DY76" s="147">
        <v>494</v>
      </c>
      <c r="DZ76" s="147">
        <v>1885</v>
      </c>
      <c r="EA76" s="147">
        <v>2379</v>
      </c>
      <c r="EB76" s="147">
        <v>0</v>
      </c>
      <c r="EC76" s="147">
        <v>0</v>
      </c>
      <c r="ED76" s="147">
        <v>16</v>
      </c>
      <c r="EE76" s="147">
        <v>16</v>
      </c>
      <c r="EF76" s="147">
        <v>2159</v>
      </c>
      <c r="EG76" s="147">
        <v>9329</v>
      </c>
      <c r="EH76" s="147">
        <v>6489</v>
      </c>
      <c r="EI76" s="147">
        <v>15585</v>
      </c>
      <c r="EJ76" s="147">
        <v>22074</v>
      </c>
    </row>
    <row r="77" spans="1:140">
      <c r="A77" s="138">
        <v>5066</v>
      </c>
      <c r="B77" s="2">
        <v>2024</v>
      </c>
      <c r="C77" s="2" t="s">
        <v>530</v>
      </c>
      <c r="D77" s="2" t="s">
        <v>532</v>
      </c>
      <c r="E77" s="140">
        <v>8</v>
      </c>
      <c r="F77" s="141" t="s">
        <v>931</v>
      </c>
      <c r="G77" s="147">
        <v>0</v>
      </c>
      <c r="H77" s="147">
        <v>0</v>
      </c>
      <c r="I77" s="147">
        <v>2</v>
      </c>
      <c r="J77" s="147">
        <v>2</v>
      </c>
      <c r="K77" s="147">
        <v>453</v>
      </c>
      <c r="L77" s="147">
        <v>2343</v>
      </c>
      <c r="M77" s="147">
        <v>1165</v>
      </c>
      <c r="N77" s="147">
        <v>3223</v>
      </c>
      <c r="O77" s="147">
        <v>4388</v>
      </c>
      <c r="P77" s="147">
        <v>0</v>
      </c>
      <c r="Q77" s="147">
        <v>0</v>
      </c>
      <c r="R77" s="147">
        <v>0</v>
      </c>
      <c r="S77" s="147">
        <v>0</v>
      </c>
      <c r="T77" s="147">
        <v>0</v>
      </c>
      <c r="U77" s="147">
        <v>103</v>
      </c>
      <c r="V77" s="147">
        <v>0</v>
      </c>
      <c r="W77" s="147">
        <v>139</v>
      </c>
      <c r="X77" s="147">
        <v>139</v>
      </c>
      <c r="Y77" s="147">
        <v>0</v>
      </c>
      <c r="Z77" s="147">
        <v>0</v>
      </c>
      <c r="AA77" s="147">
        <v>1</v>
      </c>
      <c r="AB77" s="147">
        <v>35</v>
      </c>
      <c r="AC77" s="147">
        <v>4</v>
      </c>
      <c r="AD77" s="147">
        <v>216</v>
      </c>
      <c r="AE77" s="147">
        <v>8</v>
      </c>
      <c r="AF77" s="147">
        <v>224</v>
      </c>
      <c r="AG77" s="147">
        <v>0</v>
      </c>
      <c r="AH77" s="147">
        <v>0</v>
      </c>
      <c r="AI77" s="147">
        <v>0</v>
      </c>
      <c r="AJ77" s="147">
        <v>0</v>
      </c>
      <c r="AK77" s="147">
        <v>0</v>
      </c>
      <c r="AL77" s="147">
        <v>0</v>
      </c>
      <c r="AM77" s="147">
        <v>0</v>
      </c>
      <c r="AN77" s="147">
        <v>0</v>
      </c>
      <c r="AO77" s="147">
        <v>0</v>
      </c>
      <c r="AP77" s="147">
        <v>0</v>
      </c>
      <c r="AQ77" s="147">
        <v>0</v>
      </c>
      <c r="AR77" s="147">
        <v>0</v>
      </c>
      <c r="AS77" s="147">
        <v>0</v>
      </c>
      <c r="AT77" s="147">
        <v>0</v>
      </c>
      <c r="AU77" s="147">
        <v>293</v>
      </c>
      <c r="AV77" s="147">
        <v>0</v>
      </c>
      <c r="AW77" s="147">
        <v>139</v>
      </c>
      <c r="AX77" s="147">
        <v>139</v>
      </c>
      <c r="AY77" s="147">
        <v>0</v>
      </c>
      <c r="AZ77" s="147">
        <v>0</v>
      </c>
      <c r="BA77" s="147">
        <v>0</v>
      </c>
      <c r="BB77" s="147">
        <v>0</v>
      </c>
      <c r="BC77" s="147">
        <v>0</v>
      </c>
      <c r="BD77" s="147">
        <v>0</v>
      </c>
      <c r="BE77" s="147">
        <v>0</v>
      </c>
      <c r="BF77" s="147">
        <v>0</v>
      </c>
      <c r="BG77" s="147">
        <v>0</v>
      </c>
      <c r="BH77" s="147">
        <v>0</v>
      </c>
      <c r="BI77" s="147">
        <v>0</v>
      </c>
      <c r="BJ77" s="147">
        <v>2</v>
      </c>
      <c r="BK77" s="147">
        <v>2</v>
      </c>
      <c r="BL77" s="147">
        <v>58</v>
      </c>
      <c r="BM77" s="147">
        <v>1563</v>
      </c>
      <c r="BN77" s="147">
        <v>151</v>
      </c>
      <c r="BO77" s="147">
        <v>2376</v>
      </c>
      <c r="BP77" s="147">
        <v>2527</v>
      </c>
      <c r="BQ77" s="147">
        <v>0</v>
      </c>
      <c r="BR77" s="147">
        <v>0</v>
      </c>
      <c r="BS77" s="147">
        <v>0</v>
      </c>
      <c r="BT77" s="147">
        <v>0</v>
      </c>
      <c r="BU77" s="147">
        <v>5</v>
      </c>
      <c r="BV77" s="147">
        <v>50</v>
      </c>
      <c r="BW77" s="147">
        <v>18</v>
      </c>
      <c r="BX77" s="147">
        <v>149</v>
      </c>
      <c r="BY77" s="147">
        <v>167</v>
      </c>
      <c r="BZ77" s="147">
        <v>0</v>
      </c>
      <c r="CA77" s="147">
        <v>0</v>
      </c>
      <c r="CB77" s="147">
        <v>0</v>
      </c>
      <c r="CC77" s="147">
        <v>0</v>
      </c>
      <c r="CD77" s="147">
        <v>1</v>
      </c>
      <c r="CE77" s="147">
        <v>0</v>
      </c>
      <c r="CF77" s="147">
        <v>1</v>
      </c>
      <c r="CG77" s="147">
        <v>0</v>
      </c>
      <c r="CH77" s="147">
        <v>1</v>
      </c>
      <c r="CI77" s="147">
        <v>0</v>
      </c>
      <c r="CJ77" s="147">
        <v>0</v>
      </c>
      <c r="CK77" s="147">
        <v>0</v>
      </c>
      <c r="CL77" s="147">
        <v>0</v>
      </c>
      <c r="CM77" s="147">
        <v>8</v>
      </c>
      <c r="CN77" s="147">
        <v>1134</v>
      </c>
      <c r="CO77" s="147">
        <v>18</v>
      </c>
      <c r="CP77" s="147">
        <v>1256</v>
      </c>
      <c r="CQ77" s="147">
        <v>1274</v>
      </c>
      <c r="CR77" s="147">
        <v>0</v>
      </c>
      <c r="CS77" s="147">
        <v>0</v>
      </c>
      <c r="CT77" s="147">
        <v>1</v>
      </c>
      <c r="CU77" s="147">
        <v>1</v>
      </c>
      <c r="CV77" s="147">
        <v>11</v>
      </c>
      <c r="CW77" s="147">
        <v>443</v>
      </c>
      <c r="CX77" s="147">
        <v>52</v>
      </c>
      <c r="CY77" s="147">
        <v>1133</v>
      </c>
      <c r="CZ77" s="147">
        <v>1185</v>
      </c>
      <c r="DA77" s="147">
        <v>0</v>
      </c>
      <c r="DB77" s="147">
        <v>0</v>
      </c>
      <c r="DC77" s="147">
        <v>1</v>
      </c>
      <c r="DD77" s="147">
        <v>1</v>
      </c>
      <c r="DE77" s="147">
        <v>5</v>
      </c>
      <c r="DF77" s="147">
        <v>0</v>
      </c>
      <c r="DG77" s="147">
        <v>4</v>
      </c>
      <c r="DH77" s="147">
        <v>0</v>
      </c>
      <c r="DI77" s="147">
        <v>4</v>
      </c>
      <c r="DJ77" s="147">
        <v>0</v>
      </c>
      <c r="DK77" s="147">
        <v>0</v>
      </c>
      <c r="DL77" s="147">
        <v>0</v>
      </c>
      <c r="DM77" s="147">
        <v>0</v>
      </c>
      <c r="DN77" s="147">
        <v>0</v>
      </c>
      <c r="DO77" s="147">
        <v>0</v>
      </c>
      <c r="DP77" s="147">
        <v>0</v>
      </c>
      <c r="DQ77" s="147">
        <v>0</v>
      </c>
      <c r="DR77" s="147">
        <v>0</v>
      </c>
      <c r="DS77" s="147">
        <v>0</v>
      </c>
      <c r="DT77" s="147">
        <v>0</v>
      </c>
      <c r="DU77" s="147">
        <v>3</v>
      </c>
      <c r="DV77" s="147">
        <v>3</v>
      </c>
      <c r="DW77" s="147">
        <v>361</v>
      </c>
      <c r="DX77" s="147">
        <v>2201</v>
      </c>
      <c r="DY77" s="147">
        <v>606</v>
      </c>
      <c r="DZ77" s="147">
        <v>2984</v>
      </c>
      <c r="EA77" s="147">
        <v>3590</v>
      </c>
      <c r="EB77" s="147">
        <v>0</v>
      </c>
      <c r="EC77" s="147">
        <v>0</v>
      </c>
      <c r="ED77" s="147">
        <v>10</v>
      </c>
      <c r="EE77" s="147">
        <v>10</v>
      </c>
      <c r="EF77" s="147">
        <v>937</v>
      </c>
      <c r="EG77" s="147">
        <v>8134</v>
      </c>
      <c r="EH77" s="147">
        <v>2231</v>
      </c>
      <c r="EI77" s="147">
        <v>11407</v>
      </c>
      <c r="EJ77" s="147">
        <v>13638</v>
      </c>
    </row>
    <row r="78" spans="1:140">
      <c r="A78" s="138">
        <v>5397</v>
      </c>
      <c r="B78" s="2">
        <v>2024</v>
      </c>
      <c r="C78" s="2" t="s">
        <v>533</v>
      </c>
      <c r="D78" s="2" t="s">
        <v>535</v>
      </c>
      <c r="E78" s="140">
        <v>8</v>
      </c>
      <c r="F78" s="141" t="s">
        <v>931</v>
      </c>
      <c r="G78" s="147">
        <v>0</v>
      </c>
      <c r="H78" s="147">
        <v>0</v>
      </c>
      <c r="I78" s="147">
        <v>0</v>
      </c>
      <c r="J78" s="147">
        <v>0</v>
      </c>
      <c r="K78" s="147">
        <v>237</v>
      </c>
      <c r="L78" s="147">
        <v>366</v>
      </c>
      <c r="M78" s="147">
        <v>845</v>
      </c>
      <c r="N78" s="147">
        <v>1172</v>
      </c>
      <c r="O78" s="147">
        <v>2017</v>
      </c>
      <c r="P78" s="147">
        <v>0</v>
      </c>
      <c r="Q78" s="147">
        <v>0</v>
      </c>
      <c r="R78" s="147">
        <v>0</v>
      </c>
      <c r="S78" s="147">
        <v>0</v>
      </c>
      <c r="T78" s="147">
        <v>0</v>
      </c>
      <c r="U78" s="147">
        <v>343</v>
      </c>
      <c r="V78" s="147">
        <v>0</v>
      </c>
      <c r="W78" s="147">
        <v>1102</v>
      </c>
      <c r="X78" s="147">
        <v>1102</v>
      </c>
      <c r="Y78" s="147">
        <v>0</v>
      </c>
      <c r="Z78" s="147">
        <v>0</v>
      </c>
      <c r="AA78" s="147">
        <v>0</v>
      </c>
      <c r="AB78" s="147">
        <v>11</v>
      </c>
      <c r="AC78" s="147">
        <v>4</v>
      </c>
      <c r="AD78" s="147">
        <v>22</v>
      </c>
      <c r="AE78" s="147">
        <v>17</v>
      </c>
      <c r="AF78" s="147">
        <v>39</v>
      </c>
      <c r="AG78" s="147">
        <v>0</v>
      </c>
      <c r="AH78" s="147">
        <v>0</v>
      </c>
      <c r="AI78" s="147">
        <v>0</v>
      </c>
      <c r="AJ78" s="147">
        <v>0</v>
      </c>
      <c r="AK78" s="147">
        <v>0</v>
      </c>
      <c r="AL78" s="147">
        <v>0</v>
      </c>
      <c r="AM78" s="147">
        <v>0</v>
      </c>
      <c r="AN78" s="147">
        <v>0</v>
      </c>
      <c r="AO78" s="147">
        <v>0</v>
      </c>
      <c r="AP78" s="147">
        <v>0</v>
      </c>
      <c r="AQ78" s="147">
        <v>0</v>
      </c>
      <c r="AR78" s="147">
        <v>0</v>
      </c>
      <c r="AS78" s="147">
        <v>0</v>
      </c>
      <c r="AT78" s="147">
        <v>227</v>
      </c>
      <c r="AU78" s="147">
        <v>400</v>
      </c>
      <c r="AV78" s="147">
        <v>729</v>
      </c>
      <c r="AW78" s="147">
        <v>1294</v>
      </c>
      <c r="AX78" s="147">
        <v>2023</v>
      </c>
      <c r="AY78" s="147">
        <v>0</v>
      </c>
      <c r="AZ78" s="147">
        <v>0</v>
      </c>
      <c r="BA78" s="147">
        <v>0</v>
      </c>
      <c r="BB78" s="147">
        <v>0</v>
      </c>
      <c r="BC78" s="147">
        <v>3</v>
      </c>
      <c r="BD78" s="147">
        <v>0</v>
      </c>
      <c r="BE78" s="147">
        <v>0</v>
      </c>
      <c r="BF78" s="147">
        <v>0</v>
      </c>
      <c r="BG78" s="147">
        <v>0</v>
      </c>
      <c r="BH78" s="147">
        <v>0</v>
      </c>
      <c r="BI78" s="147">
        <v>0</v>
      </c>
      <c r="BJ78" s="147">
        <v>0</v>
      </c>
      <c r="BK78" s="147">
        <v>0</v>
      </c>
      <c r="BL78" s="147">
        <v>145</v>
      </c>
      <c r="BM78" s="147">
        <v>114</v>
      </c>
      <c r="BN78" s="147">
        <v>153</v>
      </c>
      <c r="BO78" s="147">
        <v>366</v>
      </c>
      <c r="BP78" s="147">
        <v>519</v>
      </c>
      <c r="BQ78" s="147">
        <v>0</v>
      </c>
      <c r="BR78" s="147">
        <v>0</v>
      </c>
      <c r="BS78" s="147">
        <v>0</v>
      </c>
      <c r="BT78" s="147">
        <v>0</v>
      </c>
      <c r="BU78" s="147">
        <v>0</v>
      </c>
      <c r="BV78" s="147">
        <v>0</v>
      </c>
      <c r="BW78" s="147">
        <v>0</v>
      </c>
      <c r="BX78" s="147">
        <v>0</v>
      </c>
      <c r="BY78" s="147">
        <v>0</v>
      </c>
      <c r="BZ78" s="147">
        <v>0</v>
      </c>
      <c r="CA78" s="147">
        <v>0</v>
      </c>
      <c r="CB78" s="147">
        <v>0</v>
      </c>
      <c r="CC78" s="147">
        <v>0</v>
      </c>
      <c r="CD78" s="147">
        <v>103</v>
      </c>
      <c r="CE78" s="147">
        <v>65</v>
      </c>
      <c r="CF78" s="147">
        <v>331</v>
      </c>
      <c r="CG78" s="147">
        <v>209</v>
      </c>
      <c r="CH78" s="147">
        <v>540</v>
      </c>
      <c r="CI78" s="147">
        <v>0</v>
      </c>
      <c r="CJ78" s="147">
        <v>0</v>
      </c>
      <c r="CK78" s="147">
        <v>0</v>
      </c>
      <c r="CL78" s="147">
        <v>0</v>
      </c>
      <c r="CM78" s="147">
        <v>0</v>
      </c>
      <c r="CN78" s="147">
        <v>0</v>
      </c>
      <c r="CO78" s="147">
        <v>0</v>
      </c>
      <c r="CP78" s="147">
        <v>0</v>
      </c>
      <c r="CQ78" s="147">
        <v>0</v>
      </c>
      <c r="CR78" s="147">
        <v>0</v>
      </c>
      <c r="CS78" s="147">
        <v>0</v>
      </c>
      <c r="CT78" s="147">
        <v>0</v>
      </c>
      <c r="CU78" s="147">
        <v>0</v>
      </c>
      <c r="CV78" s="147">
        <v>0</v>
      </c>
      <c r="CW78" s="147">
        <v>0</v>
      </c>
      <c r="CX78" s="147">
        <v>0</v>
      </c>
      <c r="CY78" s="147">
        <v>0</v>
      </c>
      <c r="CZ78" s="147">
        <v>0</v>
      </c>
      <c r="DA78" s="147">
        <v>0</v>
      </c>
      <c r="DB78" s="147">
        <v>0</v>
      </c>
      <c r="DC78" s="147">
        <v>0</v>
      </c>
      <c r="DD78" s="147">
        <v>0</v>
      </c>
      <c r="DE78" s="147">
        <v>52</v>
      </c>
      <c r="DF78" s="147">
        <v>20</v>
      </c>
      <c r="DG78" s="147">
        <v>167</v>
      </c>
      <c r="DH78" s="147">
        <v>64</v>
      </c>
      <c r="DI78" s="147">
        <v>231</v>
      </c>
      <c r="DJ78" s="147">
        <v>0</v>
      </c>
      <c r="DK78" s="147">
        <v>0</v>
      </c>
      <c r="DL78" s="147">
        <v>0</v>
      </c>
      <c r="DM78" s="147">
        <v>0</v>
      </c>
      <c r="DN78" s="147">
        <v>0</v>
      </c>
      <c r="DO78" s="147">
        <v>0</v>
      </c>
      <c r="DP78" s="147">
        <v>0</v>
      </c>
      <c r="DQ78" s="147">
        <v>0</v>
      </c>
      <c r="DR78" s="147">
        <v>0</v>
      </c>
      <c r="DS78" s="147">
        <v>0</v>
      </c>
      <c r="DT78" s="147">
        <v>0</v>
      </c>
      <c r="DU78" s="147">
        <v>0</v>
      </c>
      <c r="DV78" s="147">
        <v>0</v>
      </c>
      <c r="DW78" s="147">
        <v>40</v>
      </c>
      <c r="DX78" s="147">
        <v>41</v>
      </c>
      <c r="DY78" s="147">
        <v>128</v>
      </c>
      <c r="DZ78" s="147">
        <v>132</v>
      </c>
      <c r="EA78" s="147">
        <v>260</v>
      </c>
      <c r="EB78" s="147">
        <v>0</v>
      </c>
      <c r="EC78" s="147">
        <v>0</v>
      </c>
      <c r="ED78" s="147">
        <v>0</v>
      </c>
      <c r="EE78" s="147">
        <v>0</v>
      </c>
      <c r="EF78" s="147">
        <v>818</v>
      </c>
      <c r="EG78" s="147">
        <v>1353</v>
      </c>
      <c r="EH78" s="147">
        <v>2375</v>
      </c>
      <c r="EI78" s="147">
        <v>4356</v>
      </c>
      <c r="EJ78" s="147">
        <v>6731</v>
      </c>
    </row>
    <row r="79" spans="1:140">
      <c r="A79" s="138">
        <v>5579</v>
      </c>
      <c r="B79" s="2">
        <v>2024</v>
      </c>
      <c r="C79" s="2" t="s">
        <v>536</v>
      </c>
      <c r="D79" s="2" t="s">
        <v>538</v>
      </c>
      <c r="E79" s="140">
        <v>8</v>
      </c>
      <c r="F79" s="141" t="s">
        <v>931</v>
      </c>
      <c r="G79" s="147">
        <v>0</v>
      </c>
      <c r="H79" s="147">
        <v>0</v>
      </c>
      <c r="I79" s="147">
        <v>12</v>
      </c>
      <c r="J79" s="147">
        <v>12</v>
      </c>
      <c r="K79" s="147">
        <v>768</v>
      </c>
      <c r="L79" s="147">
        <v>1267</v>
      </c>
      <c r="M79" s="147">
        <v>1813</v>
      </c>
      <c r="N79" s="147">
        <v>2343</v>
      </c>
      <c r="O79" s="147">
        <v>4156</v>
      </c>
      <c r="P79" s="147">
        <v>0</v>
      </c>
      <c r="Q79" s="147">
        <v>0</v>
      </c>
      <c r="R79" s="147">
        <v>0</v>
      </c>
      <c r="S79" s="147">
        <v>0</v>
      </c>
      <c r="T79" s="147">
        <v>4</v>
      </c>
      <c r="U79" s="147">
        <v>2059</v>
      </c>
      <c r="V79" s="147">
        <v>10</v>
      </c>
      <c r="W79" s="147">
        <v>2319</v>
      </c>
      <c r="X79" s="147">
        <v>2329</v>
      </c>
      <c r="Y79" s="147">
        <v>0</v>
      </c>
      <c r="Z79" s="147">
        <v>0</v>
      </c>
      <c r="AA79" s="147">
        <v>0</v>
      </c>
      <c r="AB79" s="147">
        <v>122</v>
      </c>
      <c r="AC79" s="147">
        <v>78</v>
      </c>
      <c r="AD79" s="147">
        <v>398</v>
      </c>
      <c r="AE79" s="147">
        <v>198</v>
      </c>
      <c r="AF79" s="147">
        <v>596</v>
      </c>
      <c r="AG79" s="147">
        <v>0</v>
      </c>
      <c r="AH79" s="147">
        <v>0</v>
      </c>
      <c r="AI79" s="147">
        <v>0</v>
      </c>
      <c r="AJ79" s="147">
        <v>0</v>
      </c>
      <c r="AK79" s="147"/>
      <c r="AL79" s="147"/>
      <c r="AM79" s="147"/>
      <c r="AN79" s="147"/>
      <c r="AO79" s="147">
        <v>0</v>
      </c>
      <c r="AP79" s="147">
        <v>0</v>
      </c>
      <c r="AQ79" s="147">
        <v>0</v>
      </c>
      <c r="AR79" s="147">
        <v>0</v>
      </c>
      <c r="AS79" s="147">
        <v>0</v>
      </c>
      <c r="AT79" s="147">
        <v>0</v>
      </c>
      <c r="AU79" s="147">
        <v>0</v>
      </c>
      <c r="AV79" s="147">
        <v>0</v>
      </c>
      <c r="AW79" s="147">
        <v>0</v>
      </c>
      <c r="AX79" s="147">
        <v>0</v>
      </c>
      <c r="AY79" s="147">
        <v>0</v>
      </c>
      <c r="AZ79" s="147">
        <v>0</v>
      </c>
      <c r="BA79" s="147">
        <v>0</v>
      </c>
      <c r="BB79" s="147">
        <v>0</v>
      </c>
      <c r="BC79" s="147">
        <v>641</v>
      </c>
      <c r="BD79" s="147">
        <v>549</v>
      </c>
      <c r="BE79" s="147">
        <v>1906</v>
      </c>
      <c r="BF79" s="147">
        <v>1207</v>
      </c>
      <c r="BG79" s="147">
        <v>3113</v>
      </c>
      <c r="BH79" s="147">
        <v>0</v>
      </c>
      <c r="BI79" s="147">
        <v>0</v>
      </c>
      <c r="BJ79" s="147">
        <v>0</v>
      </c>
      <c r="BK79" s="147">
        <v>0</v>
      </c>
      <c r="BL79" s="147">
        <v>85</v>
      </c>
      <c r="BM79" s="147">
        <v>561</v>
      </c>
      <c r="BN79" s="147">
        <v>171</v>
      </c>
      <c r="BO79" s="147">
        <v>1012</v>
      </c>
      <c r="BP79" s="147">
        <v>1183</v>
      </c>
      <c r="BQ79" s="147">
        <v>0</v>
      </c>
      <c r="BR79" s="147">
        <v>0</v>
      </c>
      <c r="BS79" s="147">
        <v>0</v>
      </c>
      <c r="BT79" s="147">
        <v>0</v>
      </c>
      <c r="BU79" s="147">
        <v>39</v>
      </c>
      <c r="BV79" s="147">
        <v>26</v>
      </c>
      <c r="BW79" s="147">
        <v>80</v>
      </c>
      <c r="BX79" s="147">
        <v>67</v>
      </c>
      <c r="BY79" s="147">
        <v>147</v>
      </c>
      <c r="BZ79" s="147">
        <v>0</v>
      </c>
      <c r="CA79" s="147">
        <v>0</v>
      </c>
      <c r="CB79" s="147">
        <v>0</v>
      </c>
      <c r="CC79" s="147">
        <v>0</v>
      </c>
      <c r="CD79" s="147">
        <v>790</v>
      </c>
      <c r="CE79" s="147">
        <v>1974</v>
      </c>
      <c r="CF79" s="147">
        <v>1885</v>
      </c>
      <c r="CG79" s="147">
        <v>4450</v>
      </c>
      <c r="CH79" s="147">
        <v>6335</v>
      </c>
      <c r="CI79" s="147">
        <v>0</v>
      </c>
      <c r="CJ79" s="147">
        <v>0</v>
      </c>
      <c r="CK79" s="147">
        <v>0</v>
      </c>
      <c r="CL79" s="147">
        <v>0</v>
      </c>
      <c r="CM79" s="147">
        <v>24</v>
      </c>
      <c r="CN79" s="147">
        <v>424</v>
      </c>
      <c r="CO79" s="147">
        <v>34</v>
      </c>
      <c r="CP79" s="147">
        <v>585</v>
      </c>
      <c r="CQ79" s="147">
        <v>619</v>
      </c>
      <c r="CR79" s="147">
        <v>0</v>
      </c>
      <c r="CS79" s="147">
        <v>0</v>
      </c>
      <c r="CT79" s="147">
        <v>0</v>
      </c>
      <c r="CU79" s="147">
        <v>0</v>
      </c>
      <c r="CV79" s="147">
        <v>41</v>
      </c>
      <c r="CW79" s="147">
        <v>303</v>
      </c>
      <c r="CX79" s="147">
        <v>178</v>
      </c>
      <c r="CY79" s="147">
        <v>1135</v>
      </c>
      <c r="CZ79" s="147">
        <v>1313</v>
      </c>
      <c r="DA79" s="147">
        <v>0</v>
      </c>
      <c r="DB79" s="147">
        <v>0</v>
      </c>
      <c r="DC79" s="147">
        <v>0</v>
      </c>
      <c r="DD79" s="147">
        <v>0</v>
      </c>
      <c r="DE79" s="147">
        <v>146</v>
      </c>
      <c r="DF79" s="147">
        <v>191</v>
      </c>
      <c r="DG79" s="147">
        <v>218</v>
      </c>
      <c r="DH79" s="147">
        <v>337</v>
      </c>
      <c r="DI79" s="147">
        <v>555</v>
      </c>
      <c r="DJ79" s="147">
        <v>0</v>
      </c>
      <c r="DK79" s="147">
        <v>0</v>
      </c>
      <c r="DL79" s="147">
        <v>0</v>
      </c>
      <c r="DM79" s="147">
        <v>0</v>
      </c>
      <c r="DN79" s="147">
        <v>135</v>
      </c>
      <c r="DO79" s="147">
        <v>2</v>
      </c>
      <c r="DP79" s="147">
        <v>827</v>
      </c>
      <c r="DQ79" s="147">
        <v>4</v>
      </c>
      <c r="DR79" s="147">
        <v>831</v>
      </c>
      <c r="DS79" s="147">
        <v>0</v>
      </c>
      <c r="DT79" s="147">
        <v>0</v>
      </c>
      <c r="DU79" s="147">
        <v>0</v>
      </c>
      <c r="DV79" s="147">
        <v>0</v>
      </c>
      <c r="DW79" s="147">
        <v>389</v>
      </c>
      <c r="DX79" s="147">
        <v>743</v>
      </c>
      <c r="DY79" s="147">
        <v>585</v>
      </c>
      <c r="DZ79" s="147">
        <v>1196</v>
      </c>
      <c r="EA79" s="147">
        <v>1781</v>
      </c>
      <c r="EB79" s="147">
        <v>0</v>
      </c>
      <c r="EC79" s="147">
        <v>0</v>
      </c>
      <c r="ED79" s="147">
        <v>12</v>
      </c>
      <c r="EE79" s="147">
        <v>12</v>
      </c>
      <c r="EF79" s="147">
        <v>3184</v>
      </c>
      <c r="EG79" s="147">
        <v>8177</v>
      </c>
      <c r="EH79" s="147">
        <v>8105</v>
      </c>
      <c r="EI79" s="147">
        <v>14853</v>
      </c>
      <c r="EJ79" s="147">
        <v>22958</v>
      </c>
    </row>
    <row r="80" spans="1:140">
      <c r="A80" s="138">
        <v>5660</v>
      </c>
      <c r="B80" s="2">
        <v>2024</v>
      </c>
      <c r="C80" s="2" t="s">
        <v>539</v>
      </c>
      <c r="D80" s="2" t="s">
        <v>541</v>
      </c>
      <c r="E80" s="140">
        <v>8</v>
      </c>
      <c r="F80" s="141" t="s">
        <v>931</v>
      </c>
      <c r="G80" s="147">
        <v>0</v>
      </c>
      <c r="H80" s="147">
        <v>0</v>
      </c>
      <c r="I80" s="147">
        <v>8</v>
      </c>
      <c r="J80" s="147">
        <v>8</v>
      </c>
      <c r="K80" s="147">
        <v>485</v>
      </c>
      <c r="L80" s="147">
        <v>1740</v>
      </c>
      <c r="M80" s="147">
        <v>1297</v>
      </c>
      <c r="N80" s="147">
        <v>2808</v>
      </c>
      <c r="O80" s="147">
        <v>4105</v>
      </c>
      <c r="P80" s="147">
        <v>0</v>
      </c>
      <c r="Q80" s="147">
        <v>0</v>
      </c>
      <c r="R80" s="147">
        <v>0</v>
      </c>
      <c r="S80" s="147">
        <v>0</v>
      </c>
      <c r="T80" s="147">
        <v>0</v>
      </c>
      <c r="U80" s="147">
        <v>0</v>
      </c>
      <c r="V80" s="147">
        <v>0</v>
      </c>
      <c r="W80" s="147">
        <v>0</v>
      </c>
      <c r="X80" s="147">
        <v>0</v>
      </c>
      <c r="Y80" s="147">
        <v>0</v>
      </c>
      <c r="Z80" s="147">
        <v>0</v>
      </c>
      <c r="AA80" s="147">
        <v>0</v>
      </c>
      <c r="AB80" s="147">
        <v>56</v>
      </c>
      <c r="AC80" s="147">
        <v>96</v>
      </c>
      <c r="AD80" s="147">
        <v>164</v>
      </c>
      <c r="AE80" s="147">
        <v>205</v>
      </c>
      <c r="AF80" s="147">
        <v>369</v>
      </c>
      <c r="AG80" s="147">
        <v>0</v>
      </c>
      <c r="AH80" s="147">
        <v>0</v>
      </c>
      <c r="AI80" s="147">
        <v>0</v>
      </c>
      <c r="AJ80" s="147">
        <v>0</v>
      </c>
      <c r="AK80" s="147">
        <v>0</v>
      </c>
      <c r="AL80" s="147">
        <v>0</v>
      </c>
      <c r="AM80" s="147">
        <v>0</v>
      </c>
      <c r="AN80" s="147">
        <v>0</v>
      </c>
      <c r="AO80" s="147">
        <v>0</v>
      </c>
      <c r="AP80" s="147">
        <v>0</v>
      </c>
      <c r="AQ80" s="147">
        <v>0</v>
      </c>
      <c r="AR80" s="147">
        <v>0</v>
      </c>
      <c r="AS80" s="147">
        <v>0</v>
      </c>
      <c r="AT80" s="147">
        <v>0</v>
      </c>
      <c r="AU80" s="147">
        <v>0</v>
      </c>
      <c r="AV80" s="147">
        <v>0</v>
      </c>
      <c r="AW80" s="147">
        <v>0</v>
      </c>
      <c r="AX80" s="147">
        <v>0</v>
      </c>
      <c r="AY80" s="147">
        <v>0</v>
      </c>
      <c r="AZ80" s="147">
        <v>0</v>
      </c>
      <c r="BA80" s="147">
        <v>0</v>
      </c>
      <c r="BB80" s="147">
        <v>0</v>
      </c>
      <c r="BC80" s="147">
        <v>137</v>
      </c>
      <c r="BD80" s="147">
        <v>74</v>
      </c>
      <c r="BE80" s="147">
        <v>651</v>
      </c>
      <c r="BF80" s="147">
        <v>233</v>
      </c>
      <c r="BG80" s="147">
        <v>884</v>
      </c>
      <c r="BH80" s="147">
        <v>0</v>
      </c>
      <c r="BI80" s="147">
        <v>0</v>
      </c>
      <c r="BJ80" s="147">
        <v>0</v>
      </c>
      <c r="BK80" s="147">
        <v>0</v>
      </c>
      <c r="BL80" s="147">
        <v>159</v>
      </c>
      <c r="BM80" s="147">
        <v>1120</v>
      </c>
      <c r="BN80" s="147">
        <v>405</v>
      </c>
      <c r="BO80" s="147">
        <v>1825</v>
      </c>
      <c r="BP80" s="147">
        <v>2230</v>
      </c>
      <c r="BQ80" s="147">
        <v>0</v>
      </c>
      <c r="BR80" s="147">
        <v>0</v>
      </c>
      <c r="BS80" s="147">
        <v>0</v>
      </c>
      <c r="BT80" s="147">
        <v>0</v>
      </c>
      <c r="BU80" s="147">
        <v>19</v>
      </c>
      <c r="BV80" s="147">
        <v>5</v>
      </c>
      <c r="BW80" s="147">
        <v>32</v>
      </c>
      <c r="BX80" s="147">
        <v>14</v>
      </c>
      <c r="BY80" s="147">
        <v>46</v>
      </c>
      <c r="BZ80" s="147">
        <v>0</v>
      </c>
      <c r="CA80" s="147">
        <v>0</v>
      </c>
      <c r="CB80" s="147">
        <v>0</v>
      </c>
      <c r="CC80" s="147">
        <v>0</v>
      </c>
      <c r="CD80" s="147">
        <v>410</v>
      </c>
      <c r="CE80" s="147">
        <v>902</v>
      </c>
      <c r="CF80" s="147">
        <v>1161</v>
      </c>
      <c r="CG80" s="147">
        <v>2079</v>
      </c>
      <c r="CH80" s="147">
        <v>3240</v>
      </c>
      <c r="CI80" s="147">
        <v>0</v>
      </c>
      <c r="CJ80" s="147">
        <v>0</v>
      </c>
      <c r="CK80" s="147">
        <v>0</v>
      </c>
      <c r="CL80" s="147">
        <v>0</v>
      </c>
      <c r="CM80" s="147">
        <v>18</v>
      </c>
      <c r="CN80" s="147">
        <v>569</v>
      </c>
      <c r="CO80" s="147">
        <v>31</v>
      </c>
      <c r="CP80" s="147">
        <v>1231</v>
      </c>
      <c r="CQ80" s="147">
        <v>1262</v>
      </c>
      <c r="CR80" s="147">
        <v>0</v>
      </c>
      <c r="CS80" s="147">
        <v>0</v>
      </c>
      <c r="CT80" s="147">
        <v>0</v>
      </c>
      <c r="CU80" s="147">
        <v>0</v>
      </c>
      <c r="CV80" s="147">
        <v>91</v>
      </c>
      <c r="CW80" s="147">
        <v>389</v>
      </c>
      <c r="CX80" s="147">
        <v>496</v>
      </c>
      <c r="CY80" s="147">
        <v>1019</v>
      </c>
      <c r="CZ80" s="147">
        <v>1515</v>
      </c>
      <c r="DA80" s="147">
        <v>0</v>
      </c>
      <c r="DB80" s="147">
        <v>0</v>
      </c>
      <c r="DC80" s="147">
        <v>0</v>
      </c>
      <c r="DD80" s="147">
        <v>0</v>
      </c>
      <c r="DE80" s="147">
        <v>157</v>
      </c>
      <c r="DF80" s="147">
        <v>43</v>
      </c>
      <c r="DG80" s="147">
        <v>230</v>
      </c>
      <c r="DH80" s="147">
        <v>69</v>
      </c>
      <c r="DI80" s="147">
        <v>299</v>
      </c>
      <c r="DJ80" s="147">
        <v>0</v>
      </c>
      <c r="DK80" s="147">
        <v>0</v>
      </c>
      <c r="DL80" s="147">
        <v>0</v>
      </c>
      <c r="DM80" s="147">
        <v>0</v>
      </c>
      <c r="DN80" s="147">
        <v>111</v>
      </c>
      <c r="DO80" s="147">
        <v>14</v>
      </c>
      <c r="DP80" s="147">
        <v>373</v>
      </c>
      <c r="DQ80" s="147">
        <v>34</v>
      </c>
      <c r="DR80" s="147">
        <v>407</v>
      </c>
      <c r="DS80" s="147">
        <v>0</v>
      </c>
      <c r="DT80" s="147">
        <v>0</v>
      </c>
      <c r="DU80" s="147">
        <v>0</v>
      </c>
      <c r="DV80" s="147">
        <v>0</v>
      </c>
      <c r="DW80" s="147">
        <v>292</v>
      </c>
      <c r="DX80" s="147">
        <v>589</v>
      </c>
      <c r="DY80" s="147">
        <v>489</v>
      </c>
      <c r="DZ80" s="147">
        <v>791</v>
      </c>
      <c r="EA80" s="147">
        <v>1280</v>
      </c>
      <c r="EB80" s="147">
        <v>0</v>
      </c>
      <c r="EC80" s="147">
        <v>0</v>
      </c>
      <c r="ED80" s="147">
        <v>8</v>
      </c>
      <c r="EE80" s="147">
        <v>8</v>
      </c>
      <c r="EF80" s="147">
        <v>1935</v>
      </c>
      <c r="EG80" s="147">
        <v>5541</v>
      </c>
      <c r="EH80" s="147">
        <v>5329</v>
      </c>
      <c r="EI80" s="147">
        <v>10308</v>
      </c>
      <c r="EJ80" s="147">
        <v>15637</v>
      </c>
    </row>
    <row r="81" spans="1:140">
      <c r="A81" s="138">
        <v>6098</v>
      </c>
      <c r="B81" s="2">
        <v>2024</v>
      </c>
      <c r="C81" s="2" t="s">
        <v>542</v>
      </c>
      <c r="D81" s="2" t="s">
        <v>544</v>
      </c>
      <c r="E81" s="140">
        <v>8</v>
      </c>
      <c r="F81" s="141" t="s">
        <v>931</v>
      </c>
      <c r="G81" s="147">
        <v>0</v>
      </c>
      <c r="H81" s="147">
        <v>0</v>
      </c>
      <c r="I81" s="147">
        <v>0</v>
      </c>
      <c r="J81" s="147">
        <v>0</v>
      </c>
      <c r="K81" s="147">
        <v>0</v>
      </c>
      <c r="L81" s="147">
        <v>0</v>
      </c>
      <c r="M81" s="147">
        <v>0</v>
      </c>
      <c r="N81" s="147">
        <v>0</v>
      </c>
      <c r="O81" s="147">
        <v>0</v>
      </c>
      <c r="P81" s="147">
        <v>0</v>
      </c>
      <c r="Q81" s="147">
        <v>0</v>
      </c>
      <c r="R81" s="147">
        <v>0</v>
      </c>
      <c r="S81" s="147">
        <v>0</v>
      </c>
      <c r="T81" s="147">
        <v>0</v>
      </c>
      <c r="U81" s="147">
        <v>0</v>
      </c>
      <c r="V81" s="147">
        <v>0</v>
      </c>
      <c r="W81" s="147">
        <v>0</v>
      </c>
      <c r="X81" s="147">
        <v>0</v>
      </c>
      <c r="Y81" s="147">
        <v>0</v>
      </c>
      <c r="Z81" s="147">
        <v>0</v>
      </c>
      <c r="AA81" s="147">
        <v>0</v>
      </c>
      <c r="AB81" s="147">
        <v>0</v>
      </c>
      <c r="AC81" s="147">
        <v>0</v>
      </c>
      <c r="AD81" s="147">
        <v>0</v>
      </c>
      <c r="AE81" s="147">
        <v>0</v>
      </c>
      <c r="AF81" s="147">
        <v>0</v>
      </c>
      <c r="AG81" s="147">
        <v>0</v>
      </c>
      <c r="AH81" s="147">
        <v>0</v>
      </c>
      <c r="AI81" s="147">
        <v>0</v>
      </c>
      <c r="AJ81" s="147">
        <v>0</v>
      </c>
      <c r="AK81" s="147">
        <v>0</v>
      </c>
      <c r="AL81" s="147">
        <v>0</v>
      </c>
      <c r="AM81" s="147">
        <v>0</v>
      </c>
      <c r="AN81" s="147">
        <v>0</v>
      </c>
      <c r="AO81" s="147">
        <v>0</v>
      </c>
      <c r="AP81" s="147">
        <v>0</v>
      </c>
      <c r="AQ81" s="147">
        <v>0</v>
      </c>
      <c r="AR81" s="147">
        <v>0</v>
      </c>
      <c r="AS81" s="147">
        <v>0</v>
      </c>
      <c r="AT81" s="147">
        <v>0</v>
      </c>
      <c r="AU81" s="147">
        <v>0</v>
      </c>
      <c r="AV81" s="147">
        <v>0</v>
      </c>
      <c r="AW81" s="147">
        <v>0</v>
      </c>
      <c r="AX81" s="147">
        <v>0</v>
      </c>
      <c r="AY81" s="147">
        <v>0</v>
      </c>
      <c r="AZ81" s="147">
        <v>0</v>
      </c>
      <c r="BA81" s="147">
        <v>0</v>
      </c>
      <c r="BB81" s="147">
        <v>0</v>
      </c>
      <c r="BC81" s="147">
        <v>0</v>
      </c>
      <c r="BD81" s="147">
        <v>0</v>
      </c>
      <c r="BE81" s="147">
        <v>0</v>
      </c>
      <c r="BF81" s="147">
        <v>0</v>
      </c>
      <c r="BG81" s="147">
        <v>0</v>
      </c>
      <c r="BH81" s="147">
        <v>0</v>
      </c>
      <c r="BI81" s="147">
        <v>0</v>
      </c>
      <c r="BJ81" s="147">
        <v>0</v>
      </c>
      <c r="BK81" s="147">
        <v>0</v>
      </c>
      <c r="BL81" s="147">
        <v>0</v>
      </c>
      <c r="BM81" s="147">
        <v>0</v>
      </c>
      <c r="BN81" s="147">
        <v>0</v>
      </c>
      <c r="BO81" s="147">
        <v>0</v>
      </c>
      <c r="BP81" s="147">
        <v>0</v>
      </c>
      <c r="BQ81" s="147">
        <v>0</v>
      </c>
      <c r="BR81" s="147">
        <v>0</v>
      </c>
      <c r="BS81" s="147">
        <v>0</v>
      </c>
      <c r="BT81" s="147">
        <v>0</v>
      </c>
      <c r="BU81" s="147">
        <v>0</v>
      </c>
      <c r="BV81" s="147">
        <v>0</v>
      </c>
      <c r="BW81" s="147">
        <v>0</v>
      </c>
      <c r="BX81" s="147">
        <v>0</v>
      </c>
      <c r="BY81" s="147">
        <v>0</v>
      </c>
      <c r="BZ81" s="147">
        <v>0</v>
      </c>
      <c r="CA81" s="147">
        <v>0</v>
      </c>
      <c r="CB81" s="147">
        <v>0</v>
      </c>
      <c r="CC81" s="147">
        <v>0</v>
      </c>
      <c r="CD81" s="147">
        <v>0</v>
      </c>
      <c r="CE81" s="147">
        <v>0</v>
      </c>
      <c r="CF81" s="147">
        <v>0</v>
      </c>
      <c r="CG81" s="147">
        <v>0</v>
      </c>
      <c r="CH81" s="147">
        <v>0</v>
      </c>
      <c r="CI81" s="147">
        <v>0</v>
      </c>
      <c r="CJ81" s="147">
        <v>0</v>
      </c>
      <c r="CK81" s="147">
        <v>0</v>
      </c>
      <c r="CL81" s="147">
        <v>0</v>
      </c>
      <c r="CM81" s="147">
        <v>0</v>
      </c>
      <c r="CN81" s="147">
        <v>0</v>
      </c>
      <c r="CO81" s="147">
        <v>0</v>
      </c>
      <c r="CP81" s="147">
        <v>0</v>
      </c>
      <c r="CQ81" s="147">
        <v>0</v>
      </c>
      <c r="CR81" s="147">
        <v>0</v>
      </c>
      <c r="CS81" s="147">
        <v>0</v>
      </c>
      <c r="CT81" s="147">
        <v>0</v>
      </c>
      <c r="CU81" s="147">
        <v>0</v>
      </c>
      <c r="CV81" s="147">
        <v>0</v>
      </c>
      <c r="CW81" s="147">
        <v>0</v>
      </c>
      <c r="CX81" s="147">
        <v>0</v>
      </c>
      <c r="CY81" s="147">
        <v>0</v>
      </c>
      <c r="CZ81" s="147">
        <v>0</v>
      </c>
      <c r="DA81" s="147">
        <v>0</v>
      </c>
      <c r="DB81" s="147">
        <v>0</v>
      </c>
      <c r="DC81" s="147">
        <v>0</v>
      </c>
      <c r="DD81" s="147">
        <v>0</v>
      </c>
      <c r="DE81" s="147">
        <v>0</v>
      </c>
      <c r="DF81" s="147">
        <v>0</v>
      </c>
      <c r="DG81" s="147">
        <v>0</v>
      </c>
      <c r="DH81" s="147">
        <v>0</v>
      </c>
      <c r="DI81" s="147">
        <v>0</v>
      </c>
      <c r="DJ81" s="147">
        <v>0</v>
      </c>
      <c r="DK81" s="147">
        <v>0</v>
      </c>
      <c r="DL81" s="147">
        <v>0</v>
      </c>
      <c r="DM81" s="147">
        <v>0</v>
      </c>
      <c r="DN81" s="147">
        <v>0</v>
      </c>
      <c r="DO81" s="147">
        <v>0</v>
      </c>
      <c r="DP81" s="147">
        <v>0</v>
      </c>
      <c r="DQ81" s="147">
        <v>0</v>
      </c>
      <c r="DR81" s="147">
        <v>0</v>
      </c>
      <c r="DS81" s="147">
        <v>0</v>
      </c>
      <c r="DT81" s="147">
        <v>0</v>
      </c>
      <c r="DU81" s="147">
        <v>0</v>
      </c>
      <c r="DV81" s="147">
        <v>0</v>
      </c>
      <c r="DW81" s="147">
        <v>0</v>
      </c>
      <c r="DX81" s="147">
        <v>0</v>
      </c>
      <c r="DY81" s="147">
        <v>0</v>
      </c>
      <c r="DZ81" s="147">
        <v>0</v>
      </c>
      <c r="EA81" s="147">
        <v>0</v>
      </c>
      <c r="EB81" s="147">
        <v>0</v>
      </c>
      <c r="EC81" s="147">
        <v>0</v>
      </c>
      <c r="ED81" s="147">
        <v>0</v>
      </c>
      <c r="EE81" s="147">
        <v>0</v>
      </c>
      <c r="EF81" s="147">
        <v>0</v>
      </c>
      <c r="EG81" s="147">
        <v>0</v>
      </c>
      <c r="EH81" s="147">
        <v>0</v>
      </c>
      <c r="EI81" s="147">
        <v>0</v>
      </c>
      <c r="EJ81" s="147">
        <v>0</v>
      </c>
    </row>
    <row r="82" spans="1:140">
      <c r="A82" s="138">
        <v>6288</v>
      </c>
      <c r="B82" s="2">
        <v>2024</v>
      </c>
      <c r="C82" s="2" t="s">
        <v>545</v>
      </c>
      <c r="D82" s="2" t="s">
        <v>538</v>
      </c>
      <c r="E82" s="140">
        <v>8</v>
      </c>
      <c r="F82" s="141" t="s">
        <v>931</v>
      </c>
      <c r="G82" s="147">
        <v>0</v>
      </c>
      <c r="H82" s="147">
        <v>0</v>
      </c>
      <c r="I82" s="147">
        <v>0</v>
      </c>
      <c r="J82" s="147">
        <v>0</v>
      </c>
      <c r="K82" s="147">
        <v>0</v>
      </c>
      <c r="L82" s="147">
        <v>0</v>
      </c>
      <c r="M82" s="147">
        <v>0</v>
      </c>
      <c r="N82" s="147">
        <v>0</v>
      </c>
      <c r="O82" s="147">
        <v>0</v>
      </c>
      <c r="P82" s="147">
        <v>0</v>
      </c>
      <c r="Q82" s="147">
        <v>0</v>
      </c>
      <c r="R82" s="147">
        <v>0</v>
      </c>
      <c r="S82" s="147">
        <v>0</v>
      </c>
      <c r="T82" s="147">
        <v>0</v>
      </c>
      <c r="U82" s="147">
        <v>0</v>
      </c>
      <c r="V82" s="147">
        <v>0</v>
      </c>
      <c r="W82" s="147">
        <v>0</v>
      </c>
      <c r="X82" s="147">
        <v>0</v>
      </c>
      <c r="Y82" s="147">
        <v>0</v>
      </c>
      <c r="Z82" s="147">
        <v>0</v>
      </c>
      <c r="AA82" s="147">
        <v>0</v>
      </c>
      <c r="AB82" s="147">
        <v>0</v>
      </c>
      <c r="AC82" s="147">
        <v>0</v>
      </c>
      <c r="AD82" s="147">
        <v>0</v>
      </c>
      <c r="AE82" s="147">
        <v>0</v>
      </c>
      <c r="AF82" s="147">
        <v>0</v>
      </c>
      <c r="AG82" s="147">
        <v>0</v>
      </c>
      <c r="AH82" s="147">
        <v>0</v>
      </c>
      <c r="AI82" s="147">
        <v>0</v>
      </c>
      <c r="AJ82" s="147">
        <v>0</v>
      </c>
      <c r="AK82" s="147">
        <v>0</v>
      </c>
      <c r="AL82" s="147">
        <v>0</v>
      </c>
      <c r="AM82" s="147">
        <v>0</v>
      </c>
      <c r="AN82" s="147">
        <v>0</v>
      </c>
      <c r="AO82" s="147">
        <v>0</v>
      </c>
      <c r="AP82" s="147">
        <v>0</v>
      </c>
      <c r="AQ82" s="147">
        <v>0</v>
      </c>
      <c r="AR82" s="147">
        <v>0</v>
      </c>
      <c r="AS82" s="147">
        <v>0</v>
      </c>
      <c r="AT82" s="147">
        <v>0</v>
      </c>
      <c r="AU82" s="147">
        <v>0</v>
      </c>
      <c r="AV82" s="147">
        <v>0</v>
      </c>
      <c r="AW82" s="147">
        <v>0</v>
      </c>
      <c r="AX82" s="147">
        <v>0</v>
      </c>
      <c r="AY82" s="147">
        <v>0</v>
      </c>
      <c r="AZ82" s="147">
        <v>0</v>
      </c>
      <c r="BA82" s="147">
        <v>0</v>
      </c>
      <c r="BB82" s="147">
        <v>0</v>
      </c>
      <c r="BC82" s="147">
        <v>0</v>
      </c>
      <c r="BD82" s="147">
        <v>0</v>
      </c>
      <c r="BE82" s="147">
        <v>0</v>
      </c>
      <c r="BF82" s="147">
        <v>0</v>
      </c>
      <c r="BG82" s="147">
        <v>0</v>
      </c>
      <c r="BH82" s="147">
        <v>0</v>
      </c>
      <c r="BI82" s="147">
        <v>0</v>
      </c>
      <c r="BJ82" s="147">
        <v>0</v>
      </c>
      <c r="BK82" s="147">
        <v>0</v>
      </c>
      <c r="BL82" s="147">
        <v>0</v>
      </c>
      <c r="BM82" s="147">
        <v>0</v>
      </c>
      <c r="BN82" s="147">
        <v>0</v>
      </c>
      <c r="BO82" s="147">
        <v>0</v>
      </c>
      <c r="BP82" s="147">
        <v>0</v>
      </c>
      <c r="BQ82" s="147">
        <v>0</v>
      </c>
      <c r="BR82" s="147">
        <v>0</v>
      </c>
      <c r="BS82" s="147">
        <v>0</v>
      </c>
      <c r="BT82" s="147">
        <v>0</v>
      </c>
      <c r="BU82" s="147">
        <v>0</v>
      </c>
      <c r="BV82" s="147">
        <v>0</v>
      </c>
      <c r="BW82" s="147">
        <v>0</v>
      </c>
      <c r="BX82" s="147">
        <v>0</v>
      </c>
      <c r="BY82" s="147">
        <v>0</v>
      </c>
      <c r="BZ82" s="147">
        <v>0</v>
      </c>
      <c r="CA82" s="147">
        <v>0</v>
      </c>
      <c r="CB82" s="147">
        <v>0</v>
      </c>
      <c r="CC82" s="147">
        <v>0</v>
      </c>
      <c r="CD82" s="147">
        <v>0</v>
      </c>
      <c r="CE82" s="147">
        <v>0</v>
      </c>
      <c r="CF82" s="147">
        <v>0</v>
      </c>
      <c r="CG82" s="147">
        <v>0</v>
      </c>
      <c r="CH82" s="147">
        <v>0</v>
      </c>
      <c r="CI82" s="147">
        <v>0</v>
      </c>
      <c r="CJ82" s="147">
        <v>0</v>
      </c>
      <c r="CK82" s="147">
        <v>0</v>
      </c>
      <c r="CL82" s="147">
        <v>0</v>
      </c>
      <c r="CM82" s="147">
        <v>0</v>
      </c>
      <c r="CN82" s="147">
        <v>0</v>
      </c>
      <c r="CO82" s="147">
        <v>0</v>
      </c>
      <c r="CP82" s="147">
        <v>0</v>
      </c>
      <c r="CQ82" s="147">
        <v>0</v>
      </c>
      <c r="CR82" s="147">
        <v>0</v>
      </c>
      <c r="CS82" s="147">
        <v>0</v>
      </c>
      <c r="CT82" s="147">
        <v>0</v>
      </c>
      <c r="CU82" s="147">
        <v>0</v>
      </c>
      <c r="CV82" s="147">
        <v>0</v>
      </c>
      <c r="CW82" s="147">
        <v>0</v>
      </c>
      <c r="CX82" s="147">
        <v>0</v>
      </c>
      <c r="CY82" s="147">
        <v>0</v>
      </c>
      <c r="CZ82" s="147">
        <v>0</v>
      </c>
      <c r="DA82" s="147">
        <v>0</v>
      </c>
      <c r="DB82" s="147">
        <v>0</v>
      </c>
      <c r="DC82" s="147">
        <v>0</v>
      </c>
      <c r="DD82" s="147">
        <v>0</v>
      </c>
      <c r="DE82" s="147">
        <v>0</v>
      </c>
      <c r="DF82" s="147">
        <v>0</v>
      </c>
      <c r="DG82" s="147">
        <v>0</v>
      </c>
      <c r="DH82" s="147">
        <v>0</v>
      </c>
      <c r="DI82" s="147">
        <v>0</v>
      </c>
      <c r="DJ82" s="147">
        <v>0</v>
      </c>
      <c r="DK82" s="147">
        <v>0</v>
      </c>
      <c r="DL82" s="147">
        <v>0</v>
      </c>
      <c r="DM82" s="147">
        <v>0</v>
      </c>
      <c r="DN82" s="147">
        <v>0</v>
      </c>
      <c r="DO82" s="147">
        <v>0</v>
      </c>
      <c r="DP82" s="147">
        <v>0</v>
      </c>
      <c r="DQ82" s="147">
        <v>0</v>
      </c>
      <c r="DR82" s="147">
        <v>0</v>
      </c>
      <c r="DS82" s="147">
        <v>0</v>
      </c>
      <c r="DT82" s="147">
        <v>0</v>
      </c>
      <c r="DU82" s="147">
        <v>0</v>
      </c>
      <c r="DV82" s="147">
        <v>0</v>
      </c>
      <c r="DW82" s="147">
        <v>0</v>
      </c>
      <c r="DX82" s="147">
        <v>0</v>
      </c>
      <c r="DY82" s="147">
        <v>0</v>
      </c>
      <c r="DZ82" s="147">
        <v>0</v>
      </c>
      <c r="EA82" s="147">
        <v>0</v>
      </c>
      <c r="EB82" s="147">
        <v>0</v>
      </c>
      <c r="EC82" s="147">
        <v>0</v>
      </c>
      <c r="ED82" s="147">
        <v>0</v>
      </c>
      <c r="EE82" s="147">
        <v>0</v>
      </c>
      <c r="EF82" s="147">
        <v>0</v>
      </c>
      <c r="EG82" s="147">
        <v>0</v>
      </c>
      <c r="EH82" s="147">
        <v>0</v>
      </c>
      <c r="EI82" s="147">
        <v>0</v>
      </c>
      <c r="EJ82" s="147">
        <v>0</v>
      </c>
    </row>
    <row r="83" spans="1:140">
      <c r="A83" s="138">
        <v>3889</v>
      </c>
      <c r="B83" s="2">
        <v>2024</v>
      </c>
      <c r="C83" s="2" t="s">
        <v>547</v>
      </c>
      <c r="D83" s="2" t="s">
        <v>549</v>
      </c>
      <c r="E83" s="140">
        <v>8</v>
      </c>
      <c r="F83" s="141" t="s">
        <v>932</v>
      </c>
      <c r="G83" s="147">
        <v>0</v>
      </c>
      <c r="H83" s="147">
        <v>0</v>
      </c>
      <c r="I83" s="147">
        <v>9</v>
      </c>
      <c r="J83" s="147">
        <v>9</v>
      </c>
      <c r="K83" s="147">
        <v>411</v>
      </c>
      <c r="L83" s="147">
        <v>952</v>
      </c>
      <c r="M83" s="147">
        <v>1100</v>
      </c>
      <c r="N83" s="147">
        <v>1842</v>
      </c>
      <c r="O83" s="147">
        <v>2942</v>
      </c>
      <c r="P83" s="147">
        <v>0</v>
      </c>
      <c r="Q83" s="147">
        <v>0</v>
      </c>
      <c r="R83" s="147">
        <v>0</v>
      </c>
      <c r="S83" s="147">
        <v>0</v>
      </c>
      <c r="T83" s="147">
        <v>1</v>
      </c>
      <c r="U83" s="147">
        <v>368</v>
      </c>
      <c r="V83" s="147">
        <v>1</v>
      </c>
      <c r="W83" s="147">
        <v>389</v>
      </c>
      <c r="X83" s="147">
        <v>390</v>
      </c>
      <c r="Y83" s="147">
        <v>1</v>
      </c>
      <c r="Z83" s="147">
        <v>0</v>
      </c>
      <c r="AA83" s="147">
        <v>1</v>
      </c>
      <c r="AB83" s="147">
        <v>267</v>
      </c>
      <c r="AC83" s="147">
        <v>0</v>
      </c>
      <c r="AD83" s="147">
        <v>1777</v>
      </c>
      <c r="AE83" s="147">
        <v>0</v>
      </c>
      <c r="AF83" s="147">
        <v>1777</v>
      </c>
      <c r="AG83" s="147">
        <v>0</v>
      </c>
      <c r="AH83" s="147">
        <v>0</v>
      </c>
      <c r="AI83" s="147">
        <v>0</v>
      </c>
      <c r="AJ83" s="147">
        <v>0</v>
      </c>
      <c r="AK83" s="147">
        <v>0</v>
      </c>
      <c r="AL83" s="147">
        <v>0</v>
      </c>
      <c r="AM83" s="147">
        <v>0</v>
      </c>
      <c r="AN83" s="147">
        <v>0</v>
      </c>
      <c r="AO83" s="147">
        <v>0</v>
      </c>
      <c r="AP83" s="147">
        <v>0</v>
      </c>
      <c r="AQ83" s="147">
        <v>0</v>
      </c>
      <c r="AR83" s="147">
        <v>0</v>
      </c>
      <c r="AS83" s="147">
        <v>0</v>
      </c>
      <c r="AT83" s="147">
        <v>0</v>
      </c>
      <c r="AU83" s="147">
        <v>0</v>
      </c>
      <c r="AV83" s="147">
        <v>0</v>
      </c>
      <c r="AW83" s="147">
        <v>0</v>
      </c>
      <c r="AX83" s="147">
        <v>0</v>
      </c>
      <c r="AY83" s="147">
        <v>0</v>
      </c>
      <c r="AZ83" s="147">
        <v>0</v>
      </c>
      <c r="BA83" s="147">
        <v>0</v>
      </c>
      <c r="BB83" s="147">
        <v>0</v>
      </c>
      <c r="BC83" s="147">
        <v>238</v>
      </c>
      <c r="BD83" s="147">
        <v>35</v>
      </c>
      <c r="BE83" s="147">
        <v>1297</v>
      </c>
      <c r="BF83" s="147">
        <v>150</v>
      </c>
      <c r="BG83" s="147">
        <v>1447</v>
      </c>
      <c r="BH83" s="147">
        <v>0</v>
      </c>
      <c r="BI83" s="147">
        <v>0</v>
      </c>
      <c r="BJ83" s="147">
        <v>0</v>
      </c>
      <c r="BK83" s="147">
        <v>0</v>
      </c>
      <c r="BL83" s="147">
        <v>4</v>
      </c>
      <c r="BM83" s="147">
        <v>190</v>
      </c>
      <c r="BN83" s="147">
        <v>9</v>
      </c>
      <c r="BO83" s="147">
        <v>281</v>
      </c>
      <c r="BP83" s="147">
        <v>290</v>
      </c>
      <c r="BQ83" s="147">
        <v>0</v>
      </c>
      <c r="BR83" s="147">
        <v>0</v>
      </c>
      <c r="BS83" s="147">
        <v>0</v>
      </c>
      <c r="BT83" s="147">
        <v>0</v>
      </c>
      <c r="BU83" s="147">
        <v>0</v>
      </c>
      <c r="BV83" s="147">
        <v>0</v>
      </c>
      <c r="BW83" s="147">
        <v>0</v>
      </c>
      <c r="BX83" s="147">
        <v>0</v>
      </c>
      <c r="BY83" s="147">
        <v>0</v>
      </c>
      <c r="BZ83" s="147">
        <v>0</v>
      </c>
      <c r="CA83" s="147">
        <v>0</v>
      </c>
      <c r="CB83" s="147">
        <v>0</v>
      </c>
      <c r="CC83" s="147">
        <v>0</v>
      </c>
      <c r="CD83" s="147">
        <v>300</v>
      </c>
      <c r="CE83" s="147">
        <v>875</v>
      </c>
      <c r="CF83" s="147">
        <v>725</v>
      </c>
      <c r="CG83" s="147">
        <v>1717</v>
      </c>
      <c r="CH83" s="147">
        <v>2442</v>
      </c>
      <c r="CI83" s="147">
        <v>0</v>
      </c>
      <c r="CJ83" s="147">
        <v>0</v>
      </c>
      <c r="CK83" s="147">
        <v>0</v>
      </c>
      <c r="CL83" s="147">
        <v>0</v>
      </c>
      <c r="CM83" s="147">
        <v>15</v>
      </c>
      <c r="CN83" s="147">
        <v>5</v>
      </c>
      <c r="CO83" s="147">
        <v>23</v>
      </c>
      <c r="CP83" s="147">
        <v>6</v>
      </c>
      <c r="CQ83" s="147">
        <v>29</v>
      </c>
      <c r="CR83" s="147">
        <v>0</v>
      </c>
      <c r="CS83" s="147">
        <v>0</v>
      </c>
      <c r="CT83" s="147">
        <v>0</v>
      </c>
      <c r="CU83" s="147">
        <v>0</v>
      </c>
      <c r="CV83" s="147">
        <v>9</v>
      </c>
      <c r="CW83" s="147">
        <v>49</v>
      </c>
      <c r="CX83" s="147">
        <v>31</v>
      </c>
      <c r="CY83" s="147">
        <v>167</v>
      </c>
      <c r="CZ83" s="147">
        <v>198</v>
      </c>
      <c r="DA83" s="147">
        <v>0</v>
      </c>
      <c r="DB83" s="147">
        <v>0</v>
      </c>
      <c r="DC83" s="147">
        <v>0</v>
      </c>
      <c r="DD83" s="147">
        <v>0</v>
      </c>
      <c r="DE83" s="147">
        <v>88</v>
      </c>
      <c r="DF83" s="147">
        <v>60</v>
      </c>
      <c r="DG83" s="147">
        <v>134</v>
      </c>
      <c r="DH83" s="147">
        <v>126</v>
      </c>
      <c r="DI83" s="147">
        <v>260</v>
      </c>
      <c r="DJ83" s="147">
        <v>0</v>
      </c>
      <c r="DK83" s="147">
        <v>0</v>
      </c>
      <c r="DL83" s="147">
        <v>0</v>
      </c>
      <c r="DM83" s="147">
        <v>0</v>
      </c>
      <c r="DN83" s="147">
        <v>78</v>
      </c>
      <c r="DO83" s="147">
        <v>16</v>
      </c>
      <c r="DP83" s="147">
        <v>265</v>
      </c>
      <c r="DQ83" s="147">
        <v>29</v>
      </c>
      <c r="DR83" s="147">
        <v>294</v>
      </c>
      <c r="DS83" s="147">
        <v>0</v>
      </c>
      <c r="DT83" s="147">
        <v>0</v>
      </c>
      <c r="DU83" s="147">
        <v>0</v>
      </c>
      <c r="DV83" s="147">
        <v>0</v>
      </c>
      <c r="DW83" s="147">
        <v>172</v>
      </c>
      <c r="DX83" s="147">
        <v>779</v>
      </c>
      <c r="DY83" s="147">
        <v>424</v>
      </c>
      <c r="DZ83" s="147">
        <v>1409</v>
      </c>
      <c r="EA83" s="147">
        <v>1833</v>
      </c>
      <c r="EB83" s="147">
        <v>1</v>
      </c>
      <c r="EC83" s="147">
        <v>0</v>
      </c>
      <c r="ED83" s="147">
        <v>9</v>
      </c>
      <c r="EE83" s="147">
        <v>10</v>
      </c>
      <c r="EF83" s="147">
        <v>1583</v>
      </c>
      <c r="EG83" s="147">
        <v>3329</v>
      </c>
      <c r="EH83" s="147">
        <v>5786</v>
      </c>
      <c r="EI83" s="147">
        <v>6116</v>
      </c>
      <c r="EJ83" s="147">
        <v>11902</v>
      </c>
    </row>
    <row r="84" spans="1:140">
      <c r="A84" s="138">
        <v>3890</v>
      </c>
      <c r="B84" s="2">
        <v>2024</v>
      </c>
      <c r="C84" s="2" t="s">
        <v>550</v>
      </c>
      <c r="D84" s="2" t="s">
        <v>552</v>
      </c>
      <c r="E84" s="140">
        <v>8</v>
      </c>
      <c r="F84" s="141" t="s">
        <v>932</v>
      </c>
      <c r="G84" s="147">
        <v>0</v>
      </c>
      <c r="H84" s="147">
        <v>0</v>
      </c>
      <c r="I84" s="147">
        <v>8</v>
      </c>
      <c r="J84" s="147">
        <v>8</v>
      </c>
      <c r="K84" s="147">
        <v>722</v>
      </c>
      <c r="L84" s="147">
        <v>1026</v>
      </c>
      <c r="M84" s="147">
        <v>1366</v>
      </c>
      <c r="N84" s="147">
        <v>1554</v>
      </c>
      <c r="O84" s="147">
        <v>2920</v>
      </c>
      <c r="P84" s="147">
        <v>0</v>
      </c>
      <c r="Q84" s="147">
        <v>0</v>
      </c>
      <c r="R84" s="147">
        <v>0</v>
      </c>
      <c r="S84" s="147">
        <v>0</v>
      </c>
      <c r="T84" s="147">
        <v>0</v>
      </c>
      <c r="U84" s="147">
        <v>21</v>
      </c>
      <c r="V84" s="147">
        <v>0</v>
      </c>
      <c r="W84" s="147">
        <v>44</v>
      </c>
      <c r="X84" s="147">
        <v>44</v>
      </c>
      <c r="Y84" s="147">
        <v>0</v>
      </c>
      <c r="Z84" s="147">
        <v>0</v>
      </c>
      <c r="AA84" s="147">
        <v>0</v>
      </c>
      <c r="AB84" s="147">
        <v>0</v>
      </c>
      <c r="AC84" s="147">
        <v>0</v>
      </c>
      <c r="AD84" s="147">
        <v>0</v>
      </c>
      <c r="AE84" s="147">
        <v>0</v>
      </c>
      <c r="AF84" s="147">
        <v>0</v>
      </c>
      <c r="AG84" s="147">
        <v>0</v>
      </c>
      <c r="AH84" s="147">
        <v>0</v>
      </c>
      <c r="AI84" s="147">
        <v>0</v>
      </c>
      <c r="AJ84" s="147">
        <v>0</v>
      </c>
      <c r="AK84" s="147">
        <v>0</v>
      </c>
      <c r="AL84" s="147">
        <v>0</v>
      </c>
      <c r="AM84" s="147">
        <v>0</v>
      </c>
      <c r="AN84" s="147">
        <v>0</v>
      </c>
      <c r="AO84" s="147">
        <v>0</v>
      </c>
      <c r="AP84" s="147">
        <v>0</v>
      </c>
      <c r="AQ84" s="147">
        <v>0</v>
      </c>
      <c r="AR84" s="147">
        <v>0</v>
      </c>
      <c r="AS84" s="147">
        <v>0</v>
      </c>
      <c r="AT84" s="147">
        <v>0</v>
      </c>
      <c r="AU84" s="147">
        <v>1</v>
      </c>
      <c r="AV84" s="147">
        <v>0</v>
      </c>
      <c r="AW84" s="147">
        <v>1</v>
      </c>
      <c r="AX84" s="147">
        <v>1</v>
      </c>
      <c r="AY84" s="147">
        <v>0</v>
      </c>
      <c r="AZ84" s="147">
        <v>0</v>
      </c>
      <c r="BA84" s="147">
        <v>0</v>
      </c>
      <c r="BB84" s="147">
        <v>0</v>
      </c>
      <c r="BC84" s="147">
        <v>0</v>
      </c>
      <c r="BD84" s="147">
        <v>0</v>
      </c>
      <c r="BE84" s="147">
        <v>0</v>
      </c>
      <c r="BF84" s="147">
        <v>0</v>
      </c>
      <c r="BG84" s="147">
        <v>0</v>
      </c>
      <c r="BH84" s="147">
        <v>0</v>
      </c>
      <c r="BI84" s="147">
        <v>0</v>
      </c>
      <c r="BJ84" s="147">
        <v>0</v>
      </c>
      <c r="BK84" s="147">
        <v>0</v>
      </c>
      <c r="BL84" s="147">
        <v>75</v>
      </c>
      <c r="BM84" s="147">
        <v>570</v>
      </c>
      <c r="BN84" s="147">
        <v>163</v>
      </c>
      <c r="BO84" s="147">
        <v>833</v>
      </c>
      <c r="BP84" s="147">
        <v>996</v>
      </c>
      <c r="BQ84" s="147">
        <v>0</v>
      </c>
      <c r="BR84" s="147">
        <v>0</v>
      </c>
      <c r="BS84" s="147">
        <v>0</v>
      </c>
      <c r="BT84" s="147">
        <v>0</v>
      </c>
      <c r="BU84" s="147">
        <v>3</v>
      </c>
      <c r="BV84" s="147">
        <v>7</v>
      </c>
      <c r="BW84" s="147">
        <v>12</v>
      </c>
      <c r="BX84" s="147">
        <v>30</v>
      </c>
      <c r="BY84" s="147">
        <v>42</v>
      </c>
      <c r="BZ84" s="147">
        <v>0</v>
      </c>
      <c r="CA84" s="147">
        <v>0</v>
      </c>
      <c r="CB84" s="147">
        <v>0</v>
      </c>
      <c r="CC84" s="147">
        <v>0</v>
      </c>
      <c r="CD84" s="147">
        <v>653</v>
      </c>
      <c r="CE84" s="147">
        <v>2113</v>
      </c>
      <c r="CF84" s="147">
        <v>1565</v>
      </c>
      <c r="CG84" s="147">
        <v>4430</v>
      </c>
      <c r="CH84" s="147">
        <v>5995</v>
      </c>
      <c r="CI84" s="147">
        <v>0</v>
      </c>
      <c r="CJ84" s="147">
        <v>0</v>
      </c>
      <c r="CK84" s="147">
        <v>0</v>
      </c>
      <c r="CL84" s="147">
        <v>0</v>
      </c>
      <c r="CM84" s="147">
        <v>21</v>
      </c>
      <c r="CN84" s="147">
        <v>448</v>
      </c>
      <c r="CO84" s="147">
        <v>27</v>
      </c>
      <c r="CP84" s="147">
        <v>692</v>
      </c>
      <c r="CQ84" s="147">
        <v>719</v>
      </c>
      <c r="CR84" s="147">
        <v>0</v>
      </c>
      <c r="CS84" s="147">
        <v>0</v>
      </c>
      <c r="CT84" s="147">
        <v>0</v>
      </c>
      <c r="CU84" s="147">
        <v>0</v>
      </c>
      <c r="CV84" s="147">
        <v>26</v>
      </c>
      <c r="CW84" s="147">
        <v>124</v>
      </c>
      <c r="CX84" s="147">
        <v>90</v>
      </c>
      <c r="CY84" s="147">
        <v>400</v>
      </c>
      <c r="CZ84" s="147">
        <v>490</v>
      </c>
      <c r="DA84" s="147">
        <v>0</v>
      </c>
      <c r="DB84" s="147">
        <v>0</v>
      </c>
      <c r="DC84" s="147">
        <v>0</v>
      </c>
      <c r="DD84" s="147">
        <v>0</v>
      </c>
      <c r="DE84" s="147">
        <v>81</v>
      </c>
      <c r="DF84" s="147">
        <v>253</v>
      </c>
      <c r="DG84" s="147">
        <v>134</v>
      </c>
      <c r="DH84" s="147">
        <v>483</v>
      </c>
      <c r="DI84" s="147">
        <v>617</v>
      </c>
      <c r="DJ84" s="147">
        <v>0</v>
      </c>
      <c r="DK84" s="147">
        <v>0</v>
      </c>
      <c r="DL84" s="147">
        <v>0</v>
      </c>
      <c r="DM84" s="147">
        <v>0</v>
      </c>
      <c r="DN84" s="147">
        <v>0</v>
      </c>
      <c r="DO84" s="147">
        <v>0</v>
      </c>
      <c r="DP84" s="147">
        <v>0</v>
      </c>
      <c r="DQ84" s="147">
        <v>0</v>
      </c>
      <c r="DR84" s="147">
        <v>0</v>
      </c>
      <c r="DS84" s="147">
        <v>0</v>
      </c>
      <c r="DT84" s="147">
        <v>0</v>
      </c>
      <c r="DU84" s="147">
        <v>0</v>
      </c>
      <c r="DV84" s="147">
        <v>0</v>
      </c>
      <c r="DW84" s="147">
        <v>118</v>
      </c>
      <c r="DX84" s="147">
        <v>372</v>
      </c>
      <c r="DY84" s="147">
        <v>209</v>
      </c>
      <c r="DZ84" s="147">
        <v>580</v>
      </c>
      <c r="EA84" s="147">
        <v>789</v>
      </c>
      <c r="EB84" s="147">
        <v>0</v>
      </c>
      <c r="EC84" s="147">
        <v>0</v>
      </c>
      <c r="ED84" s="147">
        <v>8</v>
      </c>
      <c r="EE84" s="147">
        <v>8</v>
      </c>
      <c r="EF84" s="147">
        <v>1699</v>
      </c>
      <c r="EG84" s="147">
        <v>4935</v>
      </c>
      <c r="EH84" s="147">
        <v>3566</v>
      </c>
      <c r="EI84" s="147">
        <v>9047</v>
      </c>
      <c r="EJ84" s="147">
        <v>12613</v>
      </c>
    </row>
    <row r="85" spans="1:140">
      <c r="A85" s="138">
        <v>4606</v>
      </c>
      <c r="B85" s="2">
        <v>2024</v>
      </c>
      <c r="C85" s="2" t="s">
        <v>553</v>
      </c>
      <c r="D85" s="2" t="s">
        <v>555</v>
      </c>
      <c r="E85" s="140">
        <v>8</v>
      </c>
      <c r="F85" s="141" t="s">
        <v>932</v>
      </c>
      <c r="G85" s="147">
        <v>0</v>
      </c>
      <c r="H85" s="147">
        <v>0</v>
      </c>
      <c r="I85" s="147">
        <v>0</v>
      </c>
      <c r="J85" s="147">
        <v>0</v>
      </c>
      <c r="K85" s="147">
        <v>0</v>
      </c>
      <c r="L85" s="147">
        <v>0</v>
      </c>
      <c r="M85" s="147">
        <v>0</v>
      </c>
      <c r="N85" s="147">
        <v>0</v>
      </c>
      <c r="O85" s="147">
        <v>0</v>
      </c>
      <c r="P85" s="147">
        <v>0</v>
      </c>
      <c r="Q85" s="147">
        <v>0</v>
      </c>
      <c r="R85" s="147">
        <v>0</v>
      </c>
      <c r="S85" s="147">
        <v>0</v>
      </c>
      <c r="T85" s="147">
        <v>0</v>
      </c>
      <c r="U85" s="147">
        <v>0</v>
      </c>
      <c r="V85" s="147">
        <v>0</v>
      </c>
      <c r="W85" s="147">
        <v>0</v>
      </c>
      <c r="X85" s="147">
        <v>0</v>
      </c>
      <c r="Y85" s="147">
        <v>0</v>
      </c>
      <c r="Z85" s="147">
        <v>0</v>
      </c>
      <c r="AA85" s="147">
        <v>0</v>
      </c>
      <c r="AB85" s="147">
        <v>0</v>
      </c>
      <c r="AC85" s="147">
        <v>0</v>
      </c>
      <c r="AD85" s="147">
        <v>0</v>
      </c>
      <c r="AE85" s="147">
        <v>0</v>
      </c>
      <c r="AF85" s="147">
        <v>0</v>
      </c>
      <c r="AG85" s="147">
        <v>0</v>
      </c>
      <c r="AH85" s="147">
        <v>0</v>
      </c>
      <c r="AI85" s="147">
        <v>0</v>
      </c>
      <c r="AJ85" s="147">
        <v>0</v>
      </c>
      <c r="AK85" s="147">
        <v>0</v>
      </c>
      <c r="AL85" s="147">
        <v>0</v>
      </c>
      <c r="AM85" s="147">
        <v>0</v>
      </c>
      <c r="AN85" s="147">
        <v>0</v>
      </c>
      <c r="AO85" s="147">
        <v>0</v>
      </c>
      <c r="AP85" s="147">
        <v>0</v>
      </c>
      <c r="AQ85" s="147">
        <v>0</v>
      </c>
      <c r="AR85" s="147">
        <v>0</v>
      </c>
      <c r="AS85" s="147">
        <v>0</v>
      </c>
      <c r="AT85" s="147">
        <v>0</v>
      </c>
      <c r="AU85" s="147">
        <v>0</v>
      </c>
      <c r="AV85" s="147">
        <v>0</v>
      </c>
      <c r="AW85" s="147">
        <v>0</v>
      </c>
      <c r="AX85" s="147">
        <v>0</v>
      </c>
      <c r="AY85" s="147">
        <v>0</v>
      </c>
      <c r="AZ85" s="147">
        <v>0</v>
      </c>
      <c r="BA85" s="147">
        <v>0</v>
      </c>
      <c r="BB85" s="147">
        <v>0</v>
      </c>
      <c r="BC85" s="147">
        <v>0</v>
      </c>
      <c r="BD85" s="147">
        <v>0</v>
      </c>
      <c r="BE85" s="147">
        <v>0</v>
      </c>
      <c r="BF85" s="147">
        <v>0</v>
      </c>
      <c r="BG85" s="147">
        <v>0</v>
      </c>
      <c r="BH85" s="147">
        <v>0</v>
      </c>
      <c r="BI85" s="147">
        <v>0</v>
      </c>
      <c r="BJ85" s="147">
        <v>0</v>
      </c>
      <c r="BK85" s="147">
        <v>0</v>
      </c>
      <c r="BL85" s="147">
        <v>0</v>
      </c>
      <c r="BM85" s="147">
        <v>0</v>
      </c>
      <c r="BN85" s="147">
        <v>0</v>
      </c>
      <c r="BO85" s="147">
        <v>0</v>
      </c>
      <c r="BP85" s="147">
        <v>0</v>
      </c>
      <c r="BQ85" s="147">
        <v>0</v>
      </c>
      <c r="BR85" s="147">
        <v>0</v>
      </c>
      <c r="BS85" s="147">
        <v>0</v>
      </c>
      <c r="BT85" s="147">
        <v>0</v>
      </c>
      <c r="BU85" s="147">
        <v>0</v>
      </c>
      <c r="BV85" s="147">
        <v>0</v>
      </c>
      <c r="BW85" s="147">
        <v>0</v>
      </c>
      <c r="BX85" s="147">
        <v>0</v>
      </c>
      <c r="BY85" s="147">
        <v>0</v>
      </c>
      <c r="BZ85" s="147">
        <v>0</v>
      </c>
      <c r="CA85" s="147">
        <v>0</v>
      </c>
      <c r="CB85" s="147">
        <v>0</v>
      </c>
      <c r="CC85" s="147">
        <v>0</v>
      </c>
      <c r="CD85" s="147">
        <v>0</v>
      </c>
      <c r="CE85" s="147">
        <v>0</v>
      </c>
      <c r="CF85" s="147">
        <v>0</v>
      </c>
      <c r="CG85" s="147">
        <v>0</v>
      </c>
      <c r="CH85" s="147">
        <v>0</v>
      </c>
      <c r="CI85" s="147">
        <v>0</v>
      </c>
      <c r="CJ85" s="147">
        <v>0</v>
      </c>
      <c r="CK85" s="147">
        <v>0</v>
      </c>
      <c r="CL85" s="147">
        <v>0</v>
      </c>
      <c r="CM85" s="147">
        <v>0</v>
      </c>
      <c r="CN85" s="147">
        <v>0</v>
      </c>
      <c r="CO85" s="147">
        <v>0</v>
      </c>
      <c r="CP85" s="147">
        <v>0</v>
      </c>
      <c r="CQ85" s="147">
        <v>0</v>
      </c>
      <c r="CR85" s="147">
        <v>0</v>
      </c>
      <c r="CS85" s="147">
        <v>0</v>
      </c>
      <c r="CT85" s="147">
        <v>0</v>
      </c>
      <c r="CU85" s="147">
        <v>0</v>
      </c>
      <c r="CV85" s="147">
        <v>0</v>
      </c>
      <c r="CW85" s="147">
        <v>0</v>
      </c>
      <c r="CX85" s="147">
        <v>0</v>
      </c>
      <c r="CY85" s="147">
        <v>0</v>
      </c>
      <c r="CZ85" s="147">
        <v>0</v>
      </c>
      <c r="DA85" s="147">
        <v>0</v>
      </c>
      <c r="DB85" s="147">
        <v>0</v>
      </c>
      <c r="DC85" s="147">
        <v>0</v>
      </c>
      <c r="DD85" s="147">
        <v>0</v>
      </c>
      <c r="DE85" s="147">
        <v>0</v>
      </c>
      <c r="DF85" s="147">
        <v>0</v>
      </c>
      <c r="DG85" s="147">
        <v>0</v>
      </c>
      <c r="DH85" s="147">
        <v>0</v>
      </c>
      <c r="DI85" s="147">
        <v>0</v>
      </c>
      <c r="DJ85" s="147">
        <v>0</v>
      </c>
      <c r="DK85" s="147">
        <v>0</v>
      </c>
      <c r="DL85" s="147">
        <v>0</v>
      </c>
      <c r="DM85" s="147">
        <v>0</v>
      </c>
      <c r="DN85" s="147">
        <v>0</v>
      </c>
      <c r="DO85" s="147">
        <v>0</v>
      </c>
      <c r="DP85" s="147">
        <v>0</v>
      </c>
      <c r="DQ85" s="147">
        <v>0</v>
      </c>
      <c r="DR85" s="147">
        <v>0</v>
      </c>
      <c r="DS85" s="147">
        <v>0</v>
      </c>
      <c r="DT85" s="147">
        <v>0</v>
      </c>
      <c r="DU85" s="147">
        <v>0</v>
      </c>
      <c r="DV85" s="147">
        <v>0</v>
      </c>
      <c r="DW85" s="147">
        <v>0</v>
      </c>
      <c r="DX85" s="147">
        <v>0</v>
      </c>
      <c r="DY85" s="147">
        <v>0</v>
      </c>
      <c r="DZ85" s="147">
        <v>0</v>
      </c>
      <c r="EA85" s="147">
        <v>0</v>
      </c>
      <c r="EB85" s="147">
        <v>0</v>
      </c>
      <c r="EC85" s="147">
        <v>0</v>
      </c>
      <c r="ED85" s="147">
        <v>0</v>
      </c>
      <c r="EE85" s="147">
        <v>0</v>
      </c>
      <c r="EF85" s="147">
        <v>0</v>
      </c>
      <c r="EG85" s="147">
        <v>0</v>
      </c>
      <c r="EH85" s="147">
        <v>0</v>
      </c>
      <c r="EI85" s="147">
        <v>0</v>
      </c>
      <c r="EJ85" s="147">
        <v>0</v>
      </c>
    </row>
    <row r="86" spans="1:140">
      <c r="A86" s="138">
        <v>4911</v>
      </c>
      <c r="B86" s="2">
        <v>2024</v>
      </c>
      <c r="C86" s="2" t="s">
        <v>556</v>
      </c>
      <c r="D86" s="2" t="s">
        <v>558</v>
      </c>
      <c r="E86" s="140">
        <v>8</v>
      </c>
      <c r="F86" s="141" t="s">
        <v>932</v>
      </c>
      <c r="G86" s="147">
        <v>0</v>
      </c>
      <c r="H86" s="147">
        <v>0</v>
      </c>
      <c r="I86" s="147">
        <v>2</v>
      </c>
      <c r="J86" s="147">
        <v>2</v>
      </c>
      <c r="K86" s="147">
        <v>88</v>
      </c>
      <c r="L86" s="147">
        <v>198</v>
      </c>
      <c r="M86" s="147">
        <v>176</v>
      </c>
      <c r="N86" s="147">
        <v>229</v>
      </c>
      <c r="O86" s="147">
        <v>405</v>
      </c>
      <c r="P86" s="147">
        <v>0</v>
      </c>
      <c r="Q86" s="147">
        <v>0</v>
      </c>
      <c r="R86" s="147">
        <v>0</v>
      </c>
      <c r="S86" s="147">
        <v>0</v>
      </c>
      <c r="T86" s="147">
        <v>0</v>
      </c>
      <c r="U86" s="147">
        <v>144</v>
      </c>
      <c r="V86" s="147">
        <v>0</v>
      </c>
      <c r="W86" s="147">
        <v>82</v>
      </c>
      <c r="X86" s="147">
        <v>82</v>
      </c>
      <c r="Y86" s="147">
        <v>0</v>
      </c>
      <c r="Z86" s="147">
        <v>0</v>
      </c>
      <c r="AA86" s="147">
        <v>0</v>
      </c>
      <c r="AB86" s="147">
        <v>0</v>
      </c>
      <c r="AC86" s="147">
        <v>0</v>
      </c>
      <c r="AD86" s="147">
        <v>0</v>
      </c>
      <c r="AE86" s="147">
        <v>0</v>
      </c>
      <c r="AF86" s="147">
        <v>0</v>
      </c>
      <c r="AG86" s="147">
        <v>0</v>
      </c>
      <c r="AH86" s="147">
        <v>0</v>
      </c>
      <c r="AI86" s="147">
        <v>0</v>
      </c>
      <c r="AJ86" s="147">
        <v>0</v>
      </c>
      <c r="AK86" s="147">
        <v>0</v>
      </c>
      <c r="AL86" s="147">
        <v>0</v>
      </c>
      <c r="AM86" s="147">
        <v>0</v>
      </c>
      <c r="AN86" s="147">
        <v>0</v>
      </c>
      <c r="AO86" s="147">
        <v>0</v>
      </c>
      <c r="AP86" s="147">
        <v>0</v>
      </c>
      <c r="AQ86" s="147">
        <v>0</v>
      </c>
      <c r="AR86" s="147">
        <v>0</v>
      </c>
      <c r="AS86" s="147">
        <v>0</v>
      </c>
      <c r="AT86" s="147">
        <v>1</v>
      </c>
      <c r="AU86" s="147">
        <v>495</v>
      </c>
      <c r="AV86" s="147">
        <v>1</v>
      </c>
      <c r="AW86" s="147">
        <v>253</v>
      </c>
      <c r="AX86" s="147">
        <v>254</v>
      </c>
      <c r="AY86" s="147">
        <v>0</v>
      </c>
      <c r="AZ86" s="147">
        <v>0</v>
      </c>
      <c r="BA86" s="147">
        <v>0</v>
      </c>
      <c r="BB86" s="147">
        <v>0</v>
      </c>
      <c r="BC86" s="147">
        <v>0</v>
      </c>
      <c r="BD86" s="147">
        <v>0</v>
      </c>
      <c r="BE86" s="147">
        <v>0</v>
      </c>
      <c r="BF86" s="147">
        <v>0</v>
      </c>
      <c r="BG86" s="147">
        <v>0</v>
      </c>
      <c r="BH86" s="147">
        <v>0</v>
      </c>
      <c r="BI86" s="147">
        <v>0</v>
      </c>
      <c r="BJ86" s="147">
        <v>0</v>
      </c>
      <c r="BK86" s="147">
        <v>0</v>
      </c>
      <c r="BL86" s="147">
        <v>0</v>
      </c>
      <c r="BM86" s="147">
        <v>72</v>
      </c>
      <c r="BN86" s="147">
        <v>0</v>
      </c>
      <c r="BO86" s="147">
        <v>76</v>
      </c>
      <c r="BP86" s="147">
        <v>76</v>
      </c>
      <c r="BQ86" s="147">
        <v>0</v>
      </c>
      <c r="BR86" s="147">
        <v>0</v>
      </c>
      <c r="BS86" s="147">
        <v>0</v>
      </c>
      <c r="BT86" s="147">
        <v>0</v>
      </c>
      <c r="BU86" s="147">
        <v>0</v>
      </c>
      <c r="BV86" s="147">
        <v>0</v>
      </c>
      <c r="BW86" s="147">
        <v>0</v>
      </c>
      <c r="BX86" s="147">
        <v>0</v>
      </c>
      <c r="BY86" s="147">
        <v>0</v>
      </c>
      <c r="BZ86" s="147">
        <v>0</v>
      </c>
      <c r="CA86" s="147">
        <v>0</v>
      </c>
      <c r="CB86" s="147">
        <v>0</v>
      </c>
      <c r="CC86" s="147">
        <v>0</v>
      </c>
      <c r="CD86" s="147">
        <v>19</v>
      </c>
      <c r="CE86" s="147">
        <v>62</v>
      </c>
      <c r="CF86" s="147">
        <v>48</v>
      </c>
      <c r="CG86" s="147">
        <v>83</v>
      </c>
      <c r="CH86" s="147">
        <v>131</v>
      </c>
      <c r="CI86" s="147">
        <v>0</v>
      </c>
      <c r="CJ86" s="147">
        <v>0</v>
      </c>
      <c r="CK86" s="147">
        <v>0</v>
      </c>
      <c r="CL86" s="147">
        <v>0</v>
      </c>
      <c r="CM86" s="147">
        <v>0</v>
      </c>
      <c r="CN86" s="147">
        <v>0</v>
      </c>
      <c r="CO86" s="147">
        <v>0</v>
      </c>
      <c r="CP86" s="147">
        <v>0</v>
      </c>
      <c r="CQ86" s="147">
        <v>0</v>
      </c>
      <c r="CR86" s="147">
        <v>0</v>
      </c>
      <c r="CS86" s="147">
        <v>0</v>
      </c>
      <c r="CT86" s="147">
        <v>0</v>
      </c>
      <c r="CU86" s="147">
        <v>0</v>
      </c>
      <c r="CV86" s="147">
        <v>0</v>
      </c>
      <c r="CW86" s="147">
        <v>0</v>
      </c>
      <c r="CX86" s="147">
        <v>0</v>
      </c>
      <c r="CY86" s="147">
        <v>0</v>
      </c>
      <c r="CZ86" s="147">
        <v>0</v>
      </c>
      <c r="DA86" s="147">
        <v>0</v>
      </c>
      <c r="DB86" s="147">
        <v>0</v>
      </c>
      <c r="DC86" s="147">
        <v>0</v>
      </c>
      <c r="DD86" s="147">
        <v>0</v>
      </c>
      <c r="DE86" s="147">
        <v>4</v>
      </c>
      <c r="DF86" s="147">
        <v>18</v>
      </c>
      <c r="DG86" s="147">
        <v>4</v>
      </c>
      <c r="DH86" s="147">
        <v>23</v>
      </c>
      <c r="DI86" s="147">
        <v>27</v>
      </c>
      <c r="DJ86" s="147">
        <v>0</v>
      </c>
      <c r="DK86" s="147">
        <v>0</v>
      </c>
      <c r="DL86" s="147">
        <v>0</v>
      </c>
      <c r="DM86" s="147">
        <v>0</v>
      </c>
      <c r="DN86" s="147">
        <v>0</v>
      </c>
      <c r="DO86" s="147">
        <v>0</v>
      </c>
      <c r="DP86" s="147">
        <v>0</v>
      </c>
      <c r="DQ86" s="147">
        <v>0</v>
      </c>
      <c r="DR86" s="147">
        <v>0</v>
      </c>
      <c r="DS86" s="147">
        <v>0</v>
      </c>
      <c r="DT86" s="147">
        <v>0</v>
      </c>
      <c r="DU86" s="147">
        <v>0</v>
      </c>
      <c r="DV86" s="147">
        <v>0</v>
      </c>
      <c r="DW86" s="147">
        <v>4</v>
      </c>
      <c r="DX86" s="147">
        <v>84</v>
      </c>
      <c r="DY86" s="147">
        <v>8</v>
      </c>
      <c r="DZ86" s="147">
        <v>129</v>
      </c>
      <c r="EA86" s="147">
        <v>137</v>
      </c>
      <c r="EB86" s="147">
        <v>0</v>
      </c>
      <c r="EC86" s="147">
        <v>0</v>
      </c>
      <c r="ED86" s="147">
        <v>2</v>
      </c>
      <c r="EE86" s="147">
        <v>2</v>
      </c>
      <c r="EF86" s="147">
        <v>116</v>
      </c>
      <c r="EG86" s="147">
        <v>1073</v>
      </c>
      <c r="EH86" s="147">
        <v>237</v>
      </c>
      <c r="EI86" s="147">
        <v>875</v>
      </c>
      <c r="EJ86" s="147">
        <v>1112</v>
      </c>
    </row>
    <row r="87" spans="1:140">
      <c r="A87" s="138">
        <v>6403</v>
      </c>
      <c r="B87" s="2">
        <v>2024</v>
      </c>
      <c r="C87" s="2" t="s">
        <v>559</v>
      </c>
      <c r="D87" s="2" t="s">
        <v>561</v>
      </c>
      <c r="E87" s="140">
        <v>8</v>
      </c>
      <c r="F87" s="141" t="s">
        <v>932</v>
      </c>
      <c r="G87" s="147">
        <v>0</v>
      </c>
      <c r="H87" s="147">
        <v>0</v>
      </c>
      <c r="I87" s="147">
        <v>0</v>
      </c>
      <c r="J87" s="147">
        <v>0</v>
      </c>
      <c r="K87" s="147">
        <v>120</v>
      </c>
      <c r="L87" s="147">
        <v>90</v>
      </c>
      <c r="M87" s="147">
        <v>178</v>
      </c>
      <c r="N87" s="147">
        <v>124</v>
      </c>
      <c r="O87" s="147">
        <v>302</v>
      </c>
      <c r="P87" s="147">
        <v>0</v>
      </c>
      <c r="Q87" s="147">
        <v>0</v>
      </c>
      <c r="R87" s="147">
        <v>0</v>
      </c>
      <c r="S87" s="147">
        <v>0</v>
      </c>
      <c r="T87" s="147">
        <v>0</v>
      </c>
      <c r="U87" s="147">
        <v>265</v>
      </c>
      <c r="V87" s="147">
        <v>0</v>
      </c>
      <c r="W87" s="147">
        <v>176</v>
      </c>
      <c r="X87" s="147">
        <v>176</v>
      </c>
      <c r="Y87" s="147">
        <v>0</v>
      </c>
      <c r="Z87" s="147">
        <v>0</v>
      </c>
      <c r="AA87" s="147">
        <v>0</v>
      </c>
      <c r="AB87" s="147">
        <v>0</v>
      </c>
      <c r="AC87" s="147">
        <v>0</v>
      </c>
      <c r="AD87" s="147">
        <v>0</v>
      </c>
      <c r="AE87" s="147">
        <v>0</v>
      </c>
      <c r="AF87" s="147">
        <v>0</v>
      </c>
      <c r="AG87" s="147">
        <v>0</v>
      </c>
      <c r="AH87" s="147">
        <v>0</v>
      </c>
      <c r="AI87" s="147">
        <v>0</v>
      </c>
      <c r="AJ87" s="147">
        <v>0</v>
      </c>
      <c r="AK87" s="147">
        <v>0</v>
      </c>
      <c r="AL87" s="147">
        <v>0</v>
      </c>
      <c r="AM87" s="147">
        <v>0</v>
      </c>
      <c r="AN87" s="147">
        <v>0</v>
      </c>
      <c r="AO87" s="147">
        <v>0</v>
      </c>
      <c r="AP87" s="147">
        <v>0</v>
      </c>
      <c r="AQ87" s="147">
        <v>0</v>
      </c>
      <c r="AR87" s="147">
        <v>0</v>
      </c>
      <c r="AS87" s="147">
        <v>0</v>
      </c>
      <c r="AT87" s="147">
        <v>5</v>
      </c>
      <c r="AU87" s="147">
        <v>1209</v>
      </c>
      <c r="AV87" s="147">
        <v>5</v>
      </c>
      <c r="AW87" s="147">
        <v>731</v>
      </c>
      <c r="AX87" s="147">
        <v>736</v>
      </c>
      <c r="AY87" s="147">
        <v>0</v>
      </c>
      <c r="AZ87" s="147">
        <v>0</v>
      </c>
      <c r="BA87" s="147">
        <v>0</v>
      </c>
      <c r="BB87" s="147">
        <v>0</v>
      </c>
      <c r="BC87" s="147">
        <v>0</v>
      </c>
      <c r="BD87" s="147">
        <v>0</v>
      </c>
      <c r="BE87" s="147">
        <v>0</v>
      </c>
      <c r="BF87" s="147">
        <v>0</v>
      </c>
      <c r="BG87" s="147">
        <v>0</v>
      </c>
      <c r="BH87" s="147">
        <v>0</v>
      </c>
      <c r="BI87" s="147">
        <v>0</v>
      </c>
      <c r="BJ87" s="147">
        <v>0</v>
      </c>
      <c r="BK87" s="147">
        <v>0</v>
      </c>
      <c r="BL87" s="147">
        <v>2</v>
      </c>
      <c r="BM87" s="147">
        <v>7</v>
      </c>
      <c r="BN87" s="147">
        <v>7</v>
      </c>
      <c r="BO87" s="147">
        <v>10</v>
      </c>
      <c r="BP87" s="147">
        <v>17</v>
      </c>
      <c r="BQ87" s="147">
        <v>0</v>
      </c>
      <c r="BR87" s="147">
        <v>0</v>
      </c>
      <c r="BS87" s="147">
        <v>0</v>
      </c>
      <c r="BT87" s="147">
        <v>0</v>
      </c>
      <c r="BU87" s="147">
        <v>0</v>
      </c>
      <c r="BV87" s="147">
        <v>0</v>
      </c>
      <c r="BW87" s="147">
        <v>0</v>
      </c>
      <c r="BX87" s="147">
        <v>0</v>
      </c>
      <c r="BY87" s="147">
        <v>0</v>
      </c>
      <c r="BZ87" s="147">
        <v>0</v>
      </c>
      <c r="CA87" s="147">
        <v>0</v>
      </c>
      <c r="CB87" s="147">
        <v>0</v>
      </c>
      <c r="CC87" s="147">
        <v>0</v>
      </c>
      <c r="CD87" s="147">
        <v>58</v>
      </c>
      <c r="CE87" s="147">
        <v>147</v>
      </c>
      <c r="CF87" s="147">
        <v>146</v>
      </c>
      <c r="CG87" s="147">
        <v>239</v>
      </c>
      <c r="CH87" s="147">
        <v>385</v>
      </c>
      <c r="CI87" s="147">
        <v>0</v>
      </c>
      <c r="CJ87" s="147">
        <v>0</v>
      </c>
      <c r="CK87" s="147">
        <v>0</v>
      </c>
      <c r="CL87" s="147">
        <v>0</v>
      </c>
      <c r="CM87" s="147">
        <v>9</v>
      </c>
      <c r="CN87" s="147">
        <v>141</v>
      </c>
      <c r="CO87" s="147">
        <v>22</v>
      </c>
      <c r="CP87" s="147">
        <v>205</v>
      </c>
      <c r="CQ87" s="147">
        <v>227</v>
      </c>
      <c r="CR87" s="147">
        <v>0</v>
      </c>
      <c r="CS87" s="147">
        <v>0</v>
      </c>
      <c r="CT87" s="147">
        <v>0</v>
      </c>
      <c r="CU87" s="147">
        <v>0</v>
      </c>
      <c r="CV87" s="147">
        <v>0</v>
      </c>
      <c r="CW87" s="147">
        <v>0</v>
      </c>
      <c r="CX87" s="147">
        <v>0</v>
      </c>
      <c r="CY87" s="147">
        <v>0</v>
      </c>
      <c r="CZ87" s="147">
        <v>0</v>
      </c>
      <c r="DA87" s="147">
        <v>0</v>
      </c>
      <c r="DB87" s="147">
        <v>0</v>
      </c>
      <c r="DC87" s="147">
        <v>0</v>
      </c>
      <c r="DD87" s="147">
        <v>0</v>
      </c>
      <c r="DE87" s="147">
        <v>10</v>
      </c>
      <c r="DF87" s="147">
        <v>65</v>
      </c>
      <c r="DG87" s="147">
        <v>12</v>
      </c>
      <c r="DH87" s="147">
        <v>85</v>
      </c>
      <c r="DI87" s="147">
        <v>97</v>
      </c>
      <c r="DJ87" s="147">
        <v>0</v>
      </c>
      <c r="DK87" s="147">
        <v>0</v>
      </c>
      <c r="DL87" s="147">
        <v>0</v>
      </c>
      <c r="DM87" s="147">
        <v>0</v>
      </c>
      <c r="DN87" s="147">
        <v>0</v>
      </c>
      <c r="DO87" s="147">
        <v>0</v>
      </c>
      <c r="DP87" s="147">
        <v>0</v>
      </c>
      <c r="DQ87" s="147">
        <v>0</v>
      </c>
      <c r="DR87" s="147">
        <v>0</v>
      </c>
      <c r="DS87" s="147">
        <v>0</v>
      </c>
      <c r="DT87" s="147">
        <v>0</v>
      </c>
      <c r="DU87" s="147">
        <v>0</v>
      </c>
      <c r="DV87" s="147">
        <v>0</v>
      </c>
      <c r="DW87" s="147">
        <v>37</v>
      </c>
      <c r="DX87" s="147">
        <v>160</v>
      </c>
      <c r="DY87" s="147">
        <v>52</v>
      </c>
      <c r="DZ87" s="147">
        <v>241</v>
      </c>
      <c r="EA87" s="147">
        <v>293</v>
      </c>
      <c r="EB87" s="147">
        <v>0</v>
      </c>
      <c r="EC87" s="147">
        <v>0</v>
      </c>
      <c r="ED87" s="147">
        <v>0</v>
      </c>
      <c r="EE87" s="147">
        <v>0</v>
      </c>
      <c r="EF87" s="147">
        <v>241</v>
      </c>
      <c r="EG87" s="147">
        <v>2084</v>
      </c>
      <c r="EH87" s="147">
        <v>422</v>
      </c>
      <c r="EI87" s="147">
        <v>1811</v>
      </c>
      <c r="EJ87" s="147">
        <v>2233</v>
      </c>
    </row>
    <row r="88" spans="1:140">
      <c r="A88" s="138">
        <v>4887</v>
      </c>
      <c r="B88" s="2">
        <v>2024</v>
      </c>
      <c r="C88" s="2" t="s">
        <v>562</v>
      </c>
      <c r="D88" s="2" t="s">
        <v>564</v>
      </c>
      <c r="E88" s="140">
        <v>8</v>
      </c>
      <c r="F88" s="141" t="s">
        <v>933</v>
      </c>
      <c r="G88" s="147">
        <v>0</v>
      </c>
      <c r="H88" s="147">
        <v>0</v>
      </c>
      <c r="I88" s="147">
        <v>0</v>
      </c>
      <c r="J88" s="147">
        <v>0</v>
      </c>
      <c r="K88" s="147">
        <v>137</v>
      </c>
      <c r="L88" s="147">
        <v>240</v>
      </c>
      <c r="M88" s="147">
        <v>0</v>
      </c>
      <c r="N88" s="147">
        <v>0</v>
      </c>
      <c r="O88" s="147">
        <v>0</v>
      </c>
      <c r="P88" s="147">
        <v>0</v>
      </c>
      <c r="Q88" s="147">
        <v>0</v>
      </c>
      <c r="R88" s="147">
        <v>0</v>
      </c>
      <c r="S88" s="147">
        <v>0</v>
      </c>
      <c r="T88" s="147">
        <v>0</v>
      </c>
      <c r="U88" s="147">
        <v>86</v>
      </c>
      <c r="V88" s="147">
        <v>0</v>
      </c>
      <c r="W88" s="147">
        <v>0</v>
      </c>
      <c r="X88" s="147">
        <v>0</v>
      </c>
      <c r="Y88" s="147">
        <v>0</v>
      </c>
      <c r="Z88" s="147">
        <v>0</v>
      </c>
      <c r="AA88" s="147">
        <v>9</v>
      </c>
      <c r="AB88" s="147">
        <v>38</v>
      </c>
      <c r="AC88" s="147">
        <v>55</v>
      </c>
      <c r="AD88" s="147">
        <v>0</v>
      </c>
      <c r="AE88" s="147">
        <v>0</v>
      </c>
      <c r="AF88" s="147">
        <v>0</v>
      </c>
      <c r="AG88" s="147">
        <v>0</v>
      </c>
      <c r="AH88" s="147">
        <v>0</v>
      </c>
      <c r="AI88" s="147">
        <v>0</v>
      </c>
      <c r="AJ88" s="147">
        <v>0</v>
      </c>
      <c r="AK88" s="147">
        <v>0</v>
      </c>
      <c r="AL88" s="147">
        <v>0</v>
      </c>
      <c r="AM88" s="147">
        <v>0</v>
      </c>
      <c r="AN88" s="147">
        <v>0</v>
      </c>
      <c r="AO88" s="147">
        <v>0</v>
      </c>
      <c r="AP88" s="147">
        <v>0</v>
      </c>
      <c r="AQ88" s="147">
        <v>0</v>
      </c>
      <c r="AR88" s="147">
        <v>0</v>
      </c>
      <c r="AS88" s="147">
        <v>0</v>
      </c>
      <c r="AT88" s="147">
        <v>59</v>
      </c>
      <c r="AU88" s="147">
        <v>492</v>
      </c>
      <c r="AV88" s="147">
        <v>0</v>
      </c>
      <c r="AW88" s="147">
        <v>0</v>
      </c>
      <c r="AX88" s="147">
        <v>0</v>
      </c>
      <c r="AY88" s="147">
        <v>0</v>
      </c>
      <c r="AZ88" s="147">
        <v>0</v>
      </c>
      <c r="BA88" s="147">
        <v>0</v>
      </c>
      <c r="BB88" s="147">
        <v>0</v>
      </c>
      <c r="BC88" s="147">
        <v>0</v>
      </c>
      <c r="BD88" s="147">
        <v>0</v>
      </c>
      <c r="BE88" s="147">
        <v>0</v>
      </c>
      <c r="BF88" s="147">
        <v>0</v>
      </c>
      <c r="BG88" s="147">
        <v>0</v>
      </c>
      <c r="BH88" s="147">
        <v>0</v>
      </c>
      <c r="BI88" s="147">
        <v>0</v>
      </c>
      <c r="BJ88" s="147">
        <v>0</v>
      </c>
      <c r="BK88" s="147">
        <v>0</v>
      </c>
      <c r="BL88" s="147">
        <v>1</v>
      </c>
      <c r="BM88" s="147">
        <v>8</v>
      </c>
      <c r="BN88" s="147">
        <v>0</v>
      </c>
      <c r="BO88" s="147">
        <v>0</v>
      </c>
      <c r="BP88" s="147">
        <v>0</v>
      </c>
      <c r="BQ88" s="147">
        <v>0</v>
      </c>
      <c r="BR88" s="147">
        <v>0</v>
      </c>
      <c r="BS88" s="147">
        <v>0</v>
      </c>
      <c r="BT88" s="147">
        <v>0</v>
      </c>
      <c r="BU88" s="147">
        <v>0</v>
      </c>
      <c r="BV88" s="147">
        <v>0</v>
      </c>
      <c r="BW88" s="147">
        <v>0</v>
      </c>
      <c r="BX88" s="147">
        <v>0</v>
      </c>
      <c r="BY88" s="147">
        <v>0</v>
      </c>
      <c r="BZ88" s="147">
        <v>0</v>
      </c>
      <c r="CA88" s="147">
        <v>0</v>
      </c>
      <c r="CB88" s="147">
        <v>0</v>
      </c>
      <c r="CC88" s="147">
        <v>0</v>
      </c>
      <c r="CD88" s="147">
        <v>235</v>
      </c>
      <c r="CE88" s="147">
        <v>592</v>
      </c>
      <c r="CF88" s="147">
        <v>0</v>
      </c>
      <c r="CG88" s="147">
        <v>0</v>
      </c>
      <c r="CH88" s="147">
        <v>0</v>
      </c>
      <c r="CI88" s="147">
        <v>0</v>
      </c>
      <c r="CJ88" s="147">
        <v>0</v>
      </c>
      <c r="CK88" s="147">
        <v>0</v>
      </c>
      <c r="CL88" s="147">
        <v>0</v>
      </c>
      <c r="CM88" s="147">
        <v>0</v>
      </c>
      <c r="CN88" s="147">
        <v>0</v>
      </c>
      <c r="CO88" s="147">
        <v>0</v>
      </c>
      <c r="CP88" s="147">
        <v>0</v>
      </c>
      <c r="CQ88" s="147">
        <v>0</v>
      </c>
      <c r="CR88" s="147">
        <v>0</v>
      </c>
      <c r="CS88" s="147">
        <v>0</v>
      </c>
      <c r="CT88" s="147">
        <v>0</v>
      </c>
      <c r="CU88" s="147">
        <v>0</v>
      </c>
      <c r="CV88" s="147">
        <v>0</v>
      </c>
      <c r="CW88" s="147">
        <v>0</v>
      </c>
      <c r="CX88" s="147">
        <v>0</v>
      </c>
      <c r="CY88" s="147">
        <v>0</v>
      </c>
      <c r="CZ88" s="147">
        <v>0</v>
      </c>
      <c r="DA88" s="147">
        <v>0</v>
      </c>
      <c r="DB88" s="147">
        <v>0</v>
      </c>
      <c r="DC88" s="147">
        <v>0</v>
      </c>
      <c r="DD88" s="147">
        <v>0</v>
      </c>
      <c r="DE88" s="147">
        <v>49</v>
      </c>
      <c r="DF88" s="147">
        <v>85</v>
      </c>
      <c r="DG88" s="147">
        <v>0</v>
      </c>
      <c r="DH88" s="147">
        <v>0</v>
      </c>
      <c r="DI88" s="147">
        <v>0</v>
      </c>
      <c r="DJ88" s="147">
        <v>0</v>
      </c>
      <c r="DK88" s="147">
        <v>0</v>
      </c>
      <c r="DL88" s="147">
        <v>0</v>
      </c>
      <c r="DM88" s="147">
        <v>0</v>
      </c>
      <c r="DN88" s="147">
        <v>0</v>
      </c>
      <c r="DO88" s="147">
        <v>0</v>
      </c>
      <c r="DP88" s="147">
        <v>0</v>
      </c>
      <c r="DQ88" s="147">
        <v>0</v>
      </c>
      <c r="DR88" s="147">
        <v>0</v>
      </c>
      <c r="DS88" s="147">
        <v>0</v>
      </c>
      <c r="DT88" s="147">
        <v>0</v>
      </c>
      <c r="DU88" s="147">
        <v>1</v>
      </c>
      <c r="DV88" s="147">
        <v>1</v>
      </c>
      <c r="DW88" s="147">
        <v>32</v>
      </c>
      <c r="DX88" s="147">
        <v>83</v>
      </c>
      <c r="DY88" s="147">
        <v>0</v>
      </c>
      <c r="DZ88" s="147">
        <v>0</v>
      </c>
      <c r="EA88" s="147">
        <v>0</v>
      </c>
      <c r="EB88" s="147">
        <v>0</v>
      </c>
      <c r="EC88" s="147">
        <v>0</v>
      </c>
      <c r="ED88" s="147">
        <v>10</v>
      </c>
      <c r="EE88" s="147">
        <v>10</v>
      </c>
      <c r="EF88" s="147">
        <v>551</v>
      </c>
      <c r="EG88" s="147">
        <v>1641</v>
      </c>
      <c r="EH88" s="147">
        <v>0</v>
      </c>
      <c r="EI88" s="147">
        <v>0</v>
      </c>
      <c r="EJ88" s="147">
        <v>0</v>
      </c>
    </row>
    <row r="89" spans="1:140">
      <c r="A89" s="138">
        <v>5884</v>
      </c>
      <c r="B89" s="2">
        <v>2024</v>
      </c>
      <c r="C89" s="2" t="s">
        <v>566</v>
      </c>
      <c r="D89" s="2" t="s">
        <v>564</v>
      </c>
      <c r="E89" s="140">
        <v>8</v>
      </c>
      <c r="F89" s="141" t="s">
        <v>933</v>
      </c>
      <c r="G89" s="147">
        <v>0</v>
      </c>
      <c r="H89" s="147">
        <v>0</v>
      </c>
      <c r="I89" s="147">
        <v>12</v>
      </c>
      <c r="J89" s="147">
        <v>12</v>
      </c>
      <c r="K89" s="147">
        <v>773</v>
      </c>
      <c r="L89" s="147">
        <v>3180</v>
      </c>
      <c r="M89" s="147">
        <v>1693</v>
      </c>
      <c r="N89" s="147">
        <v>4798</v>
      </c>
      <c r="O89" s="147">
        <v>6491</v>
      </c>
      <c r="P89" s="147">
        <v>0</v>
      </c>
      <c r="Q89" s="147">
        <v>0</v>
      </c>
      <c r="R89" s="147">
        <v>0</v>
      </c>
      <c r="S89" s="147">
        <v>0</v>
      </c>
      <c r="T89" s="147">
        <v>3</v>
      </c>
      <c r="U89" s="147">
        <v>1322</v>
      </c>
      <c r="V89" s="147">
        <v>5</v>
      </c>
      <c r="W89" s="147">
        <v>1322</v>
      </c>
      <c r="X89" s="147">
        <v>1327</v>
      </c>
      <c r="Y89" s="147">
        <v>0</v>
      </c>
      <c r="Z89" s="147">
        <v>0</v>
      </c>
      <c r="AA89" s="147">
        <v>2</v>
      </c>
      <c r="AB89" s="147">
        <v>102</v>
      </c>
      <c r="AC89" s="147">
        <v>0</v>
      </c>
      <c r="AD89" s="147">
        <v>664</v>
      </c>
      <c r="AE89" s="147">
        <v>0</v>
      </c>
      <c r="AF89" s="147">
        <v>664</v>
      </c>
      <c r="AG89" s="147">
        <v>0</v>
      </c>
      <c r="AH89" s="147">
        <v>0</v>
      </c>
      <c r="AI89" s="147">
        <v>0</v>
      </c>
      <c r="AJ89" s="147">
        <v>0</v>
      </c>
      <c r="AK89" s="147">
        <v>0</v>
      </c>
      <c r="AL89" s="147">
        <v>0</v>
      </c>
      <c r="AM89" s="147">
        <v>0</v>
      </c>
      <c r="AN89" s="147">
        <v>0</v>
      </c>
      <c r="AO89" s="147">
        <v>0</v>
      </c>
      <c r="AP89" s="147">
        <v>0</v>
      </c>
      <c r="AQ89" s="147">
        <v>0</v>
      </c>
      <c r="AR89" s="147">
        <v>1</v>
      </c>
      <c r="AS89" s="147">
        <v>1</v>
      </c>
      <c r="AT89" s="147">
        <v>557</v>
      </c>
      <c r="AU89" s="147">
        <v>1929</v>
      </c>
      <c r="AV89" s="147">
        <v>573</v>
      </c>
      <c r="AW89" s="147">
        <v>1886</v>
      </c>
      <c r="AX89" s="147">
        <v>2459</v>
      </c>
      <c r="AY89" s="147">
        <v>0</v>
      </c>
      <c r="AZ89" s="147">
        <v>0</v>
      </c>
      <c r="BA89" s="147">
        <v>0</v>
      </c>
      <c r="BB89" s="147">
        <v>0</v>
      </c>
      <c r="BC89" s="147">
        <v>60</v>
      </c>
      <c r="BD89" s="147">
        <v>52</v>
      </c>
      <c r="BE89" s="147">
        <v>217</v>
      </c>
      <c r="BF89" s="147">
        <v>100</v>
      </c>
      <c r="BG89" s="147">
        <v>317</v>
      </c>
      <c r="BH89" s="147">
        <v>0</v>
      </c>
      <c r="BI89" s="147">
        <v>0</v>
      </c>
      <c r="BJ89" s="147">
        <v>0</v>
      </c>
      <c r="BK89" s="147">
        <v>0</v>
      </c>
      <c r="BL89" s="147">
        <v>99</v>
      </c>
      <c r="BM89" s="147">
        <v>872</v>
      </c>
      <c r="BN89" s="147">
        <v>232</v>
      </c>
      <c r="BO89" s="147">
        <v>1668</v>
      </c>
      <c r="BP89" s="147">
        <v>1900</v>
      </c>
      <c r="BQ89" s="147">
        <v>0</v>
      </c>
      <c r="BR89" s="147">
        <v>0</v>
      </c>
      <c r="BS89" s="147">
        <v>0</v>
      </c>
      <c r="BT89" s="147">
        <v>0</v>
      </c>
      <c r="BU89" s="147">
        <v>0</v>
      </c>
      <c r="BV89" s="147">
        <v>108</v>
      </c>
      <c r="BW89" s="147">
        <v>0</v>
      </c>
      <c r="BX89" s="147">
        <v>323</v>
      </c>
      <c r="BY89" s="147">
        <v>323</v>
      </c>
      <c r="BZ89" s="147">
        <v>0</v>
      </c>
      <c r="CA89" s="147">
        <v>0</v>
      </c>
      <c r="CB89" s="147">
        <v>0</v>
      </c>
      <c r="CC89" s="147">
        <v>0</v>
      </c>
      <c r="CD89" s="147">
        <v>491</v>
      </c>
      <c r="CE89" s="147">
        <v>1229</v>
      </c>
      <c r="CF89" s="147">
        <v>1361</v>
      </c>
      <c r="CG89" s="147">
        <v>2804</v>
      </c>
      <c r="CH89" s="147">
        <v>4165</v>
      </c>
      <c r="CI89" s="147">
        <v>0</v>
      </c>
      <c r="CJ89" s="147">
        <v>0</v>
      </c>
      <c r="CK89" s="147">
        <v>0</v>
      </c>
      <c r="CL89" s="147">
        <v>0</v>
      </c>
      <c r="CM89" s="147">
        <v>32</v>
      </c>
      <c r="CN89" s="147">
        <v>286</v>
      </c>
      <c r="CO89" s="147">
        <v>57</v>
      </c>
      <c r="CP89" s="147">
        <v>507</v>
      </c>
      <c r="CQ89" s="147">
        <v>564</v>
      </c>
      <c r="CR89" s="147">
        <v>0</v>
      </c>
      <c r="CS89" s="147">
        <v>0</v>
      </c>
      <c r="CT89" s="147">
        <v>0</v>
      </c>
      <c r="CU89" s="147">
        <v>0</v>
      </c>
      <c r="CV89" s="147">
        <v>26</v>
      </c>
      <c r="CW89" s="147">
        <v>118</v>
      </c>
      <c r="CX89" s="147">
        <v>49</v>
      </c>
      <c r="CY89" s="147">
        <v>331</v>
      </c>
      <c r="CZ89" s="147">
        <v>380</v>
      </c>
      <c r="DA89" s="147">
        <v>0</v>
      </c>
      <c r="DB89" s="147">
        <v>0</v>
      </c>
      <c r="DC89" s="147">
        <v>0</v>
      </c>
      <c r="DD89" s="147">
        <v>0</v>
      </c>
      <c r="DE89" s="147">
        <v>111</v>
      </c>
      <c r="DF89" s="147">
        <v>201</v>
      </c>
      <c r="DG89" s="147">
        <v>170</v>
      </c>
      <c r="DH89" s="147">
        <v>387</v>
      </c>
      <c r="DI89" s="147">
        <v>557</v>
      </c>
      <c r="DJ89" s="147">
        <v>0</v>
      </c>
      <c r="DK89" s="147">
        <v>0</v>
      </c>
      <c r="DL89" s="147">
        <v>0</v>
      </c>
      <c r="DM89" s="147">
        <v>0</v>
      </c>
      <c r="DN89" s="147">
        <v>111</v>
      </c>
      <c r="DO89" s="147">
        <v>10</v>
      </c>
      <c r="DP89" s="147">
        <v>353</v>
      </c>
      <c r="DQ89" s="147">
        <v>22</v>
      </c>
      <c r="DR89" s="147">
        <v>375</v>
      </c>
      <c r="DS89" s="147">
        <v>0</v>
      </c>
      <c r="DT89" s="147">
        <v>0</v>
      </c>
      <c r="DU89" s="147">
        <v>0</v>
      </c>
      <c r="DV89" s="147">
        <v>0</v>
      </c>
      <c r="DW89" s="147">
        <v>216</v>
      </c>
      <c r="DX89" s="147">
        <v>1386</v>
      </c>
      <c r="DY89" s="147">
        <v>341</v>
      </c>
      <c r="DZ89" s="147">
        <v>1555</v>
      </c>
      <c r="EA89" s="147">
        <v>1896</v>
      </c>
      <c r="EB89" s="147">
        <v>0</v>
      </c>
      <c r="EC89" s="147">
        <v>0</v>
      </c>
      <c r="ED89" s="147">
        <v>15</v>
      </c>
      <c r="EE89" s="147">
        <v>15</v>
      </c>
      <c r="EF89" s="147">
        <v>2581</v>
      </c>
      <c r="EG89" s="147">
        <v>10693</v>
      </c>
      <c r="EH89" s="147">
        <v>5715</v>
      </c>
      <c r="EI89" s="147">
        <v>15703</v>
      </c>
      <c r="EJ89" s="147">
        <v>21418</v>
      </c>
    </row>
    <row r="90" spans="1:140">
      <c r="A90" s="138">
        <v>4671</v>
      </c>
      <c r="B90" s="2">
        <v>2024</v>
      </c>
      <c r="C90" s="2" t="s">
        <v>568</v>
      </c>
      <c r="D90" s="2" t="s">
        <v>570</v>
      </c>
      <c r="E90" s="140">
        <v>8</v>
      </c>
      <c r="F90" s="141" t="s">
        <v>934</v>
      </c>
      <c r="G90" s="147">
        <v>0</v>
      </c>
      <c r="H90" s="147">
        <v>0</v>
      </c>
      <c r="I90" s="147">
        <v>12</v>
      </c>
      <c r="J90" s="147">
        <v>12</v>
      </c>
      <c r="K90" s="147">
        <v>735</v>
      </c>
      <c r="L90" s="147">
        <v>1674</v>
      </c>
      <c r="M90" s="147">
        <v>1993</v>
      </c>
      <c r="N90" s="147">
        <v>3431</v>
      </c>
      <c r="O90" s="147">
        <v>5424</v>
      </c>
      <c r="P90" s="147">
        <v>0</v>
      </c>
      <c r="Q90" s="147">
        <v>0</v>
      </c>
      <c r="R90" s="147">
        <v>0</v>
      </c>
      <c r="S90" s="147">
        <v>0</v>
      </c>
      <c r="T90" s="147">
        <v>2</v>
      </c>
      <c r="U90" s="147">
        <v>651</v>
      </c>
      <c r="V90" s="147">
        <v>5</v>
      </c>
      <c r="W90" s="147">
        <v>816</v>
      </c>
      <c r="X90" s="147">
        <v>821</v>
      </c>
      <c r="Y90" s="147">
        <v>0</v>
      </c>
      <c r="Z90" s="147">
        <v>0</v>
      </c>
      <c r="AA90" s="147">
        <v>1</v>
      </c>
      <c r="AB90" s="147">
        <v>84</v>
      </c>
      <c r="AC90" s="147">
        <v>0</v>
      </c>
      <c r="AD90" s="147">
        <v>636</v>
      </c>
      <c r="AE90" s="147">
        <v>0</v>
      </c>
      <c r="AF90" s="147">
        <v>636</v>
      </c>
      <c r="AG90" s="147">
        <v>0</v>
      </c>
      <c r="AH90" s="147">
        <v>0</v>
      </c>
      <c r="AI90" s="147">
        <v>0</v>
      </c>
      <c r="AJ90" s="147">
        <v>0</v>
      </c>
      <c r="AK90" s="147">
        <v>0</v>
      </c>
      <c r="AL90" s="147">
        <v>0</v>
      </c>
      <c r="AM90" s="147">
        <v>0</v>
      </c>
      <c r="AN90" s="147">
        <v>0</v>
      </c>
      <c r="AO90" s="147">
        <v>0</v>
      </c>
      <c r="AP90" s="147">
        <v>0</v>
      </c>
      <c r="AQ90" s="147">
        <v>0</v>
      </c>
      <c r="AR90" s="147">
        <v>0</v>
      </c>
      <c r="AS90" s="147">
        <v>0</v>
      </c>
      <c r="AT90" s="147">
        <v>0</v>
      </c>
      <c r="AU90" s="147">
        <v>0</v>
      </c>
      <c r="AV90" s="147">
        <v>0</v>
      </c>
      <c r="AW90" s="147">
        <v>0</v>
      </c>
      <c r="AX90" s="147">
        <v>0</v>
      </c>
      <c r="AY90" s="147">
        <v>0</v>
      </c>
      <c r="AZ90" s="147">
        <v>0</v>
      </c>
      <c r="BA90" s="147">
        <v>0</v>
      </c>
      <c r="BB90" s="147">
        <v>0</v>
      </c>
      <c r="BC90" s="147">
        <v>142</v>
      </c>
      <c r="BD90" s="147">
        <v>140</v>
      </c>
      <c r="BE90" s="147">
        <v>617</v>
      </c>
      <c r="BF90" s="147">
        <v>453</v>
      </c>
      <c r="BG90" s="147">
        <v>1070</v>
      </c>
      <c r="BH90" s="147">
        <v>0</v>
      </c>
      <c r="BI90" s="147">
        <v>0</v>
      </c>
      <c r="BJ90" s="147">
        <v>0</v>
      </c>
      <c r="BK90" s="147">
        <v>0</v>
      </c>
      <c r="BL90" s="147">
        <v>69</v>
      </c>
      <c r="BM90" s="147">
        <v>924</v>
      </c>
      <c r="BN90" s="147">
        <v>215</v>
      </c>
      <c r="BO90" s="147">
        <v>1777</v>
      </c>
      <c r="BP90" s="147">
        <v>1992</v>
      </c>
      <c r="BQ90" s="147">
        <v>0</v>
      </c>
      <c r="BR90" s="147">
        <v>0</v>
      </c>
      <c r="BS90" s="147">
        <v>0</v>
      </c>
      <c r="BT90" s="147">
        <v>0</v>
      </c>
      <c r="BU90" s="147">
        <v>0</v>
      </c>
      <c r="BV90" s="147">
        <v>0</v>
      </c>
      <c r="BW90" s="147">
        <v>0</v>
      </c>
      <c r="BX90" s="147">
        <v>0</v>
      </c>
      <c r="BY90" s="147">
        <v>0</v>
      </c>
      <c r="BZ90" s="147">
        <v>0</v>
      </c>
      <c r="CA90" s="147">
        <v>0</v>
      </c>
      <c r="CB90" s="147">
        <v>0</v>
      </c>
      <c r="CC90" s="147">
        <v>0</v>
      </c>
      <c r="CD90" s="147">
        <v>575</v>
      </c>
      <c r="CE90" s="147">
        <v>2009</v>
      </c>
      <c r="CF90" s="147">
        <v>1374</v>
      </c>
      <c r="CG90" s="147">
        <v>4533</v>
      </c>
      <c r="CH90" s="147">
        <v>5907</v>
      </c>
      <c r="CI90" s="147">
        <v>0</v>
      </c>
      <c r="CJ90" s="147">
        <v>0</v>
      </c>
      <c r="CK90" s="147">
        <v>0</v>
      </c>
      <c r="CL90" s="147">
        <v>0</v>
      </c>
      <c r="CM90" s="147">
        <v>21</v>
      </c>
      <c r="CN90" s="147">
        <v>444</v>
      </c>
      <c r="CO90" s="147">
        <v>34</v>
      </c>
      <c r="CP90" s="147">
        <v>642</v>
      </c>
      <c r="CQ90" s="147">
        <v>676</v>
      </c>
      <c r="CR90" s="147">
        <v>0</v>
      </c>
      <c r="CS90" s="147">
        <v>0</v>
      </c>
      <c r="CT90" s="147">
        <v>0</v>
      </c>
      <c r="CU90" s="147">
        <v>0</v>
      </c>
      <c r="CV90" s="147">
        <v>8</v>
      </c>
      <c r="CW90" s="147">
        <v>256</v>
      </c>
      <c r="CX90" s="147">
        <v>25</v>
      </c>
      <c r="CY90" s="147">
        <v>920</v>
      </c>
      <c r="CZ90" s="147">
        <v>945</v>
      </c>
      <c r="DA90" s="147">
        <v>0</v>
      </c>
      <c r="DB90" s="147">
        <v>0</v>
      </c>
      <c r="DC90" s="147">
        <v>0</v>
      </c>
      <c r="DD90" s="147">
        <v>0</v>
      </c>
      <c r="DE90" s="147">
        <v>0</v>
      </c>
      <c r="DF90" s="147">
        <v>0</v>
      </c>
      <c r="DG90" s="147">
        <v>0</v>
      </c>
      <c r="DH90" s="147">
        <v>0</v>
      </c>
      <c r="DI90" s="147">
        <v>0</v>
      </c>
      <c r="DJ90" s="147">
        <v>0</v>
      </c>
      <c r="DK90" s="147">
        <v>0</v>
      </c>
      <c r="DL90" s="147">
        <v>0</v>
      </c>
      <c r="DM90" s="147">
        <v>0</v>
      </c>
      <c r="DN90" s="147">
        <v>34</v>
      </c>
      <c r="DO90" s="147">
        <v>6</v>
      </c>
      <c r="DP90" s="147">
        <v>96</v>
      </c>
      <c r="DQ90" s="147">
        <v>19</v>
      </c>
      <c r="DR90" s="147">
        <v>115</v>
      </c>
      <c r="DS90" s="147">
        <v>0</v>
      </c>
      <c r="DT90" s="147">
        <v>0</v>
      </c>
      <c r="DU90" s="147">
        <v>1</v>
      </c>
      <c r="DV90" s="147">
        <v>1</v>
      </c>
      <c r="DW90" s="147">
        <v>205</v>
      </c>
      <c r="DX90" s="147">
        <v>440</v>
      </c>
      <c r="DY90" s="147">
        <v>329</v>
      </c>
      <c r="DZ90" s="147">
        <v>749</v>
      </c>
      <c r="EA90" s="147">
        <v>1078</v>
      </c>
      <c r="EB90" s="147">
        <v>0</v>
      </c>
      <c r="EC90" s="147">
        <v>0</v>
      </c>
      <c r="ED90" s="147">
        <v>14</v>
      </c>
      <c r="EE90" s="147">
        <v>14</v>
      </c>
      <c r="EF90" s="147">
        <v>1875</v>
      </c>
      <c r="EG90" s="147">
        <v>6544</v>
      </c>
      <c r="EH90" s="147">
        <v>5324</v>
      </c>
      <c r="EI90" s="147">
        <v>13340</v>
      </c>
      <c r="EJ90" s="147">
        <v>18664</v>
      </c>
    </row>
    <row r="91" spans="1:140">
      <c r="A91" s="138">
        <v>4903</v>
      </c>
      <c r="B91" s="2">
        <v>2024</v>
      </c>
      <c r="C91" s="2" t="s">
        <v>571</v>
      </c>
      <c r="D91" s="2" t="s">
        <v>570</v>
      </c>
      <c r="E91" s="140">
        <v>8</v>
      </c>
      <c r="F91" s="141" t="s">
        <v>934</v>
      </c>
      <c r="G91" s="147">
        <v>0</v>
      </c>
      <c r="H91" s="147">
        <v>0</v>
      </c>
      <c r="I91" s="147">
        <v>10</v>
      </c>
      <c r="J91" s="147">
        <v>10</v>
      </c>
      <c r="K91" s="147">
        <v>348</v>
      </c>
      <c r="L91" s="147">
        <v>191</v>
      </c>
      <c r="M91" s="147">
        <v>805</v>
      </c>
      <c r="N91" s="147">
        <v>423</v>
      </c>
      <c r="O91" s="147">
        <v>1228</v>
      </c>
      <c r="P91" s="147">
        <v>0</v>
      </c>
      <c r="Q91" s="147">
        <v>0</v>
      </c>
      <c r="R91" s="147">
        <v>0</v>
      </c>
      <c r="S91" s="147">
        <v>0</v>
      </c>
      <c r="T91" s="147">
        <v>0</v>
      </c>
      <c r="U91" s="147">
        <v>2</v>
      </c>
      <c r="V91" s="147">
        <v>0</v>
      </c>
      <c r="W91" s="147">
        <v>3</v>
      </c>
      <c r="X91" s="147">
        <v>3</v>
      </c>
      <c r="Y91" s="147">
        <v>0</v>
      </c>
      <c r="Z91" s="147">
        <v>0</v>
      </c>
      <c r="AA91" s="147">
        <v>1</v>
      </c>
      <c r="AB91" s="147">
        <v>5</v>
      </c>
      <c r="AC91" s="147">
        <v>0</v>
      </c>
      <c r="AD91" s="147">
        <v>21</v>
      </c>
      <c r="AE91" s="147">
        <v>0</v>
      </c>
      <c r="AF91" s="147">
        <v>21</v>
      </c>
      <c r="AG91" s="147">
        <v>0</v>
      </c>
      <c r="AH91" s="147">
        <v>0</v>
      </c>
      <c r="AI91" s="147">
        <v>0</v>
      </c>
      <c r="AJ91" s="147">
        <v>0</v>
      </c>
      <c r="AK91" s="147">
        <v>0</v>
      </c>
      <c r="AL91" s="147">
        <v>0</v>
      </c>
      <c r="AM91" s="147">
        <v>0</v>
      </c>
      <c r="AN91" s="147">
        <v>0</v>
      </c>
      <c r="AO91" s="147">
        <v>0</v>
      </c>
      <c r="AP91" s="147">
        <v>0</v>
      </c>
      <c r="AQ91" s="147">
        <v>0</v>
      </c>
      <c r="AR91" s="147">
        <v>0</v>
      </c>
      <c r="AS91" s="147">
        <v>0</v>
      </c>
      <c r="AT91" s="147">
        <v>0</v>
      </c>
      <c r="AU91" s="147">
        <v>0</v>
      </c>
      <c r="AV91" s="147">
        <v>0</v>
      </c>
      <c r="AW91" s="147">
        <v>0</v>
      </c>
      <c r="AX91" s="147">
        <v>0</v>
      </c>
      <c r="AY91" s="147">
        <v>0</v>
      </c>
      <c r="AZ91" s="147">
        <v>0</v>
      </c>
      <c r="BA91" s="147">
        <v>0</v>
      </c>
      <c r="BB91" s="147">
        <v>0</v>
      </c>
      <c r="BC91" s="147">
        <v>0</v>
      </c>
      <c r="BD91" s="147">
        <v>69</v>
      </c>
      <c r="BE91" s="147">
        <v>0</v>
      </c>
      <c r="BF91" s="147">
        <v>109</v>
      </c>
      <c r="BG91" s="147">
        <v>109</v>
      </c>
      <c r="BH91" s="147">
        <v>0</v>
      </c>
      <c r="BI91" s="147">
        <v>0</v>
      </c>
      <c r="BJ91" s="147">
        <v>0</v>
      </c>
      <c r="BK91" s="147">
        <v>0</v>
      </c>
      <c r="BL91" s="147">
        <v>25</v>
      </c>
      <c r="BM91" s="147">
        <v>415</v>
      </c>
      <c r="BN91" s="147">
        <v>61</v>
      </c>
      <c r="BO91" s="147">
        <v>774</v>
      </c>
      <c r="BP91" s="147">
        <v>835</v>
      </c>
      <c r="BQ91" s="147">
        <v>0</v>
      </c>
      <c r="BR91" s="147">
        <v>0</v>
      </c>
      <c r="BS91" s="147">
        <v>0</v>
      </c>
      <c r="BT91" s="147">
        <v>0</v>
      </c>
      <c r="BU91" s="147">
        <v>0</v>
      </c>
      <c r="BV91" s="147">
        <v>0</v>
      </c>
      <c r="BW91" s="147">
        <v>0</v>
      </c>
      <c r="BX91" s="147">
        <v>0</v>
      </c>
      <c r="BY91" s="147">
        <v>0</v>
      </c>
      <c r="BZ91" s="147">
        <v>0</v>
      </c>
      <c r="CA91" s="147">
        <v>0</v>
      </c>
      <c r="CB91" s="147">
        <v>0</v>
      </c>
      <c r="CC91" s="147">
        <v>0</v>
      </c>
      <c r="CD91" s="147">
        <v>295</v>
      </c>
      <c r="CE91" s="147">
        <v>381</v>
      </c>
      <c r="CF91" s="147">
        <v>618</v>
      </c>
      <c r="CG91" s="147">
        <v>893</v>
      </c>
      <c r="CH91" s="147">
        <v>1511</v>
      </c>
      <c r="CI91" s="147">
        <v>0</v>
      </c>
      <c r="CJ91" s="147">
        <v>0</v>
      </c>
      <c r="CK91" s="147">
        <v>0</v>
      </c>
      <c r="CL91" s="147">
        <v>0</v>
      </c>
      <c r="CM91" s="147">
        <v>6</v>
      </c>
      <c r="CN91" s="147">
        <v>90</v>
      </c>
      <c r="CO91" s="147">
        <v>12</v>
      </c>
      <c r="CP91" s="147">
        <v>155</v>
      </c>
      <c r="CQ91" s="147">
        <v>167</v>
      </c>
      <c r="CR91" s="147">
        <v>0</v>
      </c>
      <c r="CS91" s="147">
        <v>0</v>
      </c>
      <c r="CT91" s="147">
        <v>0</v>
      </c>
      <c r="CU91" s="147">
        <v>0</v>
      </c>
      <c r="CV91" s="147">
        <v>8</v>
      </c>
      <c r="CW91" s="147">
        <v>10</v>
      </c>
      <c r="CX91" s="147">
        <v>14</v>
      </c>
      <c r="CY91" s="147">
        <v>21</v>
      </c>
      <c r="CZ91" s="147">
        <v>35</v>
      </c>
      <c r="DA91" s="147">
        <v>0</v>
      </c>
      <c r="DB91" s="147">
        <v>0</v>
      </c>
      <c r="DC91" s="147">
        <v>0</v>
      </c>
      <c r="DD91" s="147">
        <v>0</v>
      </c>
      <c r="DE91" s="147">
        <v>27</v>
      </c>
      <c r="DF91" s="147">
        <v>30</v>
      </c>
      <c r="DG91" s="147">
        <v>23</v>
      </c>
      <c r="DH91" s="147">
        <v>62</v>
      </c>
      <c r="DI91" s="147">
        <v>85</v>
      </c>
      <c r="DJ91" s="147">
        <v>0</v>
      </c>
      <c r="DK91" s="147">
        <v>0</v>
      </c>
      <c r="DL91" s="147">
        <v>0</v>
      </c>
      <c r="DM91" s="147">
        <v>0</v>
      </c>
      <c r="DN91" s="147">
        <v>13</v>
      </c>
      <c r="DO91" s="147">
        <v>43</v>
      </c>
      <c r="DP91" s="147">
        <v>22</v>
      </c>
      <c r="DQ91" s="147">
        <v>74</v>
      </c>
      <c r="DR91" s="147">
        <v>96</v>
      </c>
      <c r="DS91" s="147">
        <v>0</v>
      </c>
      <c r="DT91" s="147">
        <v>0</v>
      </c>
      <c r="DU91" s="147">
        <v>0</v>
      </c>
      <c r="DV91" s="147">
        <v>0</v>
      </c>
      <c r="DW91" s="147">
        <v>82</v>
      </c>
      <c r="DX91" s="147">
        <v>476</v>
      </c>
      <c r="DY91" s="147">
        <v>167</v>
      </c>
      <c r="DZ91" s="147">
        <v>689</v>
      </c>
      <c r="EA91" s="147">
        <v>856</v>
      </c>
      <c r="EB91" s="147">
        <v>0</v>
      </c>
      <c r="EC91" s="147">
        <v>0</v>
      </c>
      <c r="ED91" s="147">
        <v>11</v>
      </c>
      <c r="EE91" s="147">
        <v>11</v>
      </c>
      <c r="EF91" s="147">
        <v>809</v>
      </c>
      <c r="EG91" s="147">
        <v>1707</v>
      </c>
      <c r="EH91" s="147">
        <v>1743</v>
      </c>
      <c r="EI91" s="147">
        <v>3203</v>
      </c>
      <c r="EJ91" s="147">
        <v>4946</v>
      </c>
    </row>
    <row r="92" spans="1:140">
      <c r="A92" s="138">
        <v>5736</v>
      </c>
      <c r="B92" s="2">
        <v>2024</v>
      </c>
      <c r="C92" s="2" t="s">
        <v>574</v>
      </c>
      <c r="D92" s="2" t="s">
        <v>576</v>
      </c>
      <c r="E92" s="140">
        <v>8</v>
      </c>
      <c r="F92" s="141" t="s">
        <v>934</v>
      </c>
      <c r="G92" s="147">
        <v>0</v>
      </c>
      <c r="H92" s="147">
        <v>0</v>
      </c>
      <c r="I92" s="147">
        <v>13</v>
      </c>
      <c r="J92" s="147">
        <v>13</v>
      </c>
      <c r="K92" s="147">
        <v>657</v>
      </c>
      <c r="L92" s="147">
        <v>1618</v>
      </c>
      <c r="M92" s="147">
        <v>2002</v>
      </c>
      <c r="N92" s="147">
        <v>3349</v>
      </c>
      <c r="O92" s="147">
        <v>5351</v>
      </c>
      <c r="P92" s="147">
        <v>0</v>
      </c>
      <c r="Q92" s="147">
        <v>0</v>
      </c>
      <c r="R92" s="147">
        <v>0</v>
      </c>
      <c r="S92" s="147">
        <v>0</v>
      </c>
      <c r="T92" s="147">
        <v>1</v>
      </c>
      <c r="U92" s="147">
        <v>1194</v>
      </c>
      <c r="V92" s="147">
        <v>2</v>
      </c>
      <c r="W92" s="147">
        <v>1098</v>
      </c>
      <c r="X92" s="147">
        <v>1100</v>
      </c>
      <c r="Y92" s="147">
        <v>0</v>
      </c>
      <c r="Z92" s="147">
        <v>0</v>
      </c>
      <c r="AA92" s="147">
        <v>0</v>
      </c>
      <c r="AB92" s="147">
        <v>61</v>
      </c>
      <c r="AC92" s="147">
        <v>56</v>
      </c>
      <c r="AD92" s="147">
        <v>169</v>
      </c>
      <c r="AE92" s="147">
        <v>114</v>
      </c>
      <c r="AF92" s="147">
        <v>283</v>
      </c>
      <c r="AG92" s="147">
        <v>0</v>
      </c>
      <c r="AH92" s="147">
        <v>0</v>
      </c>
      <c r="AI92" s="147">
        <v>0</v>
      </c>
      <c r="AJ92" s="147">
        <v>0</v>
      </c>
      <c r="AK92" s="147">
        <v>0</v>
      </c>
      <c r="AL92" s="147">
        <v>0</v>
      </c>
      <c r="AM92" s="147">
        <v>0</v>
      </c>
      <c r="AN92" s="147">
        <v>0</v>
      </c>
      <c r="AO92" s="147">
        <v>0</v>
      </c>
      <c r="AP92" s="147">
        <v>0</v>
      </c>
      <c r="AQ92" s="147">
        <v>0</v>
      </c>
      <c r="AR92" s="147">
        <v>0</v>
      </c>
      <c r="AS92" s="147">
        <v>0</v>
      </c>
      <c r="AT92" s="147">
        <v>0</v>
      </c>
      <c r="AU92" s="147">
        <v>0</v>
      </c>
      <c r="AV92" s="147">
        <v>0</v>
      </c>
      <c r="AW92" s="147">
        <v>0</v>
      </c>
      <c r="AX92" s="147">
        <v>0</v>
      </c>
      <c r="AY92" s="147">
        <v>0</v>
      </c>
      <c r="AZ92" s="147">
        <v>0</v>
      </c>
      <c r="BA92" s="147">
        <v>0</v>
      </c>
      <c r="BB92" s="147">
        <v>0</v>
      </c>
      <c r="BC92" s="147">
        <v>157</v>
      </c>
      <c r="BD92" s="147">
        <v>89</v>
      </c>
      <c r="BE92" s="147">
        <v>627</v>
      </c>
      <c r="BF92" s="147">
        <v>289</v>
      </c>
      <c r="BG92" s="147">
        <v>916</v>
      </c>
      <c r="BH92" s="147">
        <v>0</v>
      </c>
      <c r="BI92" s="147">
        <v>0</v>
      </c>
      <c r="BJ92" s="147">
        <v>0</v>
      </c>
      <c r="BK92" s="147">
        <v>0</v>
      </c>
      <c r="BL92" s="147">
        <v>40</v>
      </c>
      <c r="BM92" s="147">
        <v>613</v>
      </c>
      <c r="BN92" s="147">
        <v>90</v>
      </c>
      <c r="BO92" s="147">
        <v>1058</v>
      </c>
      <c r="BP92" s="147">
        <v>1148</v>
      </c>
      <c r="BQ92" s="147">
        <v>0</v>
      </c>
      <c r="BR92" s="147">
        <v>0</v>
      </c>
      <c r="BS92" s="147">
        <v>0</v>
      </c>
      <c r="BT92" s="147">
        <v>0</v>
      </c>
      <c r="BU92" s="147">
        <v>9</v>
      </c>
      <c r="BV92" s="147">
        <v>39</v>
      </c>
      <c r="BW92" s="147">
        <v>20</v>
      </c>
      <c r="BX92" s="147">
        <v>87</v>
      </c>
      <c r="BY92" s="147">
        <v>107</v>
      </c>
      <c r="BZ92" s="147">
        <v>0</v>
      </c>
      <c r="CA92" s="147">
        <v>0</v>
      </c>
      <c r="CB92" s="147">
        <v>0</v>
      </c>
      <c r="CC92" s="147">
        <v>0</v>
      </c>
      <c r="CD92" s="147">
        <v>514</v>
      </c>
      <c r="CE92" s="147">
        <v>839</v>
      </c>
      <c r="CF92" s="147">
        <v>1405</v>
      </c>
      <c r="CG92" s="147">
        <v>2117</v>
      </c>
      <c r="CH92" s="147">
        <v>3522</v>
      </c>
      <c r="CI92" s="147">
        <v>0</v>
      </c>
      <c r="CJ92" s="147">
        <v>0</v>
      </c>
      <c r="CK92" s="147">
        <v>0</v>
      </c>
      <c r="CL92" s="147">
        <v>0</v>
      </c>
      <c r="CM92" s="147">
        <v>26</v>
      </c>
      <c r="CN92" s="147">
        <v>506</v>
      </c>
      <c r="CO92" s="147">
        <v>54</v>
      </c>
      <c r="CP92" s="147">
        <v>933</v>
      </c>
      <c r="CQ92" s="147">
        <v>987</v>
      </c>
      <c r="CR92" s="147"/>
      <c r="CS92" s="147"/>
      <c r="CT92" s="147"/>
      <c r="CU92" s="147">
        <v>0</v>
      </c>
      <c r="CV92" s="147">
        <v>5</v>
      </c>
      <c r="CW92" s="147">
        <v>333</v>
      </c>
      <c r="CX92" s="147">
        <v>13</v>
      </c>
      <c r="CY92" s="147">
        <v>1075</v>
      </c>
      <c r="CZ92" s="147">
        <v>1088</v>
      </c>
      <c r="DA92" s="147"/>
      <c r="DB92" s="147">
        <v>0</v>
      </c>
      <c r="DC92" s="147">
        <v>0</v>
      </c>
      <c r="DD92" s="147">
        <v>0</v>
      </c>
      <c r="DE92" s="147">
        <v>48</v>
      </c>
      <c r="DF92" s="147">
        <v>136</v>
      </c>
      <c r="DG92" s="147">
        <v>65</v>
      </c>
      <c r="DH92" s="147">
        <v>250</v>
      </c>
      <c r="DI92" s="147">
        <v>315</v>
      </c>
      <c r="DJ92" s="147">
        <v>0</v>
      </c>
      <c r="DK92" s="147">
        <v>0</v>
      </c>
      <c r="DL92" s="147">
        <v>0</v>
      </c>
      <c r="DM92" s="147">
        <v>0</v>
      </c>
      <c r="DN92" s="147">
        <v>1</v>
      </c>
      <c r="DO92" s="147">
        <v>0</v>
      </c>
      <c r="DP92" s="147">
        <v>4</v>
      </c>
      <c r="DQ92" s="147">
        <v>0</v>
      </c>
      <c r="DR92" s="147">
        <v>4</v>
      </c>
      <c r="DS92" s="147">
        <v>0</v>
      </c>
      <c r="DT92" s="147">
        <v>0</v>
      </c>
      <c r="DU92" s="147">
        <v>0</v>
      </c>
      <c r="DV92" s="147">
        <v>0</v>
      </c>
      <c r="DW92" s="147">
        <v>263</v>
      </c>
      <c r="DX92" s="147">
        <v>1782</v>
      </c>
      <c r="DY92" s="147">
        <v>451</v>
      </c>
      <c r="DZ92" s="147">
        <v>2504</v>
      </c>
      <c r="EA92" s="147">
        <v>2955</v>
      </c>
      <c r="EB92" s="147">
        <v>0</v>
      </c>
      <c r="EC92" s="147">
        <v>0</v>
      </c>
      <c r="ED92" s="147">
        <v>13</v>
      </c>
      <c r="EE92" s="147">
        <v>13</v>
      </c>
      <c r="EF92" s="147">
        <v>1782</v>
      </c>
      <c r="EG92" s="147">
        <v>7205</v>
      </c>
      <c r="EH92" s="147">
        <v>4902</v>
      </c>
      <c r="EI92" s="147">
        <v>12874</v>
      </c>
      <c r="EJ92" s="147">
        <v>17776</v>
      </c>
    </row>
    <row r="93" spans="1:140">
      <c r="A93" s="138">
        <v>1628</v>
      </c>
      <c r="B93" s="2">
        <v>2024</v>
      </c>
      <c r="C93" s="2" t="s">
        <v>577</v>
      </c>
      <c r="D93" s="2" t="s">
        <v>579</v>
      </c>
      <c r="E93" s="140">
        <v>9</v>
      </c>
      <c r="F93" s="141" t="s">
        <v>935</v>
      </c>
      <c r="G93" s="147">
        <v>58</v>
      </c>
      <c r="H93" s="147">
        <v>537</v>
      </c>
      <c r="I93" s="147">
        <v>0</v>
      </c>
      <c r="J93" s="147">
        <v>595</v>
      </c>
      <c r="K93" s="147">
        <v>58</v>
      </c>
      <c r="L93" s="147">
        <v>537</v>
      </c>
      <c r="M93" s="147">
        <v>110</v>
      </c>
      <c r="N93" s="147">
        <v>475</v>
      </c>
      <c r="O93" s="147">
        <v>585</v>
      </c>
      <c r="P93" s="147">
        <v>0</v>
      </c>
      <c r="Q93" s="147">
        <v>0</v>
      </c>
      <c r="R93" s="147">
        <v>0</v>
      </c>
      <c r="S93" s="147">
        <v>0</v>
      </c>
      <c r="T93" s="147">
        <v>0</v>
      </c>
      <c r="U93" s="147">
        <v>0</v>
      </c>
      <c r="V93" s="147">
        <v>0</v>
      </c>
      <c r="W93" s="147">
        <v>0</v>
      </c>
      <c r="X93" s="147">
        <v>0</v>
      </c>
      <c r="Y93" s="147">
        <v>0</v>
      </c>
      <c r="Z93" s="147">
        <v>0</v>
      </c>
      <c r="AA93" s="147">
        <v>0</v>
      </c>
      <c r="AB93" s="147">
        <v>0</v>
      </c>
      <c r="AC93" s="147">
        <v>0</v>
      </c>
      <c r="AD93" s="147">
        <v>0</v>
      </c>
      <c r="AE93" s="147">
        <v>0</v>
      </c>
      <c r="AF93" s="147">
        <v>0</v>
      </c>
      <c r="AG93" s="147">
        <v>0</v>
      </c>
      <c r="AH93" s="147">
        <v>0</v>
      </c>
      <c r="AI93" s="147">
        <v>0</v>
      </c>
      <c r="AJ93" s="147">
        <v>0</v>
      </c>
      <c r="AK93" s="147">
        <v>0</v>
      </c>
      <c r="AL93" s="147">
        <v>0</v>
      </c>
      <c r="AM93" s="147">
        <v>0</v>
      </c>
      <c r="AN93" s="147">
        <v>0</v>
      </c>
      <c r="AO93" s="147">
        <v>0</v>
      </c>
      <c r="AP93" s="147">
        <v>0</v>
      </c>
      <c r="AQ93" s="147">
        <v>0</v>
      </c>
      <c r="AR93" s="147">
        <v>0</v>
      </c>
      <c r="AS93" s="147">
        <v>0</v>
      </c>
      <c r="AT93" s="147">
        <v>109</v>
      </c>
      <c r="AU93" s="147">
        <v>1039</v>
      </c>
      <c r="AV93" s="147">
        <v>58</v>
      </c>
      <c r="AW93" s="147">
        <v>541</v>
      </c>
      <c r="AX93" s="147">
        <v>599</v>
      </c>
      <c r="AY93" s="147">
        <v>45</v>
      </c>
      <c r="AZ93" s="147">
        <v>151</v>
      </c>
      <c r="BA93" s="147">
        <v>0</v>
      </c>
      <c r="BB93" s="147">
        <v>196</v>
      </c>
      <c r="BC93" s="147">
        <v>45</v>
      </c>
      <c r="BD93" s="147">
        <v>151</v>
      </c>
      <c r="BE93" s="147">
        <v>199</v>
      </c>
      <c r="BF93" s="147">
        <v>437</v>
      </c>
      <c r="BG93" s="147">
        <v>636</v>
      </c>
      <c r="BH93" s="147">
        <v>191</v>
      </c>
      <c r="BI93" s="147">
        <v>266</v>
      </c>
      <c r="BJ93" s="147">
        <v>0</v>
      </c>
      <c r="BK93" s="147">
        <v>457</v>
      </c>
      <c r="BL93" s="147">
        <v>191</v>
      </c>
      <c r="BM93" s="147">
        <v>266</v>
      </c>
      <c r="BN93" s="147">
        <v>209</v>
      </c>
      <c r="BO93" s="147">
        <v>293</v>
      </c>
      <c r="BP93" s="147">
        <v>502</v>
      </c>
      <c r="BQ93" s="147">
        <v>0</v>
      </c>
      <c r="BR93" s="147">
        <v>0</v>
      </c>
      <c r="BS93" s="147">
        <v>0</v>
      </c>
      <c r="BT93" s="147">
        <v>0</v>
      </c>
      <c r="BU93" s="147">
        <v>0</v>
      </c>
      <c r="BV93" s="147">
        <v>0</v>
      </c>
      <c r="BW93" s="147">
        <v>0</v>
      </c>
      <c r="BX93" s="147">
        <v>0</v>
      </c>
      <c r="BY93" s="147">
        <v>0</v>
      </c>
      <c r="BZ93" s="147">
        <v>176</v>
      </c>
      <c r="CA93" s="147">
        <v>680</v>
      </c>
      <c r="CB93" s="147">
        <v>0</v>
      </c>
      <c r="CC93" s="147">
        <v>856</v>
      </c>
      <c r="CD93" s="147">
        <v>176</v>
      </c>
      <c r="CE93" s="147">
        <v>680</v>
      </c>
      <c r="CF93" s="147">
        <v>397</v>
      </c>
      <c r="CG93" s="147">
        <v>1399</v>
      </c>
      <c r="CH93" s="147">
        <v>1796</v>
      </c>
      <c r="CI93" s="147">
        <v>6</v>
      </c>
      <c r="CJ93" s="147">
        <v>175</v>
      </c>
      <c r="CK93" s="147">
        <v>0</v>
      </c>
      <c r="CL93" s="147">
        <v>181</v>
      </c>
      <c r="CM93" s="147">
        <v>6</v>
      </c>
      <c r="CN93" s="147">
        <v>175</v>
      </c>
      <c r="CO93" s="147">
        <v>10</v>
      </c>
      <c r="CP93" s="147">
        <v>199</v>
      </c>
      <c r="CQ93" s="147">
        <v>209</v>
      </c>
      <c r="CR93" s="147">
        <v>0</v>
      </c>
      <c r="CS93" s="147">
        <v>8</v>
      </c>
      <c r="CT93" s="147">
        <v>0</v>
      </c>
      <c r="CU93" s="147">
        <v>8</v>
      </c>
      <c r="CV93" s="147">
        <v>0</v>
      </c>
      <c r="CW93" s="147">
        <v>8</v>
      </c>
      <c r="CX93" s="147">
        <v>0</v>
      </c>
      <c r="CY93" s="147">
        <v>9</v>
      </c>
      <c r="CZ93" s="147">
        <v>9</v>
      </c>
      <c r="DA93" s="147">
        <v>22</v>
      </c>
      <c r="DB93" s="147">
        <v>229</v>
      </c>
      <c r="DC93" s="147">
        <v>0</v>
      </c>
      <c r="DD93" s="147">
        <v>251</v>
      </c>
      <c r="DE93" s="147">
        <v>22</v>
      </c>
      <c r="DF93" s="147">
        <v>229</v>
      </c>
      <c r="DG93" s="147">
        <v>21</v>
      </c>
      <c r="DH93" s="147">
        <v>331</v>
      </c>
      <c r="DI93" s="147">
        <v>352</v>
      </c>
      <c r="DJ93" s="147">
        <v>0</v>
      </c>
      <c r="DK93" s="147">
        <v>0</v>
      </c>
      <c r="DL93" s="147">
        <v>0</v>
      </c>
      <c r="DM93" s="147">
        <v>0</v>
      </c>
      <c r="DN93" s="147">
        <v>0</v>
      </c>
      <c r="DO93" s="147">
        <v>0</v>
      </c>
      <c r="DP93" s="147">
        <v>0</v>
      </c>
      <c r="DQ93" s="147">
        <v>0</v>
      </c>
      <c r="DR93" s="147">
        <v>0</v>
      </c>
      <c r="DS93" s="147">
        <v>2</v>
      </c>
      <c r="DT93" s="147">
        <v>12</v>
      </c>
      <c r="DU93" s="147">
        <v>0</v>
      </c>
      <c r="DV93" s="147">
        <v>14</v>
      </c>
      <c r="DW93" s="147">
        <v>2</v>
      </c>
      <c r="DX93" s="147">
        <v>12</v>
      </c>
      <c r="DY93" s="147">
        <v>1</v>
      </c>
      <c r="DZ93" s="147">
        <v>8</v>
      </c>
      <c r="EA93" s="147">
        <v>9</v>
      </c>
      <c r="EB93" s="147">
        <v>500</v>
      </c>
      <c r="EC93" s="147">
        <v>2058</v>
      </c>
      <c r="ED93" s="147">
        <v>0</v>
      </c>
      <c r="EE93" s="147">
        <v>2558</v>
      </c>
      <c r="EF93" s="147">
        <v>609</v>
      </c>
      <c r="EG93" s="147">
        <v>3097</v>
      </c>
      <c r="EH93" s="147">
        <v>1005</v>
      </c>
      <c r="EI93" s="147">
        <v>3692</v>
      </c>
      <c r="EJ93" s="147">
        <v>4697</v>
      </c>
    </row>
    <row r="94" spans="1:140">
      <c r="A94" s="138">
        <v>4838</v>
      </c>
      <c r="B94" s="2">
        <v>2024</v>
      </c>
      <c r="C94" s="2" t="s">
        <v>580</v>
      </c>
      <c r="D94" s="2" t="s">
        <v>582</v>
      </c>
      <c r="E94" s="140">
        <v>6</v>
      </c>
      <c r="F94" s="141" t="s">
        <v>935</v>
      </c>
      <c r="G94" s="147">
        <v>0</v>
      </c>
      <c r="H94" s="147">
        <v>0</v>
      </c>
      <c r="I94" s="147">
        <v>12</v>
      </c>
      <c r="J94" s="147">
        <v>12</v>
      </c>
      <c r="K94" s="147">
        <v>768</v>
      </c>
      <c r="L94" s="147">
        <v>902</v>
      </c>
      <c r="M94" s="147">
        <v>14559</v>
      </c>
      <c r="N94" s="147">
        <v>1321</v>
      </c>
      <c r="O94" s="147">
        <v>15880</v>
      </c>
      <c r="P94" s="147">
        <v>0</v>
      </c>
      <c r="Q94" s="147">
        <v>0</v>
      </c>
      <c r="R94" s="147">
        <v>0</v>
      </c>
      <c r="S94" s="147">
        <v>0</v>
      </c>
      <c r="T94" s="147">
        <v>1</v>
      </c>
      <c r="U94" s="147">
        <v>284</v>
      </c>
      <c r="V94" s="147">
        <v>2</v>
      </c>
      <c r="W94" s="147">
        <v>295</v>
      </c>
      <c r="X94" s="147">
        <v>297</v>
      </c>
      <c r="Y94" s="147">
        <v>0</v>
      </c>
      <c r="Z94" s="147">
        <v>0</v>
      </c>
      <c r="AA94" s="147">
        <v>2</v>
      </c>
      <c r="AB94" s="147">
        <v>169</v>
      </c>
      <c r="AC94" s="147">
        <v>31</v>
      </c>
      <c r="AD94" s="147">
        <v>1049</v>
      </c>
      <c r="AE94" s="147">
        <v>66</v>
      </c>
      <c r="AF94" s="147">
        <v>1115</v>
      </c>
      <c r="AG94" s="147">
        <v>0</v>
      </c>
      <c r="AH94" s="147">
        <v>0</v>
      </c>
      <c r="AI94" s="147">
        <v>0</v>
      </c>
      <c r="AJ94" s="147">
        <v>0</v>
      </c>
      <c r="AK94" s="147">
        <v>59</v>
      </c>
      <c r="AL94" s="147">
        <v>655</v>
      </c>
      <c r="AM94" s="147">
        <v>28</v>
      </c>
      <c r="AN94" s="147">
        <v>279</v>
      </c>
      <c r="AO94" s="147">
        <v>307</v>
      </c>
      <c r="AP94" s="147">
        <v>0</v>
      </c>
      <c r="AQ94" s="147">
        <v>0</v>
      </c>
      <c r="AR94" s="147">
        <v>3</v>
      </c>
      <c r="AS94" s="147">
        <v>3</v>
      </c>
      <c r="AT94" s="147">
        <v>5</v>
      </c>
      <c r="AU94" s="147">
        <v>9</v>
      </c>
      <c r="AV94" s="147">
        <v>5</v>
      </c>
      <c r="AW94" s="147">
        <v>12</v>
      </c>
      <c r="AX94" s="147">
        <v>17</v>
      </c>
      <c r="AY94" s="147">
        <v>0</v>
      </c>
      <c r="AZ94" s="147">
        <v>0</v>
      </c>
      <c r="BA94" s="147">
        <v>0</v>
      </c>
      <c r="BB94" s="147">
        <v>0</v>
      </c>
      <c r="BC94" s="147">
        <v>295</v>
      </c>
      <c r="BD94" s="147">
        <v>73</v>
      </c>
      <c r="BE94" s="147">
        <v>869</v>
      </c>
      <c r="BF94" s="147">
        <v>173</v>
      </c>
      <c r="BG94" s="147">
        <v>1042</v>
      </c>
      <c r="BH94" s="147">
        <v>0</v>
      </c>
      <c r="BI94" s="147">
        <v>0</v>
      </c>
      <c r="BJ94" s="147">
        <v>0</v>
      </c>
      <c r="BK94" s="147">
        <v>0</v>
      </c>
      <c r="BL94" s="147">
        <v>150</v>
      </c>
      <c r="BM94" s="147">
        <v>86</v>
      </c>
      <c r="BN94" s="147">
        <v>396</v>
      </c>
      <c r="BO94" s="147">
        <v>63</v>
      </c>
      <c r="BP94" s="147">
        <v>459</v>
      </c>
      <c r="BQ94" s="147">
        <v>0</v>
      </c>
      <c r="BR94" s="147">
        <v>0</v>
      </c>
      <c r="BS94" s="147">
        <v>0</v>
      </c>
      <c r="BT94" s="147">
        <v>0</v>
      </c>
      <c r="BU94" s="147">
        <v>0</v>
      </c>
      <c r="BV94" s="147">
        <v>26</v>
      </c>
      <c r="BW94" s="147">
        <v>0</v>
      </c>
      <c r="BX94" s="147">
        <v>63</v>
      </c>
      <c r="BY94" s="147">
        <v>63</v>
      </c>
      <c r="BZ94" s="147">
        <v>0</v>
      </c>
      <c r="CA94" s="147">
        <v>0</v>
      </c>
      <c r="CB94" s="147">
        <v>0</v>
      </c>
      <c r="CC94" s="147">
        <v>0</v>
      </c>
      <c r="CD94" s="147">
        <v>469</v>
      </c>
      <c r="CE94" s="147">
        <v>414</v>
      </c>
      <c r="CF94" s="147">
        <v>861</v>
      </c>
      <c r="CG94" s="147">
        <v>748</v>
      </c>
      <c r="CH94" s="147">
        <v>1609</v>
      </c>
      <c r="CI94" s="147">
        <v>0</v>
      </c>
      <c r="CJ94" s="147">
        <v>0</v>
      </c>
      <c r="CK94" s="147">
        <v>0</v>
      </c>
      <c r="CL94" s="147">
        <v>0</v>
      </c>
      <c r="CM94" s="147">
        <v>72</v>
      </c>
      <c r="CN94" s="147">
        <v>271</v>
      </c>
      <c r="CO94" s="147">
        <v>97</v>
      </c>
      <c r="CP94" s="147">
        <v>315</v>
      </c>
      <c r="CQ94" s="147">
        <v>412</v>
      </c>
      <c r="CR94" s="147">
        <v>0</v>
      </c>
      <c r="CS94" s="147">
        <v>0</v>
      </c>
      <c r="CT94" s="147">
        <v>0</v>
      </c>
      <c r="CU94" s="147">
        <v>0</v>
      </c>
      <c r="CV94" s="147">
        <v>0</v>
      </c>
      <c r="CW94" s="147">
        <v>6</v>
      </c>
      <c r="CX94" s="147">
        <v>0</v>
      </c>
      <c r="CY94" s="147">
        <v>17</v>
      </c>
      <c r="CZ94" s="147">
        <v>17</v>
      </c>
      <c r="DA94" s="147">
        <v>0</v>
      </c>
      <c r="DB94" s="147">
        <v>0</v>
      </c>
      <c r="DC94" s="147">
        <v>0</v>
      </c>
      <c r="DD94" s="147">
        <v>0</v>
      </c>
      <c r="DE94" s="147">
        <v>84</v>
      </c>
      <c r="DF94" s="147">
        <v>157</v>
      </c>
      <c r="DG94" s="147">
        <v>79</v>
      </c>
      <c r="DH94" s="147">
        <v>239</v>
      </c>
      <c r="DI94" s="147">
        <v>318</v>
      </c>
      <c r="DJ94" s="147">
        <v>0</v>
      </c>
      <c r="DK94" s="147">
        <v>0</v>
      </c>
      <c r="DL94" s="147">
        <v>0</v>
      </c>
      <c r="DM94" s="147">
        <v>0</v>
      </c>
      <c r="DN94" s="147">
        <v>32</v>
      </c>
      <c r="DO94" s="147">
        <v>143</v>
      </c>
      <c r="DP94" s="147">
        <v>25</v>
      </c>
      <c r="DQ94" s="147">
        <v>119</v>
      </c>
      <c r="DR94" s="147">
        <v>144</v>
      </c>
      <c r="DS94" s="147">
        <v>0</v>
      </c>
      <c r="DT94" s="147">
        <v>0</v>
      </c>
      <c r="DU94" s="147">
        <v>0</v>
      </c>
      <c r="DV94" s="147">
        <v>0</v>
      </c>
      <c r="DW94" s="147">
        <v>220</v>
      </c>
      <c r="DX94" s="147">
        <v>622</v>
      </c>
      <c r="DY94" s="147">
        <v>252</v>
      </c>
      <c r="DZ94" s="147">
        <v>636</v>
      </c>
      <c r="EA94" s="147">
        <v>888</v>
      </c>
      <c r="EB94" s="147">
        <v>0</v>
      </c>
      <c r="EC94" s="147">
        <v>0</v>
      </c>
      <c r="ED94" s="147">
        <v>17</v>
      </c>
      <c r="EE94" s="147">
        <v>17</v>
      </c>
      <c r="EF94" s="147">
        <v>2324</v>
      </c>
      <c r="EG94" s="147">
        <v>3679</v>
      </c>
      <c r="EH94" s="147">
        <v>18222</v>
      </c>
      <c r="EI94" s="147">
        <v>4346</v>
      </c>
      <c r="EJ94" s="147">
        <v>22568</v>
      </c>
    </row>
    <row r="95" spans="1:140">
      <c r="A95" s="138">
        <v>5496</v>
      </c>
      <c r="B95" s="2">
        <v>2024</v>
      </c>
      <c r="C95" s="2" t="s">
        <v>583</v>
      </c>
      <c r="D95" s="2" t="s">
        <v>585</v>
      </c>
      <c r="E95" s="140">
        <v>9</v>
      </c>
      <c r="F95" s="141" t="s">
        <v>935</v>
      </c>
      <c r="G95" s="147">
        <v>0</v>
      </c>
      <c r="H95" s="147">
        <v>0</v>
      </c>
      <c r="I95" s="147">
        <v>5</v>
      </c>
      <c r="J95" s="147">
        <v>5</v>
      </c>
      <c r="K95" s="147">
        <v>434</v>
      </c>
      <c r="L95" s="147">
        <v>622</v>
      </c>
      <c r="M95" s="147">
        <v>1024</v>
      </c>
      <c r="N95" s="147">
        <v>1050</v>
      </c>
      <c r="O95" s="147">
        <v>2074</v>
      </c>
      <c r="P95" s="147">
        <v>0</v>
      </c>
      <c r="Q95" s="147">
        <v>0</v>
      </c>
      <c r="R95" s="147">
        <v>0</v>
      </c>
      <c r="S95" s="147">
        <v>0</v>
      </c>
      <c r="T95" s="147">
        <v>0</v>
      </c>
      <c r="U95" s="147">
        <v>226</v>
      </c>
      <c r="V95" s="147">
        <v>0</v>
      </c>
      <c r="W95" s="147">
        <v>120</v>
      </c>
      <c r="X95" s="147">
        <v>120</v>
      </c>
      <c r="Y95" s="147">
        <v>0</v>
      </c>
      <c r="Z95" s="147">
        <v>0</v>
      </c>
      <c r="AA95" s="147">
        <v>0</v>
      </c>
      <c r="AB95" s="147">
        <v>0</v>
      </c>
      <c r="AC95" s="147">
        <v>0</v>
      </c>
      <c r="AD95" s="147">
        <v>0</v>
      </c>
      <c r="AE95" s="147">
        <v>0</v>
      </c>
      <c r="AF95" s="147">
        <v>0</v>
      </c>
      <c r="AG95" s="147">
        <v>0</v>
      </c>
      <c r="AH95" s="147">
        <v>0</v>
      </c>
      <c r="AI95" s="147">
        <v>0</v>
      </c>
      <c r="AJ95" s="147">
        <v>0</v>
      </c>
      <c r="AK95" s="147">
        <v>0</v>
      </c>
      <c r="AL95" s="147">
        <v>0</v>
      </c>
      <c r="AM95" s="147">
        <v>0</v>
      </c>
      <c r="AN95" s="147">
        <v>0</v>
      </c>
      <c r="AO95" s="147">
        <v>0</v>
      </c>
      <c r="AP95" s="147">
        <v>0</v>
      </c>
      <c r="AQ95" s="147">
        <v>0</v>
      </c>
      <c r="AR95" s="147">
        <v>0</v>
      </c>
      <c r="AS95" s="147">
        <v>0</v>
      </c>
      <c r="AT95" s="147"/>
      <c r="AU95" s="147"/>
      <c r="AV95" s="147"/>
      <c r="AW95" s="147"/>
      <c r="AX95" s="147">
        <v>0</v>
      </c>
      <c r="AY95" s="147">
        <v>0</v>
      </c>
      <c r="AZ95" s="147">
        <v>0</v>
      </c>
      <c r="BA95" s="147">
        <v>0</v>
      </c>
      <c r="BB95" s="147">
        <v>0</v>
      </c>
      <c r="BC95" s="147">
        <v>1</v>
      </c>
      <c r="BD95" s="147">
        <v>1</v>
      </c>
      <c r="BE95" s="147">
        <v>2</v>
      </c>
      <c r="BF95" s="147">
        <v>1</v>
      </c>
      <c r="BG95" s="147">
        <v>3</v>
      </c>
      <c r="BH95" s="147">
        <v>0</v>
      </c>
      <c r="BI95" s="147">
        <v>0</v>
      </c>
      <c r="BJ95" s="147">
        <v>0</v>
      </c>
      <c r="BK95" s="147">
        <v>0</v>
      </c>
      <c r="BL95" s="147">
        <v>50</v>
      </c>
      <c r="BM95" s="147">
        <v>213</v>
      </c>
      <c r="BN95" s="147">
        <v>114</v>
      </c>
      <c r="BO95" s="147">
        <v>276</v>
      </c>
      <c r="BP95" s="147">
        <v>390</v>
      </c>
      <c r="BQ95" s="147">
        <v>0</v>
      </c>
      <c r="BR95" s="147">
        <v>0</v>
      </c>
      <c r="BS95" s="147">
        <v>0</v>
      </c>
      <c r="BT95" s="147">
        <v>0</v>
      </c>
      <c r="BU95" s="147">
        <v>0</v>
      </c>
      <c r="BV95" s="147">
        <v>0</v>
      </c>
      <c r="BW95" s="147">
        <v>0</v>
      </c>
      <c r="BX95" s="147">
        <v>0</v>
      </c>
      <c r="BY95" s="147">
        <v>0</v>
      </c>
      <c r="BZ95" s="147">
        <v>0</v>
      </c>
      <c r="CA95" s="147">
        <v>0</v>
      </c>
      <c r="CB95" s="147">
        <v>0</v>
      </c>
      <c r="CC95" s="147">
        <v>0</v>
      </c>
      <c r="CD95" s="147">
        <v>223</v>
      </c>
      <c r="CE95" s="147">
        <v>482</v>
      </c>
      <c r="CF95" s="147">
        <v>546</v>
      </c>
      <c r="CG95" s="147">
        <v>1034</v>
      </c>
      <c r="CH95" s="147">
        <v>1580</v>
      </c>
      <c r="CI95" s="147">
        <v>0</v>
      </c>
      <c r="CJ95" s="147">
        <v>0</v>
      </c>
      <c r="CK95" s="147">
        <v>0</v>
      </c>
      <c r="CL95" s="147">
        <v>0</v>
      </c>
      <c r="CM95" s="147">
        <v>10</v>
      </c>
      <c r="CN95" s="147">
        <v>35</v>
      </c>
      <c r="CO95" s="147">
        <v>11</v>
      </c>
      <c r="CP95" s="147">
        <v>27</v>
      </c>
      <c r="CQ95" s="147">
        <v>38</v>
      </c>
      <c r="CR95" s="147">
        <v>0</v>
      </c>
      <c r="CS95" s="147">
        <v>0</v>
      </c>
      <c r="CT95" s="147">
        <v>0</v>
      </c>
      <c r="CU95" s="147">
        <v>0</v>
      </c>
      <c r="CV95" s="147">
        <v>4</v>
      </c>
      <c r="CW95" s="147">
        <v>0</v>
      </c>
      <c r="CX95" s="147">
        <v>6</v>
      </c>
      <c r="CY95" s="147">
        <v>0</v>
      </c>
      <c r="CZ95" s="147">
        <v>6</v>
      </c>
      <c r="DA95" s="147">
        <v>0</v>
      </c>
      <c r="DB95" s="147">
        <v>0</v>
      </c>
      <c r="DC95" s="147">
        <v>0</v>
      </c>
      <c r="DD95" s="147">
        <v>0</v>
      </c>
      <c r="DE95" s="147">
        <v>56</v>
      </c>
      <c r="DF95" s="147">
        <v>217</v>
      </c>
      <c r="DG95" s="147">
        <v>75</v>
      </c>
      <c r="DH95" s="147">
        <v>438</v>
      </c>
      <c r="DI95" s="147">
        <v>513</v>
      </c>
      <c r="DJ95" s="147">
        <v>0</v>
      </c>
      <c r="DK95" s="147">
        <v>0</v>
      </c>
      <c r="DL95" s="147">
        <v>0</v>
      </c>
      <c r="DM95" s="147">
        <v>0</v>
      </c>
      <c r="DN95" s="147">
        <v>0</v>
      </c>
      <c r="DO95" s="147">
        <v>0</v>
      </c>
      <c r="DP95" s="147">
        <v>0</v>
      </c>
      <c r="DQ95" s="147">
        <v>0</v>
      </c>
      <c r="DR95" s="147">
        <v>0</v>
      </c>
      <c r="DS95" s="147">
        <v>0</v>
      </c>
      <c r="DT95" s="147">
        <v>0</v>
      </c>
      <c r="DU95" s="147">
        <v>1</v>
      </c>
      <c r="DV95" s="147">
        <v>1</v>
      </c>
      <c r="DW95" s="147">
        <v>105</v>
      </c>
      <c r="DX95" s="147">
        <v>389</v>
      </c>
      <c r="DY95" s="147">
        <v>116</v>
      </c>
      <c r="DZ95" s="147">
        <v>116</v>
      </c>
      <c r="EA95" s="147">
        <v>232</v>
      </c>
      <c r="EB95" s="147">
        <v>0</v>
      </c>
      <c r="EC95" s="147">
        <v>0</v>
      </c>
      <c r="ED95" s="147">
        <v>6</v>
      </c>
      <c r="EE95" s="147">
        <v>6</v>
      </c>
      <c r="EF95" s="147">
        <v>883</v>
      </c>
      <c r="EG95" s="147">
        <v>2185</v>
      </c>
      <c r="EH95" s="147">
        <v>1894</v>
      </c>
      <c r="EI95" s="147">
        <v>3062</v>
      </c>
      <c r="EJ95" s="147">
        <v>4956</v>
      </c>
    </row>
    <row r="96" spans="1:140">
      <c r="A96" s="138">
        <v>5827</v>
      </c>
      <c r="B96" s="2">
        <v>2024</v>
      </c>
      <c r="C96" s="2" t="s">
        <v>586</v>
      </c>
      <c r="D96" s="2" t="s">
        <v>588</v>
      </c>
      <c r="E96" s="140">
        <v>9</v>
      </c>
      <c r="F96" s="141" t="s">
        <v>935</v>
      </c>
      <c r="G96" s="147">
        <v>0</v>
      </c>
      <c r="H96" s="147">
        <v>0</v>
      </c>
      <c r="I96" s="147">
        <v>12</v>
      </c>
      <c r="J96" s="147">
        <v>12</v>
      </c>
      <c r="K96" s="147">
        <v>1580</v>
      </c>
      <c r="L96" s="147">
        <v>2444</v>
      </c>
      <c r="M96" s="147">
        <v>3599</v>
      </c>
      <c r="N96" s="147">
        <v>4269</v>
      </c>
      <c r="O96" s="147">
        <v>7868</v>
      </c>
      <c r="P96" s="147">
        <v>0</v>
      </c>
      <c r="Q96" s="147">
        <v>0</v>
      </c>
      <c r="R96" s="147">
        <v>0</v>
      </c>
      <c r="S96" s="147">
        <v>0</v>
      </c>
      <c r="T96" s="147">
        <v>2</v>
      </c>
      <c r="U96" s="147">
        <v>449</v>
      </c>
      <c r="V96" s="147">
        <v>6</v>
      </c>
      <c r="W96" s="147">
        <v>445</v>
      </c>
      <c r="X96" s="147">
        <v>451</v>
      </c>
      <c r="Y96" s="147">
        <v>0</v>
      </c>
      <c r="Z96" s="147">
        <v>0</v>
      </c>
      <c r="AA96" s="147">
        <v>2</v>
      </c>
      <c r="AB96" s="147">
        <v>633</v>
      </c>
      <c r="AC96" s="147">
        <v>137</v>
      </c>
      <c r="AD96" s="147">
        <v>2567</v>
      </c>
      <c r="AE96" s="147">
        <v>358</v>
      </c>
      <c r="AF96" s="147">
        <v>2925</v>
      </c>
      <c r="AG96" s="147">
        <v>0</v>
      </c>
      <c r="AH96" s="147">
        <v>0</v>
      </c>
      <c r="AI96" s="147">
        <v>0</v>
      </c>
      <c r="AJ96" s="147">
        <v>0</v>
      </c>
      <c r="AK96" s="147">
        <v>0</v>
      </c>
      <c r="AL96" s="147">
        <v>0</v>
      </c>
      <c r="AM96" s="147">
        <v>0</v>
      </c>
      <c r="AN96" s="147">
        <v>0</v>
      </c>
      <c r="AO96" s="147">
        <v>0</v>
      </c>
      <c r="AP96" s="147">
        <v>0</v>
      </c>
      <c r="AQ96" s="147">
        <v>0</v>
      </c>
      <c r="AR96" s="147">
        <v>0</v>
      </c>
      <c r="AS96" s="147">
        <v>0</v>
      </c>
      <c r="AT96" s="147">
        <v>0</v>
      </c>
      <c r="AU96" s="147">
        <v>0</v>
      </c>
      <c r="AV96" s="147">
        <v>0</v>
      </c>
      <c r="AW96" s="147">
        <v>0</v>
      </c>
      <c r="AX96" s="147">
        <v>0</v>
      </c>
      <c r="AY96" s="147">
        <v>0</v>
      </c>
      <c r="AZ96" s="147">
        <v>0</v>
      </c>
      <c r="BA96" s="147">
        <v>0</v>
      </c>
      <c r="BB96" s="147">
        <v>0</v>
      </c>
      <c r="BC96" s="147">
        <v>345</v>
      </c>
      <c r="BD96" s="147">
        <v>204</v>
      </c>
      <c r="BE96" s="147">
        <v>1316</v>
      </c>
      <c r="BF96" s="147">
        <v>597</v>
      </c>
      <c r="BG96" s="147">
        <v>1913</v>
      </c>
      <c r="BH96" s="147">
        <v>0</v>
      </c>
      <c r="BI96" s="147">
        <v>0</v>
      </c>
      <c r="BJ96" s="147">
        <v>0</v>
      </c>
      <c r="BK96" s="147">
        <v>0</v>
      </c>
      <c r="BL96" s="147">
        <v>162</v>
      </c>
      <c r="BM96" s="147">
        <v>1157</v>
      </c>
      <c r="BN96" s="147">
        <v>458</v>
      </c>
      <c r="BO96" s="147">
        <v>2298</v>
      </c>
      <c r="BP96" s="147">
        <v>2756</v>
      </c>
      <c r="BQ96" s="147">
        <v>0</v>
      </c>
      <c r="BR96" s="147">
        <v>0</v>
      </c>
      <c r="BS96" s="147">
        <v>0</v>
      </c>
      <c r="BT96" s="147">
        <v>0</v>
      </c>
      <c r="BU96" s="147">
        <v>0</v>
      </c>
      <c r="BV96" s="147">
        <v>38</v>
      </c>
      <c r="BW96" s="147">
        <v>0</v>
      </c>
      <c r="BX96" s="147">
        <v>90</v>
      </c>
      <c r="BY96" s="147">
        <v>90</v>
      </c>
      <c r="BZ96" s="147">
        <v>0</v>
      </c>
      <c r="CA96" s="147">
        <v>0</v>
      </c>
      <c r="CB96" s="147">
        <v>0</v>
      </c>
      <c r="CC96" s="147">
        <v>0</v>
      </c>
      <c r="CD96" s="147">
        <v>757</v>
      </c>
      <c r="CE96" s="147">
        <v>1411</v>
      </c>
      <c r="CF96" s="147">
        <v>1699</v>
      </c>
      <c r="CG96" s="147">
        <v>3034</v>
      </c>
      <c r="CH96" s="147">
        <v>4733</v>
      </c>
      <c r="CI96" s="147">
        <v>0</v>
      </c>
      <c r="CJ96" s="147">
        <v>0</v>
      </c>
      <c r="CK96" s="147">
        <v>0</v>
      </c>
      <c r="CL96" s="147">
        <v>0</v>
      </c>
      <c r="CM96" s="147">
        <v>51</v>
      </c>
      <c r="CN96" s="147">
        <v>744</v>
      </c>
      <c r="CO96" s="147">
        <v>87</v>
      </c>
      <c r="CP96" s="147">
        <v>956</v>
      </c>
      <c r="CQ96" s="147">
        <v>1043</v>
      </c>
      <c r="CR96" s="147">
        <v>0</v>
      </c>
      <c r="CS96" s="147">
        <v>0</v>
      </c>
      <c r="CT96" s="147">
        <v>0</v>
      </c>
      <c r="CU96" s="147">
        <v>0</v>
      </c>
      <c r="CV96" s="147">
        <v>20</v>
      </c>
      <c r="CW96" s="147">
        <v>227</v>
      </c>
      <c r="CX96" s="147">
        <v>33</v>
      </c>
      <c r="CY96" s="147">
        <v>343</v>
      </c>
      <c r="CZ96" s="147">
        <v>376</v>
      </c>
      <c r="DA96" s="147">
        <v>0</v>
      </c>
      <c r="DB96" s="147">
        <v>0</v>
      </c>
      <c r="DC96" s="147">
        <v>0</v>
      </c>
      <c r="DD96" s="147">
        <v>0</v>
      </c>
      <c r="DE96" s="147">
        <v>9</v>
      </c>
      <c r="DF96" s="147">
        <v>38</v>
      </c>
      <c r="DG96" s="147">
        <v>12</v>
      </c>
      <c r="DH96" s="147">
        <v>66</v>
      </c>
      <c r="DI96" s="147">
        <v>78</v>
      </c>
      <c r="DJ96" s="147">
        <v>0</v>
      </c>
      <c r="DK96" s="147">
        <v>0</v>
      </c>
      <c r="DL96" s="147">
        <v>0</v>
      </c>
      <c r="DM96" s="147">
        <v>0</v>
      </c>
      <c r="DN96" s="147">
        <v>113</v>
      </c>
      <c r="DO96" s="147">
        <v>5</v>
      </c>
      <c r="DP96" s="147">
        <v>269</v>
      </c>
      <c r="DQ96" s="147">
        <v>8</v>
      </c>
      <c r="DR96" s="147">
        <v>277</v>
      </c>
      <c r="DS96" s="147">
        <v>0</v>
      </c>
      <c r="DT96" s="147">
        <v>0</v>
      </c>
      <c r="DU96" s="147">
        <v>0</v>
      </c>
      <c r="DV96" s="147">
        <v>0</v>
      </c>
      <c r="DW96" s="147">
        <v>344</v>
      </c>
      <c r="DX96" s="147">
        <v>773</v>
      </c>
      <c r="DY96" s="147">
        <v>626</v>
      </c>
      <c r="DZ96" s="147">
        <v>1327</v>
      </c>
      <c r="EA96" s="147">
        <v>1953</v>
      </c>
      <c r="EB96" s="147">
        <v>0</v>
      </c>
      <c r="EC96" s="147">
        <v>0</v>
      </c>
      <c r="ED96" s="147">
        <v>14</v>
      </c>
      <c r="EE96" s="147">
        <v>14</v>
      </c>
      <c r="EF96" s="147">
        <v>4016</v>
      </c>
      <c r="EG96" s="147">
        <v>7627</v>
      </c>
      <c r="EH96" s="147">
        <v>10672</v>
      </c>
      <c r="EI96" s="147">
        <v>13791</v>
      </c>
      <c r="EJ96" s="147">
        <v>24463</v>
      </c>
    </row>
    <row r="97" spans="1:140">
      <c r="A97" s="138">
        <v>6114</v>
      </c>
      <c r="B97" s="2">
        <v>2024</v>
      </c>
      <c r="C97" s="2" t="s">
        <v>589</v>
      </c>
      <c r="D97" s="2" t="s">
        <v>588</v>
      </c>
      <c r="E97" s="140">
        <v>9</v>
      </c>
      <c r="F97" s="141" t="s">
        <v>935</v>
      </c>
      <c r="G97" s="147">
        <v>0</v>
      </c>
      <c r="H97" s="147">
        <v>0</v>
      </c>
      <c r="I97" s="147">
        <v>0</v>
      </c>
      <c r="J97" s="147">
        <v>0</v>
      </c>
      <c r="K97" s="147">
        <v>0</v>
      </c>
      <c r="L97" s="147">
        <v>0</v>
      </c>
      <c r="M97" s="147">
        <v>0</v>
      </c>
      <c r="N97" s="147">
        <v>0</v>
      </c>
      <c r="O97" s="147">
        <v>0</v>
      </c>
      <c r="P97" s="147">
        <v>0</v>
      </c>
      <c r="Q97" s="147">
        <v>0</v>
      </c>
      <c r="R97" s="147">
        <v>0</v>
      </c>
      <c r="S97" s="147">
        <v>0</v>
      </c>
      <c r="T97" s="147">
        <v>0</v>
      </c>
      <c r="U97" s="147">
        <v>0</v>
      </c>
      <c r="V97" s="147">
        <v>0</v>
      </c>
      <c r="W97" s="147">
        <v>0</v>
      </c>
      <c r="X97" s="147">
        <v>0</v>
      </c>
      <c r="Y97" s="147">
        <v>0</v>
      </c>
      <c r="Z97" s="147">
        <v>0</v>
      </c>
      <c r="AA97" s="147">
        <v>0</v>
      </c>
      <c r="AB97" s="147">
        <v>0</v>
      </c>
      <c r="AC97" s="147">
        <v>0</v>
      </c>
      <c r="AD97" s="147">
        <v>0</v>
      </c>
      <c r="AE97" s="147">
        <v>0</v>
      </c>
      <c r="AF97" s="147">
        <v>0</v>
      </c>
      <c r="AG97" s="147">
        <v>0</v>
      </c>
      <c r="AH97" s="147">
        <v>0</v>
      </c>
      <c r="AI97" s="147">
        <v>0</v>
      </c>
      <c r="AJ97" s="147">
        <v>0</v>
      </c>
      <c r="AK97" s="147">
        <v>0</v>
      </c>
      <c r="AL97" s="147">
        <v>0</v>
      </c>
      <c r="AM97" s="147">
        <v>0</v>
      </c>
      <c r="AN97" s="147">
        <v>0</v>
      </c>
      <c r="AO97" s="147">
        <v>0</v>
      </c>
      <c r="AP97" s="147">
        <v>0</v>
      </c>
      <c r="AQ97" s="147">
        <v>0</v>
      </c>
      <c r="AR97" s="147">
        <v>0</v>
      </c>
      <c r="AS97" s="147">
        <v>0</v>
      </c>
      <c r="AT97" s="147">
        <v>0</v>
      </c>
      <c r="AU97" s="147">
        <v>0</v>
      </c>
      <c r="AV97" s="147">
        <v>0</v>
      </c>
      <c r="AW97" s="147">
        <v>0</v>
      </c>
      <c r="AX97" s="147">
        <v>0</v>
      </c>
      <c r="AY97" s="147">
        <v>0</v>
      </c>
      <c r="AZ97" s="147">
        <v>0</v>
      </c>
      <c r="BA97" s="147">
        <v>0</v>
      </c>
      <c r="BB97" s="147">
        <v>0</v>
      </c>
      <c r="BC97" s="147">
        <v>0</v>
      </c>
      <c r="BD97" s="147">
        <v>0</v>
      </c>
      <c r="BE97" s="147">
        <v>0</v>
      </c>
      <c r="BF97" s="147">
        <v>0</v>
      </c>
      <c r="BG97" s="147">
        <v>0</v>
      </c>
      <c r="BH97" s="147">
        <v>0</v>
      </c>
      <c r="BI97" s="147">
        <v>0</v>
      </c>
      <c r="BJ97" s="147">
        <v>0</v>
      </c>
      <c r="BK97" s="147">
        <v>0</v>
      </c>
      <c r="BL97" s="147">
        <v>0</v>
      </c>
      <c r="BM97" s="147">
        <v>0</v>
      </c>
      <c r="BN97" s="147">
        <v>0</v>
      </c>
      <c r="BO97" s="147">
        <v>0</v>
      </c>
      <c r="BP97" s="147">
        <v>0</v>
      </c>
      <c r="BQ97" s="147">
        <v>0</v>
      </c>
      <c r="BR97" s="147">
        <v>0</v>
      </c>
      <c r="BS97" s="147">
        <v>0</v>
      </c>
      <c r="BT97" s="147">
        <v>0</v>
      </c>
      <c r="BU97" s="147">
        <v>0</v>
      </c>
      <c r="BV97" s="147">
        <v>0</v>
      </c>
      <c r="BW97" s="147">
        <v>0</v>
      </c>
      <c r="BX97" s="147">
        <v>0</v>
      </c>
      <c r="BY97" s="147">
        <v>0</v>
      </c>
      <c r="BZ97" s="147">
        <v>0</v>
      </c>
      <c r="CA97" s="147">
        <v>0</v>
      </c>
      <c r="CB97" s="147">
        <v>0</v>
      </c>
      <c r="CC97" s="147">
        <v>0</v>
      </c>
      <c r="CD97" s="147">
        <v>0</v>
      </c>
      <c r="CE97" s="147">
        <v>0</v>
      </c>
      <c r="CF97" s="147">
        <v>0</v>
      </c>
      <c r="CG97" s="147">
        <v>0</v>
      </c>
      <c r="CH97" s="147">
        <v>0</v>
      </c>
      <c r="CI97" s="147">
        <v>0</v>
      </c>
      <c r="CJ97" s="147">
        <v>0</v>
      </c>
      <c r="CK97" s="147">
        <v>0</v>
      </c>
      <c r="CL97" s="147">
        <v>0</v>
      </c>
      <c r="CM97" s="147">
        <v>0</v>
      </c>
      <c r="CN97" s="147">
        <v>0</v>
      </c>
      <c r="CO97" s="147">
        <v>0</v>
      </c>
      <c r="CP97" s="147">
        <v>0</v>
      </c>
      <c r="CQ97" s="147">
        <v>0</v>
      </c>
      <c r="CR97" s="147">
        <v>0</v>
      </c>
      <c r="CS97" s="147">
        <v>0</v>
      </c>
      <c r="CT97" s="147">
        <v>0</v>
      </c>
      <c r="CU97" s="147">
        <v>0</v>
      </c>
      <c r="CV97" s="147">
        <v>0</v>
      </c>
      <c r="CW97" s="147">
        <v>0</v>
      </c>
      <c r="CX97" s="147">
        <v>0</v>
      </c>
      <c r="CY97" s="147">
        <v>0</v>
      </c>
      <c r="CZ97" s="147">
        <v>0</v>
      </c>
      <c r="DA97" s="147">
        <v>0</v>
      </c>
      <c r="DB97" s="147">
        <v>0</v>
      </c>
      <c r="DC97" s="147">
        <v>0</v>
      </c>
      <c r="DD97" s="147">
        <v>0</v>
      </c>
      <c r="DE97" s="147">
        <v>0</v>
      </c>
      <c r="DF97" s="147">
        <v>0</v>
      </c>
      <c r="DG97" s="147">
        <v>0</v>
      </c>
      <c r="DH97" s="147">
        <v>0</v>
      </c>
      <c r="DI97" s="147">
        <v>0</v>
      </c>
      <c r="DJ97" s="147">
        <v>0</v>
      </c>
      <c r="DK97" s="147">
        <v>0</v>
      </c>
      <c r="DL97" s="147">
        <v>0</v>
      </c>
      <c r="DM97" s="147">
        <v>0</v>
      </c>
      <c r="DN97" s="147">
        <v>0</v>
      </c>
      <c r="DO97" s="147">
        <v>0</v>
      </c>
      <c r="DP97" s="147">
        <v>0</v>
      </c>
      <c r="DQ97" s="147">
        <v>0</v>
      </c>
      <c r="DR97" s="147">
        <v>0</v>
      </c>
      <c r="DS97" s="147">
        <v>0</v>
      </c>
      <c r="DT97" s="147">
        <v>0</v>
      </c>
      <c r="DU97" s="147">
        <v>0</v>
      </c>
      <c r="DV97" s="147">
        <v>0</v>
      </c>
      <c r="DW97" s="147">
        <v>0</v>
      </c>
      <c r="DX97" s="147">
        <v>0</v>
      </c>
      <c r="DY97" s="147">
        <v>0</v>
      </c>
      <c r="DZ97" s="147">
        <v>0</v>
      </c>
      <c r="EA97" s="147">
        <v>0</v>
      </c>
      <c r="EB97" s="147">
        <v>0</v>
      </c>
      <c r="EC97" s="147">
        <v>0</v>
      </c>
      <c r="ED97" s="147">
        <v>0</v>
      </c>
      <c r="EE97" s="147">
        <v>0</v>
      </c>
      <c r="EF97" s="147">
        <v>0</v>
      </c>
      <c r="EG97" s="147">
        <v>0</v>
      </c>
      <c r="EH97" s="147">
        <v>0</v>
      </c>
      <c r="EI97" s="147">
        <v>0</v>
      </c>
      <c r="EJ97" s="147">
        <v>0</v>
      </c>
    </row>
    <row r="98" spans="1:140">
      <c r="A98" s="138">
        <v>2014</v>
      </c>
      <c r="B98" s="2">
        <v>2024</v>
      </c>
      <c r="C98" s="2" t="s">
        <v>591</v>
      </c>
      <c r="D98" s="2" t="s">
        <v>593</v>
      </c>
      <c r="E98" s="140">
        <v>9</v>
      </c>
      <c r="F98" s="141" t="s">
        <v>936</v>
      </c>
      <c r="G98" s="147">
        <v>0</v>
      </c>
      <c r="H98" s="147">
        <v>0</v>
      </c>
      <c r="I98" s="147">
        <v>9</v>
      </c>
      <c r="J98" s="147">
        <v>9</v>
      </c>
      <c r="K98" s="147">
        <v>328</v>
      </c>
      <c r="L98" s="147">
        <v>796</v>
      </c>
      <c r="M98" s="147">
        <v>1039</v>
      </c>
      <c r="N98" s="147">
        <v>1946</v>
      </c>
      <c r="O98" s="147">
        <v>2985</v>
      </c>
      <c r="P98" s="147">
        <v>0</v>
      </c>
      <c r="Q98" s="147">
        <v>0</v>
      </c>
      <c r="R98" s="147">
        <v>0</v>
      </c>
      <c r="S98" s="147">
        <v>0</v>
      </c>
      <c r="T98" s="147">
        <v>0</v>
      </c>
      <c r="U98" s="147">
        <v>0</v>
      </c>
      <c r="V98" s="147">
        <v>0</v>
      </c>
      <c r="W98" s="147">
        <v>0</v>
      </c>
      <c r="X98" s="147">
        <v>0</v>
      </c>
      <c r="Y98" s="147">
        <v>0</v>
      </c>
      <c r="Z98" s="147">
        <v>0</v>
      </c>
      <c r="AA98" s="147">
        <v>1</v>
      </c>
      <c r="AB98" s="147">
        <v>84</v>
      </c>
      <c r="AC98" s="147">
        <v>4</v>
      </c>
      <c r="AD98" s="147">
        <v>481</v>
      </c>
      <c r="AE98" s="147">
        <v>17</v>
      </c>
      <c r="AF98" s="147">
        <v>498</v>
      </c>
      <c r="AG98" s="147">
        <v>0</v>
      </c>
      <c r="AH98" s="147">
        <v>0</v>
      </c>
      <c r="AI98" s="147">
        <v>0</v>
      </c>
      <c r="AJ98" s="147">
        <v>0</v>
      </c>
      <c r="AK98" s="147">
        <v>0</v>
      </c>
      <c r="AL98" s="147">
        <v>0</v>
      </c>
      <c r="AM98" s="147">
        <v>0</v>
      </c>
      <c r="AN98" s="147">
        <v>0</v>
      </c>
      <c r="AO98" s="147">
        <v>0</v>
      </c>
      <c r="AP98" s="147">
        <v>0</v>
      </c>
      <c r="AQ98" s="147">
        <v>0</v>
      </c>
      <c r="AR98" s="147">
        <v>0</v>
      </c>
      <c r="AS98" s="147">
        <v>0</v>
      </c>
      <c r="AT98" s="147">
        <v>2</v>
      </c>
      <c r="AU98" s="147">
        <v>0</v>
      </c>
      <c r="AV98" s="147">
        <v>11</v>
      </c>
      <c r="AW98" s="147">
        <v>0</v>
      </c>
      <c r="AX98" s="147">
        <v>11</v>
      </c>
      <c r="AY98" s="147">
        <v>0</v>
      </c>
      <c r="AZ98" s="147">
        <v>0</v>
      </c>
      <c r="BA98" s="147">
        <v>2</v>
      </c>
      <c r="BB98" s="147">
        <v>2</v>
      </c>
      <c r="BC98" s="147">
        <v>247</v>
      </c>
      <c r="BD98" s="147">
        <v>464</v>
      </c>
      <c r="BE98" s="147">
        <v>1279</v>
      </c>
      <c r="BF98" s="147">
        <v>1976</v>
      </c>
      <c r="BG98" s="147">
        <v>3255</v>
      </c>
      <c r="BH98" s="147">
        <v>0</v>
      </c>
      <c r="BI98" s="147">
        <v>0</v>
      </c>
      <c r="BJ98" s="147">
        <v>1</v>
      </c>
      <c r="BK98" s="147">
        <v>1</v>
      </c>
      <c r="BL98" s="147">
        <v>305</v>
      </c>
      <c r="BM98" s="147">
        <v>318</v>
      </c>
      <c r="BN98" s="147">
        <v>788</v>
      </c>
      <c r="BO98" s="147">
        <v>703</v>
      </c>
      <c r="BP98" s="147">
        <v>1491</v>
      </c>
      <c r="BQ98" s="147">
        <v>0</v>
      </c>
      <c r="BR98" s="147">
        <v>0</v>
      </c>
      <c r="BS98" s="147">
        <v>0</v>
      </c>
      <c r="BT98" s="147">
        <v>0</v>
      </c>
      <c r="BU98" s="147">
        <v>2</v>
      </c>
      <c r="BV98" s="147">
        <v>0</v>
      </c>
      <c r="BW98" s="147">
        <v>4</v>
      </c>
      <c r="BX98" s="147">
        <v>0</v>
      </c>
      <c r="BY98" s="147">
        <v>4</v>
      </c>
      <c r="BZ98" s="147">
        <v>0</v>
      </c>
      <c r="CA98" s="147">
        <v>0</v>
      </c>
      <c r="CB98" s="147">
        <v>0</v>
      </c>
      <c r="CC98" s="147">
        <v>0</v>
      </c>
      <c r="CD98" s="147">
        <v>274</v>
      </c>
      <c r="CE98" s="147">
        <v>1012</v>
      </c>
      <c r="CF98" s="147">
        <v>852</v>
      </c>
      <c r="CG98" s="147">
        <v>2778</v>
      </c>
      <c r="CH98" s="147">
        <v>3630</v>
      </c>
      <c r="CI98" s="147">
        <v>0</v>
      </c>
      <c r="CJ98" s="147">
        <v>0</v>
      </c>
      <c r="CK98" s="147">
        <v>0</v>
      </c>
      <c r="CL98" s="147">
        <v>0</v>
      </c>
      <c r="CM98" s="147">
        <v>2</v>
      </c>
      <c r="CN98" s="147">
        <v>287</v>
      </c>
      <c r="CO98" s="147">
        <v>5</v>
      </c>
      <c r="CP98" s="147">
        <v>519</v>
      </c>
      <c r="CQ98" s="147">
        <v>524</v>
      </c>
      <c r="CR98" s="147">
        <v>0</v>
      </c>
      <c r="CS98" s="147">
        <v>0</v>
      </c>
      <c r="CT98" s="147">
        <v>0</v>
      </c>
      <c r="CU98" s="147">
        <v>0</v>
      </c>
      <c r="CV98" s="147">
        <v>0</v>
      </c>
      <c r="CW98" s="147">
        <v>28</v>
      </c>
      <c r="CX98" s="147">
        <v>0</v>
      </c>
      <c r="CY98" s="147">
        <v>66</v>
      </c>
      <c r="CZ98" s="147">
        <v>66</v>
      </c>
      <c r="DA98" s="147">
        <v>0</v>
      </c>
      <c r="DB98" s="147">
        <v>0</v>
      </c>
      <c r="DC98" s="147">
        <v>0</v>
      </c>
      <c r="DD98" s="147">
        <v>0</v>
      </c>
      <c r="DE98" s="147">
        <v>64</v>
      </c>
      <c r="DF98" s="147">
        <v>143</v>
      </c>
      <c r="DG98" s="147">
        <v>131</v>
      </c>
      <c r="DH98" s="147">
        <v>340</v>
      </c>
      <c r="DI98" s="147">
        <v>471</v>
      </c>
      <c r="DJ98" s="147">
        <v>0</v>
      </c>
      <c r="DK98" s="147">
        <v>0</v>
      </c>
      <c r="DL98" s="147">
        <v>0</v>
      </c>
      <c r="DM98" s="147">
        <v>0</v>
      </c>
      <c r="DN98" s="147">
        <v>2</v>
      </c>
      <c r="DO98" s="147">
        <v>1</v>
      </c>
      <c r="DP98" s="147">
        <v>13</v>
      </c>
      <c r="DQ98" s="147">
        <v>4</v>
      </c>
      <c r="DR98" s="147">
        <v>17</v>
      </c>
      <c r="DS98" s="147">
        <v>0</v>
      </c>
      <c r="DT98" s="147">
        <v>0</v>
      </c>
      <c r="DU98" s="147">
        <v>0</v>
      </c>
      <c r="DV98" s="147">
        <v>0</v>
      </c>
      <c r="DW98" s="147">
        <v>137</v>
      </c>
      <c r="DX98" s="147">
        <v>586</v>
      </c>
      <c r="DY98" s="147">
        <v>342</v>
      </c>
      <c r="DZ98" s="147">
        <v>1229</v>
      </c>
      <c r="EA98" s="147">
        <v>1571</v>
      </c>
      <c r="EB98" s="147">
        <v>0</v>
      </c>
      <c r="EC98" s="147">
        <v>0</v>
      </c>
      <c r="ED98" s="147">
        <v>13</v>
      </c>
      <c r="EE98" s="147">
        <v>13</v>
      </c>
      <c r="EF98" s="147">
        <v>1447</v>
      </c>
      <c r="EG98" s="147">
        <v>3639</v>
      </c>
      <c r="EH98" s="147">
        <v>4945</v>
      </c>
      <c r="EI98" s="147">
        <v>9578</v>
      </c>
      <c r="EJ98" s="147">
        <v>14523</v>
      </c>
    </row>
    <row r="99" spans="1:140">
      <c r="A99" s="138">
        <v>4879</v>
      </c>
      <c r="B99" s="2">
        <v>2024</v>
      </c>
      <c r="C99" s="2" t="s">
        <v>594</v>
      </c>
      <c r="D99" s="2" t="s">
        <v>593</v>
      </c>
      <c r="E99" s="140">
        <v>9</v>
      </c>
      <c r="F99" s="141" t="s">
        <v>936</v>
      </c>
      <c r="G99" s="147">
        <v>0</v>
      </c>
      <c r="H99" s="147">
        <v>0</v>
      </c>
      <c r="I99" s="147">
        <v>6</v>
      </c>
      <c r="J99" s="147">
        <v>6</v>
      </c>
      <c r="K99" s="147">
        <v>273</v>
      </c>
      <c r="L99" s="147">
        <v>597</v>
      </c>
      <c r="M99" s="147">
        <v>522</v>
      </c>
      <c r="N99" s="147">
        <v>677</v>
      </c>
      <c r="O99" s="147">
        <v>1199</v>
      </c>
      <c r="P99" s="147">
        <v>0</v>
      </c>
      <c r="Q99" s="147">
        <v>0</v>
      </c>
      <c r="R99" s="147">
        <v>0</v>
      </c>
      <c r="S99" s="147">
        <v>0</v>
      </c>
      <c r="T99" s="147">
        <v>0</v>
      </c>
      <c r="U99" s="147">
        <v>368</v>
      </c>
      <c r="V99" s="147">
        <v>0</v>
      </c>
      <c r="W99" s="147">
        <v>165</v>
      </c>
      <c r="X99" s="147">
        <v>165</v>
      </c>
      <c r="Y99" s="147">
        <v>0</v>
      </c>
      <c r="Z99" s="147">
        <v>0</v>
      </c>
      <c r="AA99" s="147">
        <v>0</v>
      </c>
      <c r="AB99" s="147">
        <v>0</v>
      </c>
      <c r="AC99" s="147">
        <v>0</v>
      </c>
      <c r="AD99" s="147">
        <v>0</v>
      </c>
      <c r="AE99" s="147">
        <v>0</v>
      </c>
      <c r="AF99" s="147">
        <v>0</v>
      </c>
      <c r="AG99" s="147">
        <v>0</v>
      </c>
      <c r="AH99" s="147">
        <v>0</v>
      </c>
      <c r="AI99" s="147">
        <v>0</v>
      </c>
      <c r="AJ99" s="147">
        <v>0</v>
      </c>
      <c r="AK99" s="147">
        <v>0</v>
      </c>
      <c r="AL99" s="147">
        <v>0</v>
      </c>
      <c r="AM99" s="147">
        <v>0</v>
      </c>
      <c r="AN99" s="147">
        <v>0</v>
      </c>
      <c r="AO99" s="147">
        <v>0</v>
      </c>
      <c r="AP99" s="147">
        <v>0</v>
      </c>
      <c r="AQ99" s="147">
        <v>0</v>
      </c>
      <c r="AR99" s="147">
        <v>0</v>
      </c>
      <c r="AS99" s="147">
        <v>0</v>
      </c>
      <c r="AT99" s="147">
        <v>0</v>
      </c>
      <c r="AU99" s="147">
        <v>0</v>
      </c>
      <c r="AV99" s="147">
        <v>0</v>
      </c>
      <c r="AW99" s="147">
        <v>0</v>
      </c>
      <c r="AX99" s="147">
        <v>0</v>
      </c>
      <c r="AY99" s="147">
        <v>0</v>
      </c>
      <c r="AZ99" s="147">
        <v>0</v>
      </c>
      <c r="BA99" s="147">
        <v>0</v>
      </c>
      <c r="BB99" s="147">
        <v>0</v>
      </c>
      <c r="BC99" s="147">
        <v>0</v>
      </c>
      <c r="BD99" s="147">
        <v>0</v>
      </c>
      <c r="BE99" s="147">
        <v>0</v>
      </c>
      <c r="BF99" s="147">
        <v>0</v>
      </c>
      <c r="BG99" s="147">
        <v>0</v>
      </c>
      <c r="BH99" s="147">
        <v>0</v>
      </c>
      <c r="BI99" s="147">
        <v>0</v>
      </c>
      <c r="BJ99" s="147">
        <v>0</v>
      </c>
      <c r="BK99" s="147">
        <v>0</v>
      </c>
      <c r="BL99" s="147">
        <v>25</v>
      </c>
      <c r="BM99" s="147">
        <v>173</v>
      </c>
      <c r="BN99" s="147">
        <v>50</v>
      </c>
      <c r="BO99" s="147">
        <v>244</v>
      </c>
      <c r="BP99" s="147">
        <v>294</v>
      </c>
      <c r="BQ99" s="147">
        <v>0</v>
      </c>
      <c r="BR99" s="147">
        <v>0</v>
      </c>
      <c r="BS99" s="147">
        <v>0</v>
      </c>
      <c r="BT99" s="147">
        <v>0</v>
      </c>
      <c r="BU99" s="147">
        <v>1</v>
      </c>
      <c r="BV99" s="147">
        <v>0</v>
      </c>
      <c r="BW99" s="147">
        <v>1</v>
      </c>
      <c r="BX99" s="147">
        <v>0</v>
      </c>
      <c r="BY99" s="147">
        <v>1</v>
      </c>
      <c r="BZ99" s="147">
        <v>0</v>
      </c>
      <c r="CA99" s="147">
        <v>0</v>
      </c>
      <c r="CB99" s="147">
        <v>0</v>
      </c>
      <c r="CC99" s="147">
        <v>0</v>
      </c>
      <c r="CD99" s="147">
        <v>220</v>
      </c>
      <c r="CE99" s="147">
        <v>856</v>
      </c>
      <c r="CF99" s="147">
        <v>574</v>
      </c>
      <c r="CG99" s="147">
        <v>1746</v>
      </c>
      <c r="CH99" s="147">
        <v>2320</v>
      </c>
      <c r="CI99" s="147">
        <v>0</v>
      </c>
      <c r="CJ99" s="147">
        <v>0</v>
      </c>
      <c r="CK99" s="147">
        <v>0</v>
      </c>
      <c r="CL99" s="147">
        <v>0</v>
      </c>
      <c r="CM99" s="147">
        <v>2</v>
      </c>
      <c r="CN99" s="147">
        <v>351</v>
      </c>
      <c r="CO99" s="147">
        <v>2</v>
      </c>
      <c r="CP99" s="147">
        <v>347</v>
      </c>
      <c r="CQ99" s="147">
        <v>349</v>
      </c>
      <c r="CR99" s="147">
        <v>0</v>
      </c>
      <c r="CS99" s="147">
        <v>0</v>
      </c>
      <c r="CT99" s="147">
        <v>0</v>
      </c>
      <c r="CU99" s="147">
        <v>0</v>
      </c>
      <c r="CV99" s="147">
        <v>0</v>
      </c>
      <c r="CW99" s="147">
        <v>6</v>
      </c>
      <c r="CX99" s="147">
        <v>0</v>
      </c>
      <c r="CY99" s="147">
        <v>11</v>
      </c>
      <c r="CZ99" s="147">
        <v>11</v>
      </c>
      <c r="DA99" s="147">
        <v>0</v>
      </c>
      <c r="DB99" s="147">
        <v>0</v>
      </c>
      <c r="DC99" s="147">
        <v>0</v>
      </c>
      <c r="DD99" s="147">
        <v>0</v>
      </c>
      <c r="DE99" s="147">
        <v>36</v>
      </c>
      <c r="DF99" s="147">
        <v>119</v>
      </c>
      <c r="DG99" s="147">
        <v>41</v>
      </c>
      <c r="DH99" s="147">
        <v>158</v>
      </c>
      <c r="DI99" s="147">
        <v>199</v>
      </c>
      <c r="DJ99" s="147">
        <v>0</v>
      </c>
      <c r="DK99" s="147">
        <v>0</v>
      </c>
      <c r="DL99" s="147">
        <v>0</v>
      </c>
      <c r="DM99" s="147">
        <v>0</v>
      </c>
      <c r="DN99" s="147">
        <v>0</v>
      </c>
      <c r="DO99" s="147">
        <v>0</v>
      </c>
      <c r="DP99" s="147">
        <v>0</v>
      </c>
      <c r="DQ99" s="147">
        <v>0</v>
      </c>
      <c r="DR99" s="147">
        <v>0</v>
      </c>
      <c r="DS99" s="147">
        <v>0</v>
      </c>
      <c r="DT99" s="147">
        <v>0</v>
      </c>
      <c r="DU99" s="147">
        <v>1</v>
      </c>
      <c r="DV99" s="147">
        <v>1</v>
      </c>
      <c r="DW99" s="147">
        <v>122</v>
      </c>
      <c r="DX99" s="147">
        <v>700</v>
      </c>
      <c r="DY99" s="147">
        <v>121</v>
      </c>
      <c r="DZ99" s="147">
        <v>520</v>
      </c>
      <c r="EA99" s="147">
        <v>641</v>
      </c>
      <c r="EB99" s="147">
        <v>0</v>
      </c>
      <c r="EC99" s="147">
        <v>0</v>
      </c>
      <c r="ED99" s="147">
        <v>7</v>
      </c>
      <c r="EE99" s="147">
        <v>7</v>
      </c>
      <c r="EF99" s="147">
        <v>679</v>
      </c>
      <c r="EG99" s="147">
        <v>3170</v>
      </c>
      <c r="EH99" s="147">
        <v>1311</v>
      </c>
      <c r="EI99" s="147">
        <v>3868</v>
      </c>
      <c r="EJ99" s="147">
        <v>5179</v>
      </c>
    </row>
    <row r="100" spans="1:140">
      <c r="A100" s="138">
        <v>2048</v>
      </c>
      <c r="B100" s="2">
        <v>2024</v>
      </c>
      <c r="C100" s="2" t="s">
        <v>596</v>
      </c>
      <c r="D100" s="2" t="s">
        <v>598</v>
      </c>
      <c r="E100" s="140">
        <v>1</v>
      </c>
      <c r="F100" s="141" t="s">
        <v>937</v>
      </c>
      <c r="G100" s="147">
        <v>0</v>
      </c>
      <c r="H100" s="147">
        <v>0</v>
      </c>
      <c r="I100" s="147">
        <v>0</v>
      </c>
      <c r="J100" s="147">
        <v>0</v>
      </c>
      <c r="K100" s="147">
        <v>0</v>
      </c>
      <c r="L100" s="147">
        <v>0</v>
      </c>
      <c r="M100" s="147">
        <v>0</v>
      </c>
      <c r="N100" s="147">
        <v>0</v>
      </c>
      <c r="O100" s="147">
        <v>0</v>
      </c>
      <c r="P100" s="147">
        <v>0</v>
      </c>
      <c r="Q100" s="147">
        <v>0</v>
      </c>
      <c r="R100" s="147">
        <v>0</v>
      </c>
      <c r="S100" s="147">
        <v>0</v>
      </c>
      <c r="T100" s="147">
        <v>0</v>
      </c>
      <c r="U100" s="147">
        <v>0</v>
      </c>
      <c r="V100" s="147">
        <v>0</v>
      </c>
      <c r="W100" s="147">
        <v>0</v>
      </c>
      <c r="X100" s="147">
        <v>0</v>
      </c>
      <c r="Y100" s="147">
        <v>0</v>
      </c>
      <c r="Z100" s="147">
        <v>0</v>
      </c>
      <c r="AA100" s="147">
        <v>0</v>
      </c>
      <c r="AB100" s="147">
        <v>0</v>
      </c>
      <c r="AC100" s="147">
        <v>0</v>
      </c>
      <c r="AD100" s="147">
        <v>0</v>
      </c>
      <c r="AE100" s="147">
        <v>0</v>
      </c>
      <c r="AF100" s="147">
        <v>0</v>
      </c>
      <c r="AG100" s="147">
        <v>0</v>
      </c>
      <c r="AH100" s="147">
        <v>0</v>
      </c>
      <c r="AI100" s="147">
        <v>0</v>
      </c>
      <c r="AJ100" s="147">
        <v>0</v>
      </c>
      <c r="AK100" s="147">
        <v>0</v>
      </c>
      <c r="AL100" s="147">
        <v>0</v>
      </c>
      <c r="AM100" s="147">
        <v>0</v>
      </c>
      <c r="AN100" s="147">
        <v>0</v>
      </c>
      <c r="AO100" s="147">
        <v>0</v>
      </c>
      <c r="AP100" s="147">
        <v>0</v>
      </c>
      <c r="AQ100" s="147">
        <v>0</v>
      </c>
      <c r="AR100" s="147">
        <v>0</v>
      </c>
      <c r="AS100" s="147">
        <v>0</v>
      </c>
      <c r="AT100" s="147">
        <v>0</v>
      </c>
      <c r="AU100" s="147">
        <v>0</v>
      </c>
      <c r="AV100" s="147">
        <v>0</v>
      </c>
      <c r="AW100" s="147">
        <v>0</v>
      </c>
      <c r="AX100" s="147">
        <v>0</v>
      </c>
      <c r="AY100" s="147">
        <v>0</v>
      </c>
      <c r="AZ100" s="147">
        <v>0</v>
      </c>
      <c r="BA100" s="147">
        <v>0</v>
      </c>
      <c r="BB100" s="147">
        <v>0</v>
      </c>
      <c r="BC100" s="147">
        <v>0</v>
      </c>
      <c r="BD100" s="147">
        <v>0</v>
      </c>
      <c r="BE100" s="147">
        <v>0</v>
      </c>
      <c r="BF100" s="147">
        <v>0</v>
      </c>
      <c r="BG100" s="147">
        <v>0</v>
      </c>
      <c r="BH100" s="147">
        <v>0</v>
      </c>
      <c r="BI100" s="147">
        <v>0</v>
      </c>
      <c r="BJ100" s="147">
        <v>0</v>
      </c>
      <c r="BK100" s="147">
        <v>0</v>
      </c>
      <c r="BL100" s="147">
        <v>0</v>
      </c>
      <c r="BM100" s="147">
        <v>0</v>
      </c>
      <c r="BN100" s="147">
        <v>0</v>
      </c>
      <c r="BO100" s="147">
        <v>0</v>
      </c>
      <c r="BP100" s="147">
        <v>0</v>
      </c>
      <c r="BQ100" s="147">
        <v>0</v>
      </c>
      <c r="BR100" s="147">
        <v>0</v>
      </c>
      <c r="BS100" s="147">
        <v>0</v>
      </c>
      <c r="BT100" s="147">
        <v>0</v>
      </c>
      <c r="BU100" s="147">
        <v>0</v>
      </c>
      <c r="BV100" s="147">
        <v>0</v>
      </c>
      <c r="BW100" s="147">
        <v>0</v>
      </c>
      <c r="BX100" s="147">
        <v>0</v>
      </c>
      <c r="BY100" s="147">
        <v>0</v>
      </c>
      <c r="BZ100" s="147">
        <v>0</v>
      </c>
      <c r="CA100" s="147">
        <v>0</v>
      </c>
      <c r="CB100" s="147">
        <v>0</v>
      </c>
      <c r="CC100" s="147">
        <v>0</v>
      </c>
      <c r="CD100" s="147">
        <v>0</v>
      </c>
      <c r="CE100" s="147">
        <v>0</v>
      </c>
      <c r="CF100" s="147">
        <v>0</v>
      </c>
      <c r="CG100" s="147">
        <v>0</v>
      </c>
      <c r="CH100" s="147">
        <v>0</v>
      </c>
      <c r="CI100" s="147">
        <v>0</v>
      </c>
      <c r="CJ100" s="147">
        <v>0</v>
      </c>
      <c r="CK100" s="147">
        <v>0</v>
      </c>
      <c r="CL100" s="147">
        <v>0</v>
      </c>
      <c r="CM100" s="147">
        <v>0</v>
      </c>
      <c r="CN100" s="147">
        <v>0</v>
      </c>
      <c r="CO100" s="147">
        <v>0</v>
      </c>
      <c r="CP100" s="147">
        <v>0</v>
      </c>
      <c r="CQ100" s="147">
        <v>0</v>
      </c>
      <c r="CR100" s="147">
        <v>0</v>
      </c>
      <c r="CS100" s="147">
        <v>0</v>
      </c>
      <c r="CT100" s="147">
        <v>0</v>
      </c>
      <c r="CU100" s="147">
        <v>0</v>
      </c>
      <c r="CV100" s="147">
        <v>0</v>
      </c>
      <c r="CW100" s="147">
        <v>0</v>
      </c>
      <c r="CX100" s="147">
        <v>0</v>
      </c>
      <c r="CY100" s="147">
        <v>0</v>
      </c>
      <c r="CZ100" s="147">
        <v>0</v>
      </c>
      <c r="DA100" s="147">
        <v>0</v>
      </c>
      <c r="DB100" s="147">
        <v>0</v>
      </c>
      <c r="DC100" s="147">
        <v>0</v>
      </c>
      <c r="DD100" s="147">
        <v>0</v>
      </c>
      <c r="DE100" s="147">
        <v>0</v>
      </c>
      <c r="DF100" s="147">
        <v>0</v>
      </c>
      <c r="DG100" s="147">
        <v>0</v>
      </c>
      <c r="DH100" s="147">
        <v>0</v>
      </c>
      <c r="DI100" s="147">
        <v>0</v>
      </c>
      <c r="DJ100" s="147">
        <v>0</v>
      </c>
      <c r="DK100" s="147">
        <v>0</v>
      </c>
      <c r="DL100" s="147">
        <v>0</v>
      </c>
      <c r="DM100" s="147">
        <v>0</v>
      </c>
      <c r="DN100" s="147">
        <v>0</v>
      </c>
      <c r="DO100" s="147">
        <v>0</v>
      </c>
      <c r="DP100" s="147">
        <v>0</v>
      </c>
      <c r="DQ100" s="147">
        <v>0</v>
      </c>
      <c r="DR100" s="147">
        <v>0</v>
      </c>
      <c r="DS100" s="147">
        <v>0</v>
      </c>
      <c r="DT100" s="147">
        <v>0</v>
      </c>
      <c r="DU100" s="147">
        <v>0</v>
      </c>
      <c r="DV100" s="147">
        <v>0</v>
      </c>
      <c r="DW100" s="147">
        <v>0</v>
      </c>
      <c r="DX100" s="147">
        <v>0</v>
      </c>
      <c r="DY100" s="147">
        <v>0</v>
      </c>
      <c r="DZ100" s="147">
        <v>0</v>
      </c>
      <c r="EA100" s="147">
        <v>0</v>
      </c>
      <c r="EB100" s="147">
        <v>0</v>
      </c>
      <c r="EC100" s="147">
        <v>0</v>
      </c>
      <c r="ED100" s="147">
        <v>0</v>
      </c>
      <c r="EE100" s="147">
        <v>0</v>
      </c>
      <c r="EF100" s="147">
        <v>0</v>
      </c>
      <c r="EG100" s="147">
        <v>0</v>
      </c>
      <c r="EH100" s="147">
        <v>0</v>
      </c>
      <c r="EI100" s="147">
        <v>0</v>
      </c>
      <c r="EJ100" s="147">
        <v>0</v>
      </c>
    </row>
    <row r="101" spans="1:140">
      <c r="A101" s="138">
        <v>2048</v>
      </c>
      <c r="B101" s="2">
        <v>2024</v>
      </c>
      <c r="C101" s="2" t="s">
        <v>599</v>
      </c>
      <c r="D101" s="2" t="s">
        <v>598</v>
      </c>
      <c r="E101" s="140">
        <v>1</v>
      </c>
      <c r="F101" s="141" t="s">
        <v>937</v>
      </c>
      <c r="G101" s="147">
        <v>0</v>
      </c>
      <c r="H101" s="147">
        <v>0</v>
      </c>
      <c r="I101" s="147">
        <v>2</v>
      </c>
      <c r="J101" s="147">
        <v>2</v>
      </c>
      <c r="K101" s="147">
        <v>472</v>
      </c>
      <c r="L101" s="147">
        <v>802</v>
      </c>
      <c r="M101" s="147">
        <v>832</v>
      </c>
      <c r="N101" s="147">
        <v>1197</v>
      </c>
      <c r="O101" s="147">
        <v>2029</v>
      </c>
      <c r="P101" s="147">
        <v>0</v>
      </c>
      <c r="Q101" s="147">
        <v>0</v>
      </c>
      <c r="R101" s="147">
        <v>0</v>
      </c>
      <c r="S101" s="147">
        <v>0</v>
      </c>
      <c r="T101" s="147">
        <v>0</v>
      </c>
      <c r="U101" s="147">
        <v>1270</v>
      </c>
      <c r="V101" s="147">
        <v>0</v>
      </c>
      <c r="W101" s="147">
        <v>712</v>
      </c>
      <c r="X101" s="147">
        <v>712</v>
      </c>
      <c r="Y101" s="147">
        <v>0</v>
      </c>
      <c r="Z101" s="147">
        <v>0</v>
      </c>
      <c r="AA101" s="147">
        <v>1</v>
      </c>
      <c r="AB101" s="147">
        <v>86</v>
      </c>
      <c r="AC101" s="147">
        <v>6</v>
      </c>
      <c r="AD101" s="147">
        <v>463</v>
      </c>
      <c r="AE101" s="147">
        <v>25</v>
      </c>
      <c r="AF101" s="147">
        <v>488</v>
      </c>
      <c r="AG101" s="147">
        <v>0</v>
      </c>
      <c r="AH101" s="147">
        <v>0</v>
      </c>
      <c r="AI101" s="147">
        <v>0</v>
      </c>
      <c r="AJ101" s="147">
        <v>0</v>
      </c>
      <c r="AK101" s="147">
        <v>0</v>
      </c>
      <c r="AL101" s="147">
        <v>0</v>
      </c>
      <c r="AM101" s="147">
        <v>0</v>
      </c>
      <c r="AN101" s="147">
        <v>0</v>
      </c>
      <c r="AO101" s="147">
        <v>0</v>
      </c>
      <c r="AP101" s="147">
        <v>0</v>
      </c>
      <c r="AQ101" s="147">
        <v>0</v>
      </c>
      <c r="AR101" s="147">
        <v>0</v>
      </c>
      <c r="AS101" s="147">
        <v>0</v>
      </c>
      <c r="AT101" s="147">
        <v>3</v>
      </c>
      <c r="AU101" s="147">
        <v>7</v>
      </c>
      <c r="AV101" s="147">
        <v>9</v>
      </c>
      <c r="AW101" s="147">
        <v>6</v>
      </c>
      <c r="AX101" s="147">
        <v>15</v>
      </c>
      <c r="AY101" s="147">
        <v>0</v>
      </c>
      <c r="AZ101" s="147">
        <v>0</v>
      </c>
      <c r="BA101" s="147">
        <v>2</v>
      </c>
      <c r="BB101" s="147">
        <v>2</v>
      </c>
      <c r="BC101" s="147">
        <v>143</v>
      </c>
      <c r="BD101" s="147">
        <v>40</v>
      </c>
      <c r="BE101" s="147">
        <v>503</v>
      </c>
      <c r="BF101" s="147">
        <v>131</v>
      </c>
      <c r="BG101" s="147">
        <v>634</v>
      </c>
      <c r="BH101" s="147">
        <v>0</v>
      </c>
      <c r="BI101" s="147">
        <v>0</v>
      </c>
      <c r="BJ101" s="147">
        <v>1</v>
      </c>
      <c r="BK101" s="147">
        <v>1</v>
      </c>
      <c r="BL101" s="147">
        <v>38</v>
      </c>
      <c r="BM101" s="147">
        <v>329</v>
      </c>
      <c r="BN101" s="147">
        <v>55</v>
      </c>
      <c r="BO101" s="147">
        <v>381</v>
      </c>
      <c r="BP101" s="147">
        <v>436</v>
      </c>
      <c r="BQ101" s="147">
        <v>0</v>
      </c>
      <c r="BR101" s="147">
        <v>0</v>
      </c>
      <c r="BS101" s="147">
        <v>0</v>
      </c>
      <c r="BT101" s="147">
        <v>0</v>
      </c>
      <c r="BU101" s="147">
        <v>8</v>
      </c>
      <c r="BV101" s="147">
        <v>44</v>
      </c>
      <c r="BW101" s="147">
        <v>6</v>
      </c>
      <c r="BX101" s="147">
        <v>54</v>
      </c>
      <c r="BY101" s="147">
        <v>60</v>
      </c>
      <c r="BZ101" s="147">
        <v>0</v>
      </c>
      <c r="CA101" s="147">
        <v>0</v>
      </c>
      <c r="CB101" s="147">
        <v>2</v>
      </c>
      <c r="CC101" s="147">
        <v>2</v>
      </c>
      <c r="CD101" s="147">
        <v>482</v>
      </c>
      <c r="CE101" s="147">
        <v>861</v>
      </c>
      <c r="CF101" s="147">
        <v>1301</v>
      </c>
      <c r="CG101" s="147">
        <v>1849</v>
      </c>
      <c r="CH101" s="147">
        <v>3150</v>
      </c>
      <c r="CI101" s="147">
        <v>0</v>
      </c>
      <c r="CJ101" s="147">
        <v>0</v>
      </c>
      <c r="CK101" s="147">
        <v>1</v>
      </c>
      <c r="CL101" s="147">
        <v>1</v>
      </c>
      <c r="CM101" s="147">
        <v>24</v>
      </c>
      <c r="CN101" s="147">
        <v>123</v>
      </c>
      <c r="CO101" s="147">
        <v>36</v>
      </c>
      <c r="CP101" s="147">
        <v>203</v>
      </c>
      <c r="CQ101" s="147">
        <v>239</v>
      </c>
      <c r="CR101" s="147">
        <v>0</v>
      </c>
      <c r="CS101" s="147">
        <v>0</v>
      </c>
      <c r="CT101" s="147">
        <v>0</v>
      </c>
      <c r="CU101" s="147">
        <v>0</v>
      </c>
      <c r="CV101" s="147">
        <v>19</v>
      </c>
      <c r="CW101" s="147">
        <v>37</v>
      </c>
      <c r="CX101" s="147">
        <v>37</v>
      </c>
      <c r="CY101" s="147">
        <v>49</v>
      </c>
      <c r="CZ101" s="147">
        <v>86</v>
      </c>
      <c r="DA101" s="147">
        <v>0</v>
      </c>
      <c r="DB101" s="147">
        <v>0</v>
      </c>
      <c r="DC101" s="147">
        <v>0</v>
      </c>
      <c r="DD101" s="147">
        <v>0</v>
      </c>
      <c r="DE101" s="147">
        <v>46</v>
      </c>
      <c r="DF101" s="147">
        <v>148</v>
      </c>
      <c r="DG101" s="147">
        <v>54</v>
      </c>
      <c r="DH101" s="147">
        <v>216</v>
      </c>
      <c r="DI101" s="147">
        <v>270</v>
      </c>
      <c r="DJ101" s="147">
        <v>0</v>
      </c>
      <c r="DK101" s="147">
        <v>0</v>
      </c>
      <c r="DL101" s="147">
        <v>0</v>
      </c>
      <c r="DM101" s="147">
        <v>0</v>
      </c>
      <c r="DN101" s="147">
        <v>57</v>
      </c>
      <c r="DO101" s="147">
        <v>2</v>
      </c>
      <c r="DP101" s="147">
        <v>219</v>
      </c>
      <c r="DQ101" s="147">
        <v>7</v>
      </c>
      <c r="DR101" s="147">
        <v>226</v>
      </c>
      <c r="DS101" s="147">
        <v>0</v>
      </c>
      <c r="DT101" s="147">
        <v>0</v>
      </c>
      <c r="DU101" s="147">
        <v>1</v>
      </c>
      <c r="DV101" s="147">
        <v>1</v>
      </c>
      <c r="DW101" s="147">
        <v>85</v>
      </c>
      <c r="DX101" s="147">
        <v>291</v>
      </c>
      <c r="DY101" s="147">
        <v>112</v>
      </c>
      <c r="DZ101" s="147">
        <v>405</v>
      </c>
      <c r="EA101" s="147">
        <v>517</v>
      </c>
      <c r="EB101" s="147">
        <v>0</v>
      </c>
      <c r="EC101" s="147">
        <v>0</v>
      </c>
      <c r="ED101" s="147">
        <v>10</v>
      </c>
      <c r="EE101" s="147">
        <v>10</v>
      </c>
      <c r="EF101" s="147">
        <v>1463</v>
      </c>
      <c r="EG101" s="147">
        <v>3960</v>
      </c>
      <c r="EH101" s="147">
        <v>3627</v>
      </c>
      <c r="EI101" s="147">
        <v>5235</v>
      </c>
      <c r="EJ101" s="147">
        <v>8862</v>
      </c>
    </row>
    <row r="102" spans="1:140">
      <c r="A102" s="138">
        <v>2253</v>
      </c>
      <c r="B102" s="2">
        <v>2024</v>
      </c>
      <c r="C102" s="2" t="s">
        <v>601</v>
      </c>
      <c r="D102" s="2" t="s">
        <v>598</v>
      </c>
      <c r="E102" s="140">
        <v>1</v>
      </c>
      <c r="F102" s="141" t="s">
        <v>937</v>
      </c>
      <c r="G102" s="147">
        <v>0</v>
      </c>
      <c r="H102" s="147">
        <v>0</v>
      </c>
      <c r="I102" s="147">
        <v>10</v>
      </c>
      <c r="J102" s="147">
        <v>10</v>
      </c>
      <c r="K102" s="147">
        <v>1076</v>
      </c>
      <c r="L102" s="147">
        <v>1274</v>
      </c>
      <c r="M102" s="147">
        <v>3146</v>
      </c>
      <c r="N102" s="147">
        <v>2953</v>
      </c>
      <c r="O102" s="147">
        <v>6099</v>
      </c>
      <c r="P102" s="147">
        <v>0</v>
      </c>
      <c r="Q102" s="147">
        <v>0</v>
      </c>
      <c r="R102" s="147">
        <v>0</v>
      </c>
      <c r="S102" s="147">
        <v>0</v>
      </c>
      <c r="T102" s="147">
        <v>0</v>
      </c>
      <c r="U102" s="147">
        <v>338</v>
      </c>
      <c r="V102" s="147">
        <v>0</v>
      </c>
      <c r="W102" s="147">
        <v>386</v>
      </c>
      <c r="X102" s="147">
        <v>386</v>
      </c>
      <c r="Y102" s="147">
        <v>0</v>
      </c>
      <c r="Z102" s="147">
        <v>0</v>
      </c>
      <c r="AA102" s="147">
        <v>2</v>
      </c>
      <c r="AB102" s="147">
        <v>559</v>
      </c>
      <c r="AC102" s="147">
        <v>255</v>
      </c>
      <c r="AD102" s="147">
        <v>2064</v>
      </c>
      <c r="AE102" s="147">
        <v>639</v>
      </c>
      <c r="AF102" s="147">
        <v>2703</v>
      </c>
      <c r="AG102" s="147">
        <v>0</v>
      </c>
      <c r="AH102" s="147">
        <v>0</v>
      </c>
      <c r="AI102" s="147">
        <v>0</v>
      </c>
      <c r="AJ102" s="147">
        <v>0</v>
      </c>
      <c r="AK102" s="147">
        <v>0</v>
      </c>
      <c r="AL102" s="147">
        <v>0</v>
      </c>
      <c r="AM102" s="147">
        <v>0</v>
      </c>
      <c r="AN102" s="147">
        <v>0</v>
      </c>
      <c r="AO102" s="147">
        <v>0</v>
      </c>
      <c r="AP102" s="147">
        <v>0</v>
      </c>
      <c r="AQ102" s="147">
        <v>0</v>
      </c>
      <c r="AR102" s="147">
        <v>0</v>
      </c>
      <c r="AS102" s="147">
        <v>0</v>
      </c>
      <c r="AT102" s="147">
        <v>0</v>
      </c>
      <c r="AU102" s="147">
        <v>0</v>
      </c>
      <c r="AV102" s="147">
        <v>0</v>
      </c>
      <c r="AW102" s="147">
        <v>0</v>
      </c>
      <c r="AX102" s="147">
        <v>0</v>
      </c>
      <c r="AY102" s="147">
        <v>0</v>
      </c>
      <c r="AZ102" s="147">
        <v>0</v>
      </c>
      <c r="BA102" s="147">
        <v>1</v>
      </c>
      <c r="BB102" s="147">
        <v>1</v>
      </c>
      <c r="BC102" s="147">
        <v>143</v>
      </c>
      <c r="BD102" s="147">
        <v>35</v>
      </c>
      <c r="BE102" s="147">
        <v>768</v>
      </c>
      <c r="BF102" s="147">
        <v>100</v>
      </c>
      <c r="BG102" s="147">
        <v>868</v>
      </c>
      <c r="BH102" s="147">
        <v>0</v>
      </c>
      <c r="BI102" s="147">
        <v>0</v>
      </c>
      <c r="BJ102" s="147">
        <v>0</v>
      </c>
      <c r="BK102" s="147">
        <v>0</v>
      </c>
      <c r="BL102" s="147">
        <v>18</v>
      </c>
      <c r="BM102" s="147">
        <v>422</v>
      </c>
      <c r="BN102" s="147">
        <v>43</v>
      </c>
      <c r="BO102" s="147">
        <v>791</v>
      </c>
      <c r="BP102" s="147">
        <v>834</v>
      </c>
      <c r="BQ102" s="147">
        <v>0</v>
      </c>
      <c r="BR102" s="147">
        <v>0</v>
      </c>
      <c r="BS102" s="147">
        <v>0</v>
      </c>
      <c r="BT102" s="147">
        <v>0</v>
      </c>
      <c r="BU102" s="147">
        <v>41</v>
      </c>
      <c r="BV102" s="147">
        <v>26</v>
      </c>
      <c r="BW102" s="147">
        <v>78</v>
      </c>
      <c r="BX102" s="147">
        <v>45</v>
      </c>
      <c r="BY102" s="147">
        <v>123</v>
      </c>
      <c r="BZ102" s="147">
        <v>0</v>
      </c>
      <c r="CA102" s="147">
        <v>0</v>
      </c>
      <c r="CB102" s="147">
        <v>1</v>
      </c>
      <c r="CC102" s="147">
        <v>1</v>
      </c>
      <c r="CD102" s="147">
        <v>1118</v>
      </c>
      <c r="CE102" s="147">
        <v>1661</v>
      </c>
      <c r="CF102" s="147">
        <v>3213</v>
      </c>
      <c r="CG102" s="147">
        <v>3958</v>
      </c>
      <c r="CH102" s="147">
        <v>7171</v>
      </c>
      <c r="CI102" s="147">
        <v>0</v>
      </c>
      <c r="CJ102" s="147">
        <v>0</v>
      </c>
      <c r="CK102" s="147">
        <v>0</v>
      </c>
      <c r="CL102" s="147">
        <v>0</v>
      </c>
      <c r="CM102" s="147">
        <v>6</v>
      </c>
      <c r="CN102" s="147">
        <v>775</v>
      </c>
      <c r="CO102" s="147">
        <v>8</v>
      </c>
      <c r="CP102" s="147">
        <v>968</v>
      </c>
      <c r="CQ102" s="147">
        <v>976</v>
      </c>
      <c r="CR102" s="147">
        <v>0</v>
      </c>
      <c r="CS102" s="147">
        <v>0</v>
      </c>
      <c r="CT102" s="147">
        <v>0</v>
      </c>
      <c r="CU102" s="147">
        <v>0</v>
      </c>
      <c r="CV102" s="147">
        <v>11</v>
      </c>
      <c r="CW102" s="147">
        <v>100</v>
      </c>
      <c r="CX102" s="147">
        <v>32</v>
      </c>
      <c r="CY102" s="147">
        <v>347</v>
      </c>
      <c r="CZ102" s="147">
        <v>379</v>
      </c>
      <c r="DA102" s="147">
        <v>0</v>
      </c>
      <c r="DB102" s="147">
        <v>0</v>
      </c>
      <c r="DC102" s="147">
        <v>0</v>
      </c>
      <c r="DD102" s="147">
        <v>0</v>
      </c>
      <c r="DE102" s="147">
        <v>188</v>
      </c>
      <c r="DF102" s="147">
        <v>307</v>
      </c>
      <c r="DG102" s="147">
        <v>270</v>
      </c>
      <c r="DH102" s="147">
        <v>774</v>
      </c>
      <c r="DI102" s="147">
        <v>1044</v>
      </c>
      <c r="DJ102" s="147">
        <v>0</v>
      </c>
      <c r="DK102" s="147">
        <v>0</v>
      </c>
      <c r="DL102" s="147">
        <v>0</v>
      </c>
      <c r="DM102" s="147">
        <v>0</v>
      </c>
      <c r="DN102" s="147">
        <v>37</v>
      </c>
      <c r="DO102" s="147">
        <v>0</v>
      </c>
      <c r="DP102" s="147">
        <v>201</v>
      </c>
      <c r="DQ102" s="147">
        <v>0</v>
      </c>
      <c r="DR102" s="147">
        <v>201</v>
      </c>
      <c r="DS102" s="147">
        <v>0</v>
      </c>
      <c r="DT102" s="147">
        <v>0</v>
      </c>
      <c r="DU102" s="147">
        <v>1</v>
      </c>
      <c r="DV102" s="147">
        <v>1</v>
      </c>
      <c r="DW102" s="147">
        <v>191</v>
      </c>
      <c r="DX102" s="147">
        <v>493</v>
      </c>
      <c r="DY102" s="147">
        <v>306</v>
      </c>
      <c r="DZ102" s="147">
        <v>770</v>
      </c>
      <c r="EA102" s="147">
        <v>1076</v>
      </c>
      <c r="EB102" s="147">
        <v>0</v>
      </c>
      <c r="EC102" s="147">
        <v>0</v>
      </c>
      <c r="ED102" s="147">
        <v>15</v>
      </c>
      <c r="EE102" s="147">
        <v>15</v>
      </c>
      <c r="EF102" s="147">
        <v>3388</v>
      </c>
      <c r="EG102" s="147">
        <v>5686</v>
      </c>
      <c r="EH102" s="147">
        <v>10129</v>
      </c>
      <c r="EI102" s="147">
        <v>11731</v>
      </c>
      <c r="EJ102" s="147">
        <v>21860</v>
      </c>
    </row>
    <row r="103" spans="1:140">
      <c r="A103" s="138">
        <v>5215</v>
      </c>
      <c r="B103" s="2">
        <v>2024</v>
      </c>
      <c r="C103" s="2" t="s">
        <v>603</v>
      </c>
      <c r="D103" s="2" t="s">
        <v>598</v>
      </c>
      <c r="E103" s="140">
        <v>1</v>
      </c>
      <c r="F103" s="141" t="s">
        <v>937</v>
      </c>
      <c r="G103" s="147">
        <v>0</v>
      </c>
      <c r="H103" s="147">
        <v>0</v>
      </c>
      <c r="I103" s="147">
        <v>0</v>
      </c>
      <c r="J103" s="147">
        <v>0</v>
      </c>
      <c r="K103" s="147">
        <v>0</v>
      </c>
      <c r="L103" s="147">
        <v>0</v>
      </c>
      <c r="M103" s="147">
        <v>0</v>
      </c>
      <c r="N103" s="147">
        <v>0</v>
      </c>
      <c r="O103" s="147">
        <v>0</v>
      </c>
      <c r="P103" s="147">
        <v>0</v>
      </c>
      <c r="Q103" s="147">
        <v>0</v>
      </c>
      <c r="R103" s="147">
        <v>0</v>
      </c>
      <c r="S103" s="147">
        <v>0</v>
      </c>
      <c r="T103" s="147">
        <v>0</v>
      </c>
      <c r="U103" s="147">
        <v>0</v>
      </c>
      <c r="V103" s="147">
        <v>0</v>
      </c>
      <c r="W103" s="147">
        <v>0</v>
      </c>
      <c r="X103" s="147">
        <v>0</v>
      </c>
      <c r="Y103" s="147">
        <v>0</v>
      </c>
      <c r="Z103" s="147">
        <v>0</v>
      </c>
      <c r="AA103" s="147">
        <v>0</v>
      </c>
      <c r="AB103" s="147">
        <v>0</v>
      </c>
      <c r="AC103" s="147">
        <v>0</v>
      </c>
      <c r="AD103" s="147">
        <v>0</v>
      </c>
      <c r="AE103" s="147">
        <v>0</v>
      </c>
      <c r="AF103" s="147">
        <v>0</v>
      </c>
      <c r="AG103" s="147">
        <v>0</v>
      </c>
      <c r="AH103" s="147">
        <v>0</v>
      </c>
      <c r="AI103" s="147">
        <v>0</v>
      </c>
      <c r="AJ103" s="147">
        <v>0</v>
      </c>
      <c r="AK103" s="147">
        <v>0</v>
      </c>
      <c r="AL103" s="147">
        <v>0</v>
      </c>
      <c r="AM103" s="147">
        <v>0</v>
      </c>
      <c r="AN103" s="147">
        <v>0</v>
      </c>
      <c r="AO103" s="147">
        <v>0</v>
      </c>
      <c r="AP103" s="147">
        <v>0</v>
      </c>
      <c r="AQ103" s="147">
        <v>0</v>
      </c>
      <c r="AR103" s="147">
        <v>0</v>
      </c>
      <c r="AS103" s="147">
        <v>0</v>
      </c>
      <c r="AT103" s="147">
        <v>0</v>
      </c>
      <c r="AU103" s="147">
        <v>0</v>
      </c>
      <c r="AV103" s="147">
        <v>0</v>
      </c>
      <c r="AW103" s="147">
        <v>0</v>
      </c>
      <c r="AX103" s="147">
        <v>0</v>
      </c>
      <c r="AY103" s="147">
        <v>0</v>
      </c>
      <c r="AZ103" s="147">
        <v>0</v>
      </c>
      <c r="BA103" s="147">
        <v>0</v>
      </c>
      <c r="BB103" s="147">
        <v>0</v>
      </c>
      <c r="BC103" s="147">
        <v>0</v>
      </c>
      <c r="BD103" s="147">
        <v>0</v>
      </c>
      <c r="BE103" s="147">
        <v>0</v>
      </c>
      <c r="BF103" s="147">
        <v>0</v>
      </c>
      <c r="BG103" s="147">
        <v>0</v>
      </c>
      <c r="BH103" s="147">
        <v>0</v>
      </c>
      <c r="BI103" s="147">
        <v>0</v>
      </c>
      <c r="BJ103" s="147">
        <v>0</v>
      </c>
      <c r="BK103" s="147">
        <v>0</v>
      </c>
      <c r="BL103" s="147">
        <v>0</v>
      </c>
      <c r="BM103" s="147">
        <v>0</v>
      </c>
      <c r="BN103" s="147">
        <v>0</v>
      </c>
      <c r="BO103" s="147">
        <v>0</v>
      </c>
      <c r="BP103" s="147">
        <v>0</v>
      </c>
      <c r="BQ103" s="147">
        <v>0</v>
      </c>
      <c r="BR103" s="147">
        <v>0</v>
      </c>
      <c r="BS103" s="147">
        <v>0</v>
      </c>
      <c r="BT103" s="147">
        <v>0</v>
      </c>
      <c r="BU103" s="147">
        <v>0</v>
      </c>
      <c r="BV103" s="147">
        <v>0</v>
      </c>
      <c r="BW103" s="147">
        <v>0</v>
      </c>
      <c r="BX103" s="147">
        <v>0</v>
      </c>
      <c r="BY103" s="147">
        <v>0</v>
      </c>
      <c r="BZ103" s="147">
        <v>0</v>
      </c>
      <c r="CA103" s="147">
        <v>0</v>
      </c>
      <c r="CB103" s="147">
        <v>0</v>
      </c>
      <c r="CC103" s="147">
        <v>0</v>
      </c>
      <c r="CD103" s="147">
        <v>0</v>
      </c>
      <c r="CE103" s="147">
        <v>0</v>
      </c>
      <c r="CF103" s="147">
        <v>0</v>
      </c>
      <c r="CG103" s="147">
        <v>0</v>
      </c>
      <c r="CH103" s="147">
        <v>0</v>
      </c>
      <c r="CI103" s="147">
        <v>0</v>
      </c>
      <c r="CJ103" s="147">
        <v>0</v>
      </c>
      <c r="CK103" s="147">
        <v>0</v>
      </c>
      <c r="CL103" s="147">
        <v>0</v>
      </c>
      <c r="CM103" s="147">
        <v>0</v>
      </c>
      <c r="CN103" s="147">
        <v>0</v>
      </c>
      <c r="CO103" s="147">
        <v>0</v>
      </c>
      <c r="CP103" s="147">
        <v>0</v>
      </c>
      <c r="CQ103" s="147">
        <v>0</v>
      </c>
      <c r="CR103" s="147">
        <v>0</v>
      </c>
      <c r="CS103" s="147">
        <v>0</v>
      </c>
      <c r="CT103" s="147">
        <v>0</v>
      </c>
      <c r="CU103" s="147">
        <v>0</v>
      </c>
      <c r="CV103" s="147">
        <v>0</v>
      </c>
      <c r="CW103" s="147">
        <v>0</v>
      </c>
      <c r="CX103" s="147">
        <v>0</v>
      </c>
      <c r="CY103" s="147">
        <v>0</v>
      </c>
      <c r="CZ103" s="147">
        <v>0</v>
      </c>
      <c r="DA103" s="147">
        <v>0</v>
      </c>
      <c r="DB103" s="147">
        <v>0</v>
      </c>
      <c r="DC103" s="147">
        <v>0</v>
      </c>
      <c r="DD103" s="147">
        <v>0</v>
      </c>
      <c r="DE103" s="147">
        <v>0</v>
      </c>
      <c r="DF103" s="147">
        <v>0</v>
      </c>
      <c r="DG103" s="147">
        <v>0</v>
      </c>
      <c r="DH103" s="147">
        <v>0</v>
      </c>
      <c r="DI103" s="147">
        <v>0</v>
      </c>
      <c r="DJ103" s="147">
        <v>0</v>
      </c>
      <c r="DK103" s="147">
        <v>0</v>
      </c>
      <c r="DL103" s="147">
        <v>0</v>
      </c>
      <c r="DM103" s="147">
        <v>0</v>
      </c>
      <c r="DN103" s="147">
        <v>0</v>
      </c>
      <c r="DO103" s="147">
        <v>0</v>
      </c>
      <c r="DP103" s="147">
        <v>0</v>
      </c>
      <c r="DQ103" s="147">
        <v>0</v>
      </c>
      <c r="DR103" s="147">
        <v>0</v>
      </c>
      <c r="DS103" s="147">
        <v>0</v>
      </c>
      <c r="DT103" s="147">
        <v>0</v>
      </c>
      <c r="DU103" s="147">
        <v>0</v>
      </c>
      <c r="DV103" s="147">
        <v>0</v>
      </c>
      <c r="DW103" s="147">
        <v>0</v>
      </c>
      <c r="DX103" s="147">
        <v>0</v>
      </c>
      <c r="DY103" s="147">
        <v>0</v>
      </c>
      <c r="DZ103" s="147">
        <v>0</v>
      </c>
      <c r="EA103" s="147">
        <v>0</v>
      </c>
      <c r="EB103" s="147">
        <v>0</v>
      </c>
      <c r="EC103" s="147">
        <v>0</v>
      </c>
      <c r="ED103" s="147">
        <v>0</v>
      </c>
      <c r="EE103" s="147">
        <v>0</v>
      </c>
      <c r="EF103" s="147">
        <v>0</v>
      </c>
      <c r="EG103" s="147">
        <v>0</v>
      </c>
      <c r="EH103" s="147">
        <v>0</v>
      </c>
      <c r="EI103" s="147">
        <v>0</v>
      </c>
      <c r="EJ103" s="147">
        <v>0</v>
      </c>
    </row>
    <row r="104" spans="1:140">
      <c r="A104" s="138">
        <v>5504</v>
      </c>
      <c r="B104" s="2">
        <v>2024</v>
      </c>
      <c r="C104" s="2" t="s">
        <v>606</v>
      </c>
      <c r="D104" s="2" t="s">
        <v>608</v>
      </c>
      <c r="E104" s="140">
        <v>1</v>
      </c>
      <c r="F104" s="141" t="s">
        <v>937</v>
      </c>
      <c r="G104" s="147">
        <v>0</v>
      </c>
      <c r="H104" s="147">
        <v>0</v>
      </c>
      <c r="I104" s="147">
        <v>2</v>
      </c>
      <c r="J104" s="147">
        <v>2</v>
      </c>
      <c r="K104" s="147">
        <v>0</v>
      </c>
      <c r="L104" s="147">
        <v>0</v>
      </c>
      <c r="M104" s="147">
        <v>0</v>
      </c>
      <c r="N104" s="147">
        <v>0</v>
      </c>
      <c r="O104" s="147">
        <v>0</v>
      </c>
      <c r="P104" s="147">
        <v>0</v>
      </c>
      <c r="Q104" s="147">
        <v>0</v>
      </c>
      <c r="R104" s="147">
        <v>0</v>
      </c>
      <c r="S104" s="147">
        <v>0</v>
      </c>
      <c r="T104" s="147">
        <v>0</v>
      </c>
      <c r="U104" s="147">
        <v>0</v>
      </c>
      <c r="V104" s="147">
        <v>0</v>
      </c>
      <c r="W104" s="147">
        <v>0</v>
      </c>
      <c r="X104" s="147">
        <v>0</v>
      </c>
      <c r="Y104" s="147">
        <v>0</v>
      </c>
      <c r="Z104" s="147">
        <v>0</v>
      </c>
      <c r="AA104" s="147">
        <v>0</v>
      </c>
      <c r="AB104" s="147">
        <v>0</v>
      </c>
      <c r="AC104" s="147">
        <v>0</v>
      </c>
      <c r="AD104" s="147">
        <v>0</v>
      </c>
      <c r="AE104" s="147">
        <v>0</v>
      </c>
      <c r="AF104" s="147">
        <v>0</v>
      </c>
      <c r="AG104" s="147">
        <v>0</v>
      </c>
      <c r="AH104" s="147">
        <v>0</v>
      </c>
      <c r="AI104" s="147">
        <v>0</v>
      </c>
      <c r="AJ104" s="147">
        <v>0</v>
      </c>
      <c r="AK104" s="147">
        <v>0</v>
      </c>
      <c r="AL104" s="147">
        <v>0</v>
      </c>
      <c r="AM104" s="147">
        <v>0</v>
      </c>
      <c r="AN104" s="147">
        <v>0</v>
      </c>
      <c r="AO104" s="147">
        <v>0</v>
      </c>
      <c r="AP104" s="147">
        <v>0</v>
      </c>
      <c r="AQ104" s="147">
        <v>0</v>
      </c>
      <c r="AR104" s="147">
        <v>0</v>
      </c>
      <c r="AS104" s="147">
        <v>0</v>
      </c>
      <c r="AT104" s="147">
        <v>0</v>
      </c>
      <c r="AU104" s="147">
        <v>0</v>
      </c>
      <c r="AV104" s="147">
        <v>0</v>
      </c>
      <c r="AW104" s="147">
        <v>0</v>
      </c>
      <c r="AX104" s="147">
        <v>0</v>
      </c>
      <c r="AY104" s="147">
        <v>0</v>
      </c>
      <c r="AZ104" s="147">
        <v>0</v>
      </c>
      <c r="BA104" s="147">
        <v>0</v>
      </c>
      <c r="BB104" s="147">
        <v>0</v>
      </c>
      <c r="BC104" s="147">
        <v>0</v>
      </c>
      <c r="BD104" s="147">
        <v>0</v>
      </c>
      <c r="BE104" s="147">
        <v>0</v>
      </c>
      <c r="BF104" s="147">
        <v>0</v>
      </c>
      <c r="BG104" s="147">
        <v>0</v>
      </c>
      <c r="BH104" s="147">
        <v>0</v>
      </c>
      <c r="BI104" s="147">
        <v>0</v>
      </c>
      <c r="BJ104" s="147">
        <v>0</v>
      </c>
      <c r="BK104" s="147">
        <v>0</v>
      </c>
      <c r="BL104" s="147">
        <v>0</v>
      </c>
      <c r="BM104" s="147">
        <v>0</v>
      </c>
      <c r="BN104" s="147">
        <v>0</v>
      </c>
      <c r="BO104" s="147">
        <v>0</v>
      </c>
      <c r="BP104" s="147">
        <v>0</v>
      </c>
      <c r="BQ104" s="147">
        <v>0</v>
      </c>
      <c r="BR104" s="147">
        <v>0</v>
      </c>
      <c r="BS104" s="147">
        <v>0</v>
      </c>
      <c r="BT104" s="147">
        <v>0</v>
      </c>
      <c r="BU104" s="147">
        <v>0</v>
      </c>
      <c r="BV104" s="147">
        <v>0</v>
      </c>
      <c r="BW104" s="147">
        <v>0</v>
      </c>
      <c r="BX104" s="147">
        <v>0</v>
      </c>
      <c r="BY104" s="147">
        <v>0</v>
      </c>
      <c r="BZ104" s="147">
        <v>0</v>
      </c>
      <c r="CA104" s="147">
        <v>0</v>
      </c>
      <c r="CB104" s="147">
        <v>0</v>
      </c>
      <c r="CC104" s="147">
        <v>0</v>
      </c>
      <c r="CD104" s="147">
        <v>0</v>
      </c>
      <c r="CE104" s="147">
        <v>0</v>
      </c>
      <c r="CF104" s="147">
        <v>0</v>
      </c>
      <c r="CG104" s="147">
        <v>0</v>
      </c>
      <c r="CH104" s="147">
        <v>0</v>
      </c>
      <c r="CI104" s="147">
        <v>0</v>
      </c>
      <c r="CJ104" s="147">
        <v>0</v>
      </c>
      <c r="CK104" s="147">
        <v>0</v>
      </c>
      <c r="CL104" s="147">
        <v>0</v>
      </c>
      <c r="CM104" s="147">
        <v>0</v>
      </c>
      <c r="CN104" s="147">
        <v>0</v>
      </c>
      <c r="CO104" s="147">
        <v>0</v>
      </c>
      <c r="CP104" s="147">
        <v>0</v>
      </c>
      <c r="CQ104" s="147">
        <v>0</v>
      </c>
      <c r="CR104" s="147">
        <v>0</v>
      </c>
      <c r="CS104" s="147">
        <v>0</v>
      </c>
      <c r="CT104" s="147">
        <v>0</v>
      </c>
      <c r="CU104" s="147">
        <v>0</v>
      </c>
      <c r="CV104" s="147">
        <v>0</v>
      </c>
      <c r="CW104" s="147">
        <v>0</v>
      </c>
      <c r="CX104" s="147">
        <v>0</v>
      </c>
      <c r="CY104" s="147">
        <v>0</v>
      </c>
      <c r="CZ104" s="147">
        <v>0</v>
      </c>
      <c r="DA104" s="147">
        <v>0</v>
      </c>
      <c r="DB104" s="147">
        <v>0</v>
      </c>
      <c r="DC104" s="147">
        <v>0</v>
      </c>
      <c r="DD104" s="147">
        <v>0</v>
      </c>
      <c r="DE104" s="147">
        <v>0</v>
      </c>
      <c r="DF104" s="147">
        <v>0</v>
      </c>
      <c r="DG104" s="147">
        <v>0</v>
      </c>
      <c r="DH104" s="147">
        <v>0</v>
      </c>
      <c r="DI104" s="147">
        <v>0</v>
      </c>
      <c r="DJ104" s="147">
        <v>0</v>
      </c>
      <c r="DK104" s="147">
        <v>0</v>
      </c>
      <c r="DL104" s="147">
        <v>0</v>
      </c>
      <c r="DM104" s="147">
        <v>0</v>
      </c>
      <c r="DN104" s="147">
        <v>0</v>
      </c>
      <c r="DO104" s="147">
        <v>0</v>
      </c>
      <c r="DP104" s="147">
        <v>0</v>
      </c>
      <c r="DQ104" s="147">
        <v>0</v>
      </c>
      <c r="DR104" s="147">
        <v>0</v>
      </c>
      <c r="DS104" s="147">
        <v>0</v>
      </c>
      <c r="DT104" s="147">
        <v>0</v>
      </c>
      <c r="DU104" s="147">
        <v>0</v>
      </c>
      <c r="DV104" s="147">
        <v>0</v>
      </c>
      <c r="DW104" s="147">
        <v>0</v>
      </c>
      <c r="DX104" s="147">
        <v>0</v>
      </c>
      <c r="DY104" s="147">
        <v>0</v>
      </c>
      <c r="DZ104" s="147">
        <v>0</v>
      </c>
      <c r="EA104" s="147">
        <v>0</v>
      </c>
      <c r="EB104" s="147">
        <v>0</v>
      </c>
      <c r="EC104" s="147">
        <v>0</v>
      </c>
      <c r="ED104" s="147">
        <v>2</v>
      </c>
      <c r="EE104" s="147">
        <v>2</v>
      </c>
      <c r="EF104" s="147">
        <v>0</v>
      </c>
      <c r="EG104" s="147">
        <v>0</v>
      </c>
      <c r="EH104" s="147">
        <v>0</v>
      </c>
      <c r="EI104" s="147">
        <v>0</v>
      </c>
      <c r="EJ104" s="147">
        <v>0</v>
      </c>
    </row>
    <row r="105" spans="1:140">
      <c r="A105" s="138">
        <v>5504</v>
      </c>
      <c r="B105" s="2">
        <v>2024</v>
      </c>
      <c r="C105" s="2" t="s">
        <v>610</v>
      </c>
      <c r="D105" s="2" t="s">
        <v>598</v>
      </c>
      <c r="E105" s="140">
        <v>1</v>
      </c>
      <c r="F105" s="141" t="s">
        <v>937</v>
      </c>
      <c r="G105" s="147">
        <v>0</v>
      </c>
      <c r="H105" s="147">
        <v>0</v>
      </c>
      <c r="I105" s="147">
        <v>13</v>
      </c>
      <c r="J105" s="147">
        <v>13</v>
      </c>
      <c r="K105" s="147">
        <v>376</v>
      </c>
      <c r="L105" s="147">
        <v>2235</v>
      </c>
      <c r="M105" s="147">
        <v>848</v>
      </c>
      <c r="N105" s="147">
        <v>4093</v>
      </c>
      <c r="O105" s="147">
        <v>4941</v>
      </c>
      <c r="P105" s="147">
        <v>0</v>
      </c>
      <c r="Q105" s="147">
        <v>0</v>
      </c>
      <c r="R105" s="147">
        <v>0</v>
      </c>
      <c r="S105" s="147">
        <v>0</v>
      </c>
      <c r="T105" s="147">
        <v>0</v>
      </c>
      <c r="U105" s="147">
        <v>0</v>
      </c>
      <c r="V105" s="147">
        <v>0</v>
      </c>
      <c r="W105" s="147">
        <v>0</v>
      </c>
      <c r="X105" s="147">
        <v>0</v>
      </c>
      <c r="Y105" s="147">
        <v>0</v>
      </c>
      <c r="Z105" s="147">
        <v>0</v>
      </c>
      <c r="AA105" s="147">
        <v>1</v>
      </c>
      <c r="AB105" s="147">
        <v>481</v>
      </c>
      <c r="AC105" s="147">
        <v>248</v>
      </c>
      <c r="AD105" s="147">
        <v>1157</v>
      </c>
      <c r="AE105" s="147">
        <v>366</v>
      </c>
      <c r="AF105" s="147">
        <v>1523</v>
      </c>
      <c r="AG105" s="147">
        <v>0</v>
      </c>
      <c r="AH105" s="147">
        <v>0</v>
      </c>
      <c r="AI105" s="147">
        <v>0</v>
      </c>
      <c r="AJ105" s="147">
        <v>0</v>
      </c>
      <c r="AK105" s="147">
        <v>0</v>
      </c>
      <c r="AL105" s="147">
        <v>0</v>
      </c>
      <c r="AM105" s="147">
        <v>0</v>
      </c>
      <c r="AN105" s="147">
        <v>0</v>
      </c>
      <c r="AO105" s="147">
        <v>0</v>
      </c>
      <c r="AP105" s="147">
        <v>0</v>
      </c>
      <c r="AQ105" s="147">
        <v>0</v>
      </c>
      <c r="AR105" s="147">
        <v>0</v>
      </c>
      <c r="AS105" s="147">
        <v>0</v>
      </c>
      <c r="AT105" s="147">
        <v>243</v>
      </c>
      <c r="AU105" s="147">
        <v>582</v>
      </c>
      <c r="AV105" s="147">
        <v>750</v>
      </c>
      <c r="AW105" s="147">
        <v>640</v>
      </c>
      <c r="AX105" s="147">
        <v>1390</v>
      </c>
      <c r="AY105" s="147">
        <v>0</v>
      </c>
      <c r="AZ105" s="147">
        <v>0</v>
      </c>
      <c r="BA105" s="147">
        <v>0</v>
      </c>
      <c r="BB105" s="147">
        <v>0</v>
      </c>
      <c r="BC105" s="147">
        <v>136</v>
      </c>
      <c r="BD105" s="147">
        <v>264</v>
      </c>
      <c r="BE105" s="147">
        <v>480</v>
      </c>
      <c r="BF105" s="147">
        <v>692</v>
      </c>
      <c r="BG105" s="147">
        <v>1172</v>
      </c>
      <c r="BH105" s="147">
        <v>0</v>
      </c>
      <c r="BI105" s="147">
        <v>0</v>
      </c>
      <c r="BJ105" s="147">
        <v>0</v>
      </c>
      <c r="BK105" s="147">
        <v>0</v>
      </c>
      <c r="BL105" s="147">
        <v>58</v>
      </c>
      <c r="BM105" s="147">
        <v>1499</v>
      </c>
      <c r="BN105" s="147">
        <v>134</v>
      </c>
      <c r="BO105" s="147">
        <v>2147</v>
      </c>
      <c r="BP105" s="147">
        <v>2281</v>
      </c>
      <c r="BQ105" s="147">
        <v>0</v>
      </c>
      <c r="BR105" s="147">
        <v>0</v>
      </c>
      <c r="BS105" s="147">
        <v>0</v>
      </c>
      <c r="BT105" s="147">
        <v>0</v>
      </c>
      <c r="BU105" s="147">
        <v>16</v>
      </c>
      <c r="BV105" s="147">
        <v>196</v>
      </c>
      <c r="BW105" s="147">
        <v>21</v>
      </c>
      <c r="BX105" s="147">
        <v>228</v>
      </c>
      <c r="BY105" s="147">
        <v>249</v>
      </c>
      <c r="BZ105" s="147">
        <v>0</v>
      </c>
      <c r="CA105" s="147">
        <v>0</v>
      </c>
      <c r="CB105" s="147">
        <v>0</v>
      </c>
      <c r="CC105" s="147">
        <v>0</v>
      </c>
      <c r="CD105" s="147">
        <v>436</v>
      </c>
      <c r="CE105" s="147">
        <v>1642</v>
      </c>
      <c r="CF105" s="147">
        <v>961</v>
      </c>
      <c r="CG105" s="147">
        <v>2929</v>
      </c>
      <c r="CH105" s="147">
        <v>3890</v>
      </c>
      <c r="CI105" s="147">
        <v>0</v>
      </c>
      <c r="CJ105" s="147">
        <v>0</v>
      </c>
      <c r="CK105" s="147">
        <v>0</v>
      </c>
      <c r="CL105" s="147">
        <v>0</v>
      </c>
      <c r="CM105" s="147">
        <v>7</v>
      </c>
      <c r="CN105" s="147">
        <v>40</v>
      </c>
      <c r="CO105" s="147">
        <v>9</v>
      </c>
      <c r="CP105" s="147">
        <v>85</v>
      </c>
      <c r="CQ105" s="147">
        <v>94</v>
      </c>
      <c r="CR105" s="147">
        <v>0</v>
      </c>
      <c r="CS105" s="147">
        <v>0</v>
      </c>
      <c r="CT105" s="147">
        <v>0</v>
      </c>
      <c r="CU105" s="147">
        <v>0</v>
      </c>
      <c r="CV105" s="147">
        <v>10</v>
      </c>
      <c r="CW105" s="147">
        <v>12</v>
      </c>
      <c r="CX105" s="147">
        <v>22</v>
      </c>
      <c r="CY105" s="147">
        <v>24</v>
      </c>
      <c r="CZ105" s="147">
        <v>46</v>
      </c>
      <c r="DA105" s="147">
        <v>0</v>
      </c>
      <c r="DB105" s="147">
        <v>0</v>
      </c>
      <c r="DC105" s="147">
        <v>0</v>
      </c>
      <c r="DD105" s="147">
        <v>0</v>
      </c>
      <c r="DE105" s="147">
        <v>16</v>
      </c>
      <c r="DF105" s="147">
        <v>293</v>
      </c>
      <c r="DG105" s="147">
        <v>23</v>
      </c>
      <c r="DH105" s="147">
        <v>422</v>
      </c>
      <c r="DI105" s="147">
        <v>445</v>
      </c>
      <c r="DJ105" s="147">
        <v>0</v>
      </c>
      <c r="DK105" s="147">
        <v>0</v>
      </c>
      <c r="DL105" s="147">
        <v>0</v>
      </c>
      <c r="DM105" s="147">
        <v>0</v>
      </c>
      <c r="DN105" s="147">
        <v>25</v>
      </c>
      <c r="DO105" s="147">
        <v>2</v>
      </c>
      <c r="DP105" s="147">
        <v>49</v>
      </c>
      <c r="DQ105" s="147">
        <v>3</v>
      </c>
      <c r="DR105" s="147">
        <v>52</v>
      </c>
      <c r="DS105" s="147">
        <v>0</v>
      </c>
      <c r="DT105" s="147">
        <v>0</v>
      </c>
      <c r="DU105" s="147">
        <v>1</v>
      </c>
      <c r="DV105" s="147">
        <v>1</v>
      </c>
      <c r="DW105" s="147">
        <v>212</v>
      </c>
      <c r="DX105" s="147">
        <v>1242</v>
      </c>
      <c r="DY105" s="147">
        <v>226</v>
      </c>
      <c r="DZ105" s="147">
        <v>1269</v>
      </c>
      <c r="EA105" s="147">
        <v>1495</v>
      </c>
      <c r="EB105" s="147">
        <v>0</v>
      </c>
      <c r="EC105" s="147">
        <v>0</v>
      </c>
      <c r="ED105" s="147">
        <v>15</v>
      </c>
      <c r="EE105" s="147">
        <v>15</v>
      </c>
      <c r="EF105" s="147">
        <v>2016</v>
      </c>
      <c r="EG105" s="147">
        <v>8255</v>
      </c>
      <c r="EH105" s="147">
        <v>4680</v>
      </c>
      <c r="EI105" s="147">
        <v>12898</v>
      </c>
      <c r="EJ105" s="147">
        <v>17578</v>
      </c>
    </row>
    <row r="106" spans="1:140">
      <c r="A106" s="138">
        <v>778</v>
      </c>
      <c r="B106" s="2">
        <v>2024</v>
      </c>
      <c r="C106" s="2" t="s">
        <v>612</v>
      </c>
      <c r="D106" s="2" t="s">
        <v>614</v>
      </c>
      <c r="E106" s="140">
        <v>1</v>
      </c>
      <c r="F106" s="141" t="s">
        <v>938</v>
      </c>
      <c r="G106" s="147">
        <v>0</v>
      </c>
      <c r="H106" s="147">
        <v>0</v>
      </c>
      <c r="I106" s="147">
        <v>0</v>
      </c>
      <c r="J106" s="147">
        <v>0</v>
      </c>
      <c r="K106" s="147">
        <v>256</v>
      </c>
      <c r="L106" s="147">
        <v>531</v>
      </c>
      <c r="M106" s="147">
        <v>515</v>
      </c>
      <c r="N106" s="147">
        <v>652</v>
      </c>
      <c r="O106" s="147">
        <v>1167</v>
      </c>
      <c r="P106" s="147">
        <v>0</v>
      </c>
      <c r="Q106" s="147">
        <v>0</v>
      </c>
      <c r="R106" s="147">
        <v>0</v>
      </c>
      <c r="S106" s="147">
        <v>0</v>
      </c>
      <c r="T106" s="147">
        <v>0</v>
      </c>
      <c r="U106" s="147">
        <v>620</v>
      </c>
      <c r="V106" s="147">
        <v>0</v>
      </c>
      <c r="W106" s="147">
        <v>404</v>
      </c>
      <c r="X106" s="147">
        <v>404</v>
      </c>
      <c r="Y106" s="147">
        <v>0</v>
      </c>
      <c r="Z106" s="147">
        <v>0</v>
      </c>
      <c r="AA106" s="147">
        <v>0</v>
      </c>
      <c r="AB106" s="147">
        <v>0</v>
      </c>
      <c r="AC106" s="147">
        <v>0</v>
      </c>
      <c r="AD106" s="147">
        <v>0</v>
      </c>
      <c r="AE106" s="147">
        <v>0</v>
      </c>
      <c r="AF106" s="147">
        <v>0</v>
      </c>
      <c r="AG106" s="147">
        <v>0</v>
      </c>
      <c r="AH106" s="147">
        <v>0</v>
      </c>
      <c r="AI106" s="147">
        <v>0</v>
      </c>
      <c r="AJ106" s="147">
        <v>0</v>
      </c>
      <c r="AK106" s="147">
        <v>0</v>
      </c>
      <c r="AL106" s="147">
        <v>0</v>
      </c>
      <c r="AM106" s="147">
        <v>0</v>
      </c>
      <c r="AN106" s="147">
        <v>0</v>
      </c>
      <c r="AO106" s="147">
        <v>0</v>
      </c>
      <c r="AP106" s="147">
        <v>0</v>
      </c>
      <c r="AQ106" s="147">
        <v>0</v>
      </c>
      <c r="AR106" s="147">
        <v>0</v>
      </c>
      <c r="AS106" s="147">
        <v>0</v>
      </c>
      <c r="AT106" s="147">
        <v>0</v>
      </c>
      <c r="AU106" s="147">
        <v>0</v>
      </c>
      <c r="AV106" s="147">
        <v>0</v>
      </c>
      <c r="AW106" s="147">
        <v>0</v>
      </c>
      <c r="AX106" s="147">
        <v>0</v>
      </c>
      <c r="AY106" s="147">
        <v>0</v>
      </c>
      <c r="AZ106" s="147">
        <v>0</v>
      </c>
      <c r="BA106" s="147">
        <v>0</v>
      </c>
      <c r="BB106" s="147">
        <v>0</v>
      </c>
      <c r="BC106" s="147">
        <v>0</v>
      </c>
      <c r="BD106" s="147">
        <v>0</v>
      </c>
      <c r="BE106" s="147">
        <v>0</v>
      </c>
      <c r="BF106" s="147">
        <v>0</v>
      </c>
      <c r="BG106" s="147">
        <v>0</v>
      </c>
      <c r="BH106" s="147">
        <v>0</v>
      </c>
      <c r="BI106" s="147">
        <v>0</v>
      </c>
      <c r="BJ106" s="147">
        <v>0</v>
      </c>
      <c r="BK106" s="147">
        <v>0</v>
      </c>
      <c r="BL106" s="147">
        <v>110</v>
      </c>
      <c r="BM106" s="147">
        <v>160</v>
      </c>
      <c r="BN106" s="147">
        <v>160</v>
      </c>
      <c r="BO106" s="147">
        <v>216</v>
      </c>
      <c r="BP106" s="147">
        <v>376</v>
      </c>
      <c r="BQ106" s="147">
        <v>0</v>
      </c>
      <c r="BR106" s="147">
        <v>0</v>
      </c>
      <c r="BS106" s="147">
        <v>0</v>
      </c>
      <c r="BT106" s="147">
        <v>0</v>
      </c>
      <c r="BU106" s="147">
        <v>0</v>
      </c>
      <c r="BV106" s="147">
        <v>0</v>
      </c>
      <c r="BW106" s="147">
        <v>0</v>
      </c>
      <c r="BX106" s="147">
        <v>0</v>
      </c>
      <c r="BY106" s="147">
        <v>0</v>
      </c>
      <c r="BZ106" s="147">
        <v>0</v>
      </c>
      <c r="CA106" s="147">
        <v>0</v>
      </c>
      <c r="CB106" s="147">
        <v>0</v>
      </c>
      <c r="CC106" s="147">
        <v>0</v>
      </c>
      <c r="CD106" s="147">
        <v>147</v>
      </c>
      <c r="CE106" s="147">
        <v>263</v>
      </c>
      <c r="CF106" s="147">
        <v>255</v>
      </c>
      <c r="CG106" s="147">
        <v>317</v>
      </c>
      <c r="CH106" s="147">
        <v>572</v>
      </c>
      <c r="CI106" s="147">
        <v>0</v>
      </c>
      <c r="CJ106" s="147">
        <v>0</v>
      </c>
      <c r="CK106" s="147">
        <v>0</v>
      </c>
      <c r="CL106" s="147">
        <v>0</v>
      </c>
      <c r="CM106" s="147">
        <v>5</v>
      </c>
      <c r="CN106" s="147">
        <v>169</v>
      </c>
      <c r="CO106" s="147">
        <v>4</v>
      </c>
      <c r="CP106" s="147">
        <v>202</v>
      </c>
      <c r="CQ106" s="147">
        <v>206</v>
      </c>
      <c r="CR106" s="147">
        <v>0</v>
      </c>
      <c r="CS106" s="147">
        <v>0</v>
      </c>
      <c r="CT106" s="147">
        <v>0</v>
      </c>
      <c r="CU106" s="147">
        <v>0</v>
      </c>
      <c r="CV106" s="147">
        <v>0</v>
      </c>
      <c r="CW106" s="147">
        <v>0</v>
      </c>
      <c r="CX106" s="147">
        <v>0</v>
      </c>
      <c r="CY106" s="147">
        <v>0</v>
      </c>
      <c r="CZ106" s="147">
        <v>0</v>
      </c>
      <c r="DA106" s="147">
        <v>0</v>
      </c>
      <c r="DB106" s="147">
        <v>0</v>
      </c>
      <c r="DC106" s="147">
        <v>0</v>
      </c>
      <c r="DD106" s="147">
        <v>0</v>
      </c>
      <c r="DE106" s="147">
        <v>90</v>
      </c>
      <c r="DF106" s="147">
        <v>219</v>
      </c>
      <c r="DG106" s="147">
        <v>91</v>
      </c>
      <c r="DH106" s="147">
        <v>347</v>
      </c>
      <c r="DI106" s="147">
        <v>438</v>
      </c>
      <c r="DJ106" s="147">
        <v>0</v>
      </c>
      <c r="DK106" s="147">
        <v>0</v>
      </c>
      <c r="DL106" s="147">
        <v>0</v>
      </c>
      <c r="DM106" s="147">
        <v>0</v>
      </c>
      <c r="DN106" s="147">
        <v>0</v>
      </c>
      <c r="DO106" s="147">
        <v>0</v>
      </c>
      <c r="DP106" s="147">
        <v>0</v>
      </c>
      <c r="DQ106" s="147">
        <v>0</v>
      </c>
      <c r="DR106" s="147">
        <v>0</v>
      </c>
      <c r="DS106" s="147">
        <v>0</v>
      </c>
      <c r="DT106" s="147">
        <v>0</v>
      </c>
      <c r="DU106" s="147">
        <v>0</v>
      </c>
      <c r="DV106" s="147">
        <v>0</v>
      </c>
      <c r="DW106" s="147">
        <v>36</v>
      </c>
      <c r="DX106" s="147">
        <v>139</v>
      </c>
      <c r="DY106" s="147">
        <v>27</v>
      </c>
      <c r="DZ106" s="147">
        <v>119</v>
      </c>
      <c r="EA106" s="147">
        <v>146</v>
      </c>
      <c r="EB106" s="147">
        <v>0</v>
      </c>
      <c r="EC106" s="147">
        <v>0</v>
      </c>
      <c r="ED106" s="147">
        <v>0</v>
      </c>
      <c r="EE106" s="147">
        <v>0</v>
      </c>
      <c r="EF106" s="147">
        <v>644</v>
      </c>
      <c r="EG106" s="147">
        <v>2101</v>
      </c>
      <c r="EH106" s="147">
        <v>1052</v>
      </c>
      <c r="EI106" s="147">
        <v>2257</v>
      </c>
      <c r="EJ106" s="147">
        <v>3309</v>
      </c>
    </row>
    <row r="107" spans="1:140">
      <c r="A107" s="138">
        <v>5488</v>
      </c>
      <c r="B107" s="2">
        <v>2024</v>
      </c>
      <c r="C107" s="2" t="s">
        <v>615</v>
      </c>
      <c r="D107" s="2" t="s">
        <v>617</v>
      </c>
      <c r="E107" s="140">
        <v>1</v>
      </c>
      <c r="F107" s="141" t="s">
        <v>938</v>
      </c>
      <c r="G107" s="147">
        <v>0</v>
      </c>
      <c r="H107" s="147">
        <v>0</v>
      </c>
      <c r="I107" s="147">
        <v>2</v>
      </c>
      <c r="J107" s="147">
        <v>2</v>
      </c>
      <c r="K107" s="147">
        <v>0</v>
      </c>
      <c r="L107" s="147">
        <v>36</v>
      </c>
      <c r="M107" s="147">
        <v>0</v>
      </c>
      <c r="N107" s="147">
        <v>115</v>
      </c>
      <c r="O107" s="147">
        <v>115</v>
      </c>
      <c r="P107" s="147">
        <v>0</v>
      </c>
      <c r="Q107" s="147">
        <v>0</v>
      </c>
      <c r="R107" s="147">
        <v>0</v>
      </c>
      <c r="S107" s="147">
        <v>0</v>
      </c>
      <c r="T107" s="147">
        <v>0</v>
      </c>
      <c r="U107" s="147">
        <v>76</v>
      </c>
      <c r="V107" s="147">
        <v>0</v>
      </c>
      <c r="W107" s="147">
        <v>224</v>
      </c>
      <c r="X107" s="147">
        <v>224</v>
      </c>
      <c r="Y107" s="147">
        <v>0</v>
      </c>
      <c r="Z107" s="147">
        <v>0</v>
      </c>
      <c r="AA107" s="147">
        <v>0</v>
      </c>
      <c r="AB107" s="147">
        <v>0</v>
      </c>
      <c r="AC107" s="147">
        <v>0</v>
      </c>
      <c r="AD107" s="147">
        <v>0</v>
      </c>
      <c r="AE107" s="147">
        <v>0</v>
      </c>
      <c r="AF107" s="147">
        <v>0</v>
      </c>
      <c r="AG107" s="147">
        <v>0</v>
      </c>
      <c r="AH107" s="147">
        <v>0</v>
      </c>
      <c r="AI107" s="147">
        <v>0</v>
      </c>
      <c r="AJ107" s="147">
        <v>0</v>
      </c>
      <c r="AK107" s="147">
        <v>0</v>
      </c>
      <c r="AL107" s="147">
        <v>0</v>
      </c>
      <c r="AM107" s="147">
        <v>0</v>
      </c>
      <c r="AN107" s="147">
        <v>0</v>
      </c>
      <c r="AO107" s="147">
        <v>0</v>
      </c>
      <c r="AP107" s="147">
        <v>0</v>
      </c>
      <c r="AQ107" s="147">
        <v>0</v>
      </c>
      <c r="AR107" s="147">
        <v>0</v>
      </c>
      <c r="AS107" s="147">
        <v>0</v>
      </c>
      <c r="AT107" s="147">
        <v>0</v>
      </c>
      <c r="AU107" s="147">
        <v>0</v>
      </c>
      <c r="AV107" s="147">
        <v>0</v>
      </c>
      <c r="AW107" s="147">
        <v>0</v>
      </c>
      <c r="AX107" s="147">
        <v>0</v>
      </c>
      <c r="AY107" s="147">
        <v>0</v>
      </c>
      <c r="AZ107" s="147">
        <v>0</v>
      </c>
      <c r="BA107" s="147">
        <v>0</v>
      </c>
      <c r="BB107" s="147">
        <v>0</v>
      </c>
      <c r="BC107" s="147">
        <v>0</v>
      </c>
      <c r="BD107" s="147">
        <v>0</v>
      </c>
      <c r="BE107" s="147">
        <v>0</v>
      </c>
      <c r="BF107" s="147">
        <v>0</v>
      </c>
      <c r="BG107" s="147">
        <v>0</v>
      </c>
      <c r="BH107" s="147">
        <v>0</v>
      </c>
      <c r="BI107" s="147">
        <v>0</v>
      </c>
      <c r="BJ107" s="147">
        <v>0</v>
      </c>
      <c r="BK107" s="147">
        <v>0</v>
      </c>
      <c r="BL107" s="147">
        <v>0</v>
      </c>
      <c r="BM107" s="147">
        <v>0</v>
      </c>
      <c r="BN107" s="147">
        <v>0</v>
      </c>
      <c r="BO107" s="147">
        <v>0</v>
      </c>
      <c r="BP107" s="147">
        <v>0</v>
      </c>
      <c r="BQ107" s="147">
        <v>0</v>
      </c>
      <c r="BR107" s="147">
        <v>0</v>
      </c>
      <c r="BS107" s="147">
        <v>0</v>
      </c>
      <c r="BT107" s="147">
        <v>0</v>
      </c>
      <c r="BU107" s="147">
        <v>0</v>
      </c>
      <c r="BV107" s="147">
        <v>0</v>
      </c>
      <c r="BW107" s="147">
        <v>0</v>
      </c>
      <c r="BX107" s="147">
        <v>0</v>
      </c>
      <c r="BY107" s="147">
        <v>0</v>
      </c>
      <c r="BZ107" s="147">
        <v>0</v>
      </c>
      <c r="CA107" s="147">
        <v>0</v>
      </c>
      <c r="CB107" s="147">
        <v>0</v>
      </c>
      <c r="CC107" s="147">
        <v>0</v>
      </c>
      <c r="CD107" s="147">
        <v>14</v>
      </c>
      <c r="CE107" s="147">
        <v>378</v>
      </c>
      <c r="CF107" s="147">
        <v>1279</v>
      </c>
      <c r="CG107" s="147">
        <v>7501</v>
      </c>
      <c r="CH107" s="147">
        <v>8780</v>
      </c>
      <c r="CI107" s="147">
        <v>0</v>
      </c>
      <c r="CJ107" s="147">
        <v>0</v>
      </c>
      <c r="CK107" s="147">
        <v>0</v>
      </c>
      <c r="CL107" s="147">
        <v>0</v>
      </c>
      <c r="CM107" s="147">
        <v>0</v>
      </c>
      <c r="CN107" s="147">
        <v>0</v>
      </c>
      <c r="CO107" s="147">
        <v>0</v>
      </c>
      <c r="CP107" s="147">
        <v>0</v>
      </c>
      <c r="CQ107" s="147">
        <v>0</v>
      </c>
      <c r="CR107" s="147">
        <v>0</v>
      </c>
      <c r="CS107" s="147">
        <v>0</v>
      </c>
      <c r="CT107" s="147">
        <v>0</v>
      </c>
      <c r="CU107" s="147">
        <v>0</v>
      </c>
      <c r="CV107" s="147">
        <v>0</v>
      </c>
      <c r="CW107" s="147">
        <v>0</v>
      </c>
      <c r="CX107" s="147">
        <v>0</v>
      </c>
      <c r="CY107" s="147">
        <v>0</v>
      </c>
      <c r="CZ107" s="147">
        <v>0</v>
      </c>
      <c r="DA107" s="147">
        <v>0</v>
      </c>
      <c r="DB107" s="147">
        <v>0</v>
      </c>
      <c r="DC107" s="147">
        <v>0</v>
      </c>
      <c r="DD107" s="147">
        <v>0</v>
      </c>
      <c r="DE107" s="147">
        <v>3</v>
      </c>
      <c r="DF107" s="147">
        <v>74</v>
      </c>
      <c r="DG107" s="147">
        <v>277</v>
      </c>
      <c r="DH107" s="147">
        <v>760</v>
      </c>
      <c r="DI107" s="147">
        <v>1037</v>
      </c>
      <c r="DJ107" s="147">
        <v>0</v>
      </c>
      <c r="DK107" s="147">
        <v>0</v>
      </c>
      <c r="DL107" s="147">
        <v>0</v>
      </c>
      <c r="DM107" s="147">
        <v>0</v>
      </c>
      <c r="DN107" s="147">
        <v>0</v>
      </c>
      <c r="DO107" s="147">
        <v>0</v>
      </c>
      <c r="DP107" s="147">
        <v>0</v>
      </c>
      <c r="DQ107" s="147">
        <v>0</v>
      </c>
      <c r="DR107" s="147">
        <v>0</v>
      </c>
      <c r="DS107" s="147">
        <v>0</v>
      </c>
      <c r="DT107" s="147">
        <v>0</v>
      </c>
      <c r="DU107" s="147">
        <v>0</v>
      </c>
      <c r="DV107" s="147">
        <v>0</v>
      </c>
      <c r="DW107" s="147">
        <v>0</v>
      </c>
      <c r="DX107" s="147">
        <v>10</v>
      </c>
      <c r="DY107" s="147">
        <v>0</v>
      </c>
      <c r="DZ107" s="147">
        <v>81</v>
      </c>
      <c r="EA107" s="147">
        <v>81</v>
      </c>
      <c r="EB107" s="147">
        <v>0</v>
      </c>
      <c r="EC107" s="147">
        <v>0</v>
      </c>
      <c r="ED107" s="147">
        <v>2</v>
      </c>
      <c r="EE107" s="147">
        <v>2</v>
      </c>
      <c r="EF107" s="147">
        <v>17</v>
      </c>
      <c r="EG107" s="147">
        <v>574</v>
      </c>
      <c r="EH107" s="147">
        <v>1556</v>
      </c>
      <c r="EI107" s="147">
        <v>8681</v>
      </c>
      <c r="EJ107" s="147">
        <v>10237</v>
      </c>
    </row>
    <row r="108" spans="1:140">
      <c r="A108" s="138">
        <v>364</v>
      </c>
      <c r="B108" s="2">
        <v>2024</v>
      </c>
      <c r="C108" s="2" t="s">
        <v>618</v>
      </c>
      <c r="D108" s="2" t="s">
        <v>620</v>
      </c>
      <c r="E108" s="140">
        <v>1</v>
      </c>
      <c r="F108" s="141" t="s">
        <v>939</v>
      </c>
      <c r="G108" s="147">
        <v>0</v>
      </c>
      <c r="H108" s="147">
        <v>0</v>
      </c>
      <c r="I108" s="147">
        <v>6</v>
      </c>
      <c r="J108" s="147">
        <v>6</v>
      </c>
      <c r="K108" s="147">
        <v>205</v>
      </c>
      <c r="L108" s="147">
        <v>571</v>
      </c>
      <c r="M108" s="147">
        <v>307</v>
      </c>
      <c r="N108" s="147">
        <v>578</v>
      </c>
      <c r="O108" s="147">
        <v>885</v>
      </c>
      <c r="P108" s="147">
        <v>0</v>
      </c>
      <c r="Q108" s="147">
        <v>0</v>
      </c>
      <c r="R108" s="147">
        <v>0</v>
      </c>
      <c r="S108" s="147">
        <v>0</v>
      </c>
      <c r="T108" s="147">
        <v>0</v>
      </c>
      <c r="U108" s="147">
        <v>945</v>
      </c>
      <c r="V108" s="147">
        <v>0</v>
      </c>
      <c r="W108" s="147">
        <v>382</v>
      </c>
      <c r="X108" s="147">
        <v>382</v>
      </c>
      <c r="Y108" s="147">
        <v>0</v>
      </c>
      <c r="Z108" s="147">
        <v>0</v>
      </c>
      <c r="AA108" s="147">
        <v>0</v>
      </c>
      <c r="AB108" s="147">
        <v>0</v>
      </c>
      <c r="AC108" s="147">
        <v>0</v>
      </c>
      <c r="AD108" s="147">
        <v>0</v>
      </c>
      <c r="AE108" s="147">
        <v>0</v>
      </c>
      <c r="AF108" s="147">
        <v>0</v>
      </c>
      <c r="AG108" s="147">
        <v>0</v>
      </c>
      <c r="AH108" s="147">
        <v>0</v>
      </c>
      <c r="AI108" s="147">
        <v>0</v>
      </c>
      <c r="AJ108" s="147">
        <v>0</v>
      </c>
      <c r="AK108" s="147">
        <v>0</v>
      </c>
      <c r="AL108" s="147">
        <v>0</v>
      </c>
      <c r="AM108" s="147">
        <v>0</v>
      </c>
      <c r="AN108" s="147">
        <v>0</v>
      </c>
      <c r="AO108" s="147">
        <v>0</v>
      </c>
      <c r="AP108" s="147">
        <v>0</v>
      </c>
      <c r="AQ108" s="147">
        <v>0</v>
      </c>
      <c r="AR108" s="147">
        <v>0</v>
      </c>
      <c r="AS108" s="147">
        <v>0</v>
      </c>
      <c r="AT108" s="147">
        <v>10</v>
      </c>
      <c r="AU108" s="147">
        <v>74</v>
      </c>
      <c r="AV108" s="147">
        <v>3</v>
      </c>
      <c r="AW108" s="147">
        <v>41</v>
      </c>
      <c r="AX108" s="147">
        <v>44</v>
      </c>
      <c r="AY108" s="147">
        <v>0</v>
      </c>
      <c r="AZ108" s="147">
        <v>0</v>
      </c>
      <c r="BA108" s="147">
        <v>0</v>
      </c>
      <c r="BB108" s="147">
        <v>0</v>
      </c>
      <c r="BC108" s="147">
        <v>0</v>
      </c>
      <c r="BD108" s="147">
        <v>0</v>
      </c>
      <c r="BE108" s="147">
        <v>0</v>
      </c>
      <c r="BF108" s="147">
        <v>0</v>
      </c>
      <c r="BG108" s="147">
        <v>0</v>
      </c>
      <c r="BH108" s="147">
        <v>0</v>
      </c>
      <c r="BI108" s="147">
        <v>0</v>
      </c>
      <c r="BJ108" s="147">
        <v>0</v>
      </c>
      <c r="BK108" s="147">
        <v>0</v>
      </c>
      <c r="BL108" s="147">
        <v>196</v>
      </c>
      <c r="BM108" s="147">
        <v>147</v>
      </c>
      <c r="BN108" s="147">
        <v>225</v>
      </c>
      <c r="BO108" s="147">
        <v>127</v>
      </c>
      <c r="BP108" s="147">
        <v>352</v>
      </c>
      <c r="BQ108" s="147">
        <v>0</v>
      </c>
      <c r="BR108" s="147">
        <v>0</v>
      </c>
      <c r="BS108" s="147">
        <v>0</v>
      </c>
      <c r="BT108" s="147">
        <v>0</v>
      </c>
      <c r="BU108" s="147">
        <v>0</v>
      </c>
      <c r="BV108" s="147">
        <v>0</v>
      </c>
      <c r="BW108" s="147">
        <v>0</v>
      </c>
      <c r="BX108" s="147">
        <v>0</v>
      </c>
      <c r="BY108" s="147">
        <v>0</v>
      </c>
      <c r="BZ108" s="147">
        <v>0</v>
      </c>
      <c r="CA108" s="147">
        <v>0</v>
      </c>
      <c r="CB108" s="147">
        <v>0</v>
      </c>
      <c r="CC108" s="147">
        <v>0</v>
      </c>
      <c r="CD108" s="147">
        <v>140</v>
      </c>
      <c r="CE108" s="147">
        <v>588</v>
      </c>
      <c r="CF108" s="147">
        <v>233</v>
      </c>
      <c r="CG108" s="147">
        <v>976</v>
      </c>
      <c r="CH108" s="147">
        <v>1209</v>
      </c>
      <c r="CI108" s="147">
        <v>0</v>
      </c>
      <c r="CJ108" s="147">
        <v>0</v>
      </c>
      <c r="CK108" s="147">
        <v>0</v>
      </c>
      <c r="CL108" s="147">
        <v>0</v>
      </c>
      <c r="CM108" s="147">
        <v>2</v>
      </c>
      <c r="CN108" s="147">
        <v>333</v>
      </c>
      <c r="CO108" s="147">
        <v>3</v>
      </c>
      <c r="CP108" s="147">
        <v>217</v>
      </c>
      <c r="CQ108" s="147">
        <v>220</v>
      </c>
      <c r="CR108" s="147">
        <v>0</v>
      </c>
      <c r="CS108" s="147">
        <v>0</v>
      </c>
      <c r="CT108" s="147">
        <v>0</v>
      </c>
      <c r="CU108" s="147">
        <v>0</v>
      </c>
      <c r="CV108" s="147">
        <v>0</v>
      </c>
      <c r="CW108" s="147">
        <v>0</v>
      </c>
      <c r="CX108" s="147">
        <v>0</v>
      </c>
      <c r="CY108" s="147">
        <v>0</v>
      </c>
      <c r="CZ108" s="147">
        <v>0</v>
      </c>
      <c r="DA108" s="147">
        <v>0</v>
      </c>
      <c r="DB108" s="147">
        <v>0</v>
      </c>
      <c r="DC108" s="147">
        <v>0</v>
      </c>
      <c r="DD108" s="147">
        <v>0</v>
      </c>
      <c r="DE108" s="147">
        <v>43</v>
      </c>
      <c r="DF108" s="147">
        <v>136</v>
      </c>
      <c r="DG108" s="147">
        <v>51</v>
      </c>
      <c r="DH108" s="147">
        <v>156</v>
      </c>
      <c r="DI108" s="147">
        <v>207</v>
      </c>
      <c r="DJ108" s="147">
        <v>0</v>
      </c>
      <c r="DK108" s="147">
        <v>0</v>
      </c>
      <c r="DL108" s="147">
        <v>0.5</v>
      </c>
      <c r="DM108" s="147">
        <v>0.5</v>
      </c>
      <c r="DN108" s="147">
        <v>95</v>
      </c>
      <c r="DO108" s="147">
        <v>219</v>
      </c>
      <c r="DP108" s="147">
        <v>276</v>
      </c>
      <c r="DQ108" s="147">
        <v>387</v>
      </c>
      <c r="DR108" s="147">
        <v>663</v>
      </c>
      <c r="DS108" s="147">
        <v>0</v>
      </c>
      <c r="DT108" s="147">
        <v>0</v>
      </c>
      <c r="DU108" s="147">
        <v>0.5</v>
      </c>
      <c r="DV108" s="147">
        <v>0.5</v>
      </c>
      <c r="DW108" s="147">
        <v>53</v>
      </c>
      <c r="DX108" s="147">
        <v>316</v>
      </c>
      <c r="DY108" s="147">
        <v>57</v>
      </c>
      <c r="DZ108" s="147">
        <v>403</v>
      </c>
      <c r="EA108" s="147">
        <v>460</v>
      </c>
      <c r="EB108" s="147">
        <v>0</v>
      </c>
      <c r="EC108" s="147">
        <v>0</v>
      </c>
      <c r="ED108" s="147">
        <v>7</v>
      </c>
      <c r="EE108" s="147">
        <v>7</v>
      </c>
      <c r="EF108" s="147">
        <v>744</v>
      </c>
      <c r="EG108" s="147">
        <v>3329</v>
      </c>
      <c r="EH108" s="147">
        <v>1155</v>
      </c>
      <c r="EI108" s="147">
        <v>3267</v>
      </c>
      <c r="EJ108" s="147">
        <v>4422</v>
      </c>
    </row>
    <row r="109" spans="1:140">
      <c r="A109" s="138">
        <v>497</v>
      </c>
      <c r="B109" s="2">
        <v>2024</v>
      </c>
      <c r="C109" s="2" t="s">
        <v>621</v>
      </c>
      <c r="D109" s="2" t="s">
        <v>623</v>
      </c>
      <c r="E109" s="140">
        <v>1</v>
      </c>
      <c r="F109" s="141" t="s">
        <v>939</v>
      </c>
      <c r="G109" s="147">
        <v>0</v>
      </c>
      <c r="H109" s="147">
        <v>0</v>
      </c>
      <c r="I109" s="147">
        <v>5</v>
      </c>
      <c r="J109" s="147">
        <v>5</v>
      </c>
      <c r="K109" s="147">
        <v>106</v>
      </c>
      <c r="L109" s="147">
        <v>484</v>
      </c>
      <c r="M109" s="147">
        <v>162</v>
      </c>
      <c r="N109" s="147">
        <v>514</v>
      </c>
      <c r="O109" s="147">
        <v>676</v>
      </c>
      <c r="P109" s="147">
        <v>0</v>
      </c>
      <c r="Q109" s="147">
        <v>0</v>
      </c>
      <c r="R109" s="147">
        <v>0</v>
      </c>
      <c r="S109" s="147">
        <v>0</v>
      </c>
      <c r="T109" s="147">
        <v>0</v>
      </c>
      <c r="U109" s="147">
        <v>28</v>
      </c>
      <c r="V109" s="147">
        <v>0</v>
      </c>
      <c r="W109" s="147">
        <v>19</v>
      </c>
      <c r="X109" s="147">
        <v>19</v>
      </c>
      <c r="Y109" s="147">
        <v>0</v>
      </c>
      <c r="Z109" s="147">
        <v>0</v>
      </c>
      <c r="AA109" s="147">
        <v>0</v>
      </c>
      <c r="AB109" s="147">
        <v>0</v>
      </c>
      <c r="AC109" s="147">
        <v>0</v>
      </c>
      <c r="AD109" s="147">
        <v>0</v>
      </c>
      <c r="AE109" s="147">
        <v>0</v>
      </c>
      <c r="AF109" s="147">
        <v>0</v>
      </c>
      <c r="AG109" s="147">
        <v>0</v>
      </c>
      <c r="AH109" s="147">
        <v>0</v>
      </c>
      <c r="AI109" s="147">
        <v>0</v>
      </c>
      <c r="AJ109" s="147">
        <v>0</v>
      </c>
      <c r="AK109" s="147">
        <v>0</v>
      </c>
      <c r="AL109" s="147">
        <v>0</v>
      </c>
      <c r="AM109" s="147">
        <v>0</v>
      </c>
      <c r="AN109" s="147">
        <v>0</v>
      </c>
      <c r="AO109" s="147">
        <v>0</v>
      </c>
      <c r="AP109" s="147">
        <v>0</v>
      </c>
      <c r="AQ109" s="147">
        <v>0</v>
      </c>
      <c r="AR109" s="147">
        <v>0</v>
      </c>
      <c r="AS109" s="147">
        <v>0</v>
      </c>
      <c r="AT109" s="147">
        <v>0</v>
      </c>
      <c r="AU109" s="147">
        <v>0</v>
      </c>
      <c r="AV109" s="147">
        <v>0</v>
      </c>
      <c r="AW109" s="147">
        <v>0</v>
      </c>
      <c r="AX109" s="147">
        <v>0</v>
      </c>
      <c r="AY109" s="147">
        <v>0</v>
      </c>
      <c r="AZ109" s="147">
        <v>0</v>
      </c>
      <c r="BA109" s="147">
        <v>0</v>
      </c>
      <c r="BB109" s="147">
        <v>0</v>
      </c>
      <c r="BC109" s="147">
        <v>1</v>
      </c>
      <c r="BD109" s="147">
        <v>31</v>
      </c>
      <c r="BE109" s="147">
        <v>1</v>
      </c>
      <c r="BF109" s="147">
        <v>32</v>
      </c>
      <c r="BG109" s="147">
        <v>33</v>
      </c>
      <c r="BH109" s="147">
        <v>0</v>
      </c>
      <c r="BI109" s="147">
        <v>0</v>
      </c>
      <c r="BJ109" s="147">
        <v>0</v>
      </c>
      <c r="BK109" s="147">
        <v>0</v>
      </c>
      <c r="BL109" s="147">
        <v>120</v>
      </c>
      <c r="BM109" s="147">
        <v>206</v>
      </c>
      <c r="BN109" s="147">
        <v>185</v>
      </c>
      <c r="BO109" s="147">
        <v>252</v>
      </c>
      <c r="BP109" s="147">
        <v>437</v>
      </c>
      <c r="BQ109" s="147">
        <v>0</v>
      </c>
      <c r="BR109" s="147">
        <v>0</v>
      </c>
      <c r="BS109" s="147">
        <v>0</v>
      </c>
      <c r="BT109" s="147">
        <v>0</v>
      </c>
      <c r="BU109" s="147">
        <v>0</v>
      </c>
      <c r="BV109" s="147">
        <v>59</v>
      </c>
      <c r="BW109" s="147">
        <v>0</v>
      </c>
      <c r="BX109" s="147">
        <v>68</v>
      </c>
      <c r="BY109" s="147">
        <v>68</v>
      </c>
      <c r="BZ109" s="147">
        <v>0</v>
      </c>
      <c r="CA109" s="147">
        <v>0</v>
      </c>
      <c r="CB109" s="147">
        <v>0</v>
      </c>
      <c r="CC109" s="147">
        <v>0</v>
      </c>
      <c r="CD109" s="147">
        <v>89</v>
      </c>
      <c r="CE109" s="147">
        <v>326</v>
      </c>
      <c r="CF109" s="147">
        <v>118</v>
      </c>
      <c r="CG109" s="147">
        <v>407</v>
      </c>
      <c r="CH109" s="147">
        <v>525</v>
      </c>
      <c r="CI109" s="147">
        <v>0</v>
      </c>
      <c r="CJ109" s="147">
        <v>0</v>
      </c>
      <c r="CK109" s="147">
        <v>0</v>
      </c>
      <c r="CL109" s="147">
        <v>0</v>
      </c>
      <c r="CM109" s="147">
        <v>2</v>
      </c>
      <c r="CN109" s="147">
        <v>226</v>
      </c>
      <c r="CO109" s="147">
        <v>5</v>
      </c>
      <c r="CP109" s="147">
        <v>208</v>
      </c>
      <c r="CQ109" s="147">
        <v>213</v>
      </c>
      <c r="CR109" s="147">
        <v>0</v>
      </c>
      <c r="CS109" s="147">
        <v>0</v>
      </c>
      <c r="CT109" s="147">
        <v>0</v>
      </c>
      <c r="CU109" s="147">
        <v>0</v>
      </c>
      <c r="CV109" s="147">
        <v>0</v>
      </c>
      <c r="CW109" s="147">
        <v>0</v>
      </c>
      <c r="CX109" s="147">
        <v>0</v>
      </c>
      <c r="CY109" s="147">
        <v>0</v>
      </c>
      <c r="CZ109" s="147">
        <v>0</v>
      </c>
      <c r="DA109" s="147">
        <v>0</v>
      </c>
      <c r="DB109" s="147">
        <v>0</v>
      </c>
      <c r="DC109" s="147">
        <v>0</v>
      </c>
      <c r="DD109" s="147">
        <v>0</v>
      </c>
      <c r="DE109" s="147">
        <v>60</v>
      </c>
      <c r="DF109" s="147">
        <v>288</v>
      </c>
      <c r="DG109" s="147">
        <v>82</v>
      </c>
      <c r="DH109" s="147">
        <v>478</v>
      </c>
      <c r="DI109" s="147">
        <v>560</v>
      </c>
      <c r="DJ109" s="147">
        <v>0</v>
      </c>
      <c r="DK109" s="147">
        <v>0</v>
      </c>
      <c r="DL109" s="147">
        <v>0</v>
      </c>
      <c r="DM109" s="147">
        <v>0</v>
      </c>
      <c r="DN109" s="147">
        <v>0</v>
      </c>
      <c r="DO109" s="147">
        <v>0</v>
      </c>
      <c r="DP109" s="147">
        <v>0</v>
      </c>
      <c r="DQ109" s="147">
        <v>0</v>
      </c>
      <c r="DR109" s="147">
        <v>0</v>
      </c>
      <c r="DS109" s="147">
        <v>0</v>
      </c>
      <c r="DT109" s="147">
        <v>0</v>
      </c>
      <c r="DU109" s="147">
        <v>0</v>
      </c>
      <c r="DV109" s="147">
        <v>0</v>
      </c>
      <c r="DW109" s="147">
        <v>2</v>
      </c>
      <c r="DX109" s="147">
        <v>98</v>
      </c>
      <c r="DY109" s="147">
        <v>1</v>
      </c>
      <c r="DZ109" s="147">
        <v>83</v>
      </c>
      <c r="EA109" s="147">
        <v>84</v>
      </c>
      <c r="EB109" s="147">
        <v>0</v>
      </c>
      <c r="EC109" s="147">
        <v>0</v>
      </c>
      <c r="ED109" s="147">
        <v>5</v>
      </c>
      <c r="EE109" s="147">
        <v>5</v>
      </c>
      <c r="EF109" s="147">
        <v>380</v>
      </c>
      <c r="EG109" s="147">
        <v>1746</v>
      </c>
      <c r="EH109" s="147">
        <v>554</v>
      </c>
      <c r="EI109" s="147">
        <v>2061</v>
      </c>
      <c r="EJ109" s="147">
        <v>2615</v>
      </c>
    </row>
    <row r="110" spans="1:140">
      <c r="A110" s="138">
        <v>1636</v>
      </c>
      <c r="B110" s="2">
        <v>2024</v>
      </c>
      <c r="C110" s="2" t="s">
        <v>624</v>
      </c>
      <c r="D110" s="2" t="s">
        <v>626</v>
      </c>
      <c r="E110" s="140">
        <v>1</v>
      </c>
      <c r="F110" s="141" t="s">
        <v>939</v>
      </c>
      <c r="G110" s="147">
        <v>0</v>
      </c>
      <c r="H110" s="147">
        <v>0</v>
      </c>
      <c r="I110" s="147">
        <v>3</v>
      </c>
      <c r="J110" s="147">
        <v>3</v>
      </c>
      <c r="K110" s="147">
        <v>0</v>
      </c>
      <c r="L110" s="147">
        <v>190</v>
      </c>
      <c r="M110" s="147">
        <v>0</v>
      </c>
      <c r="N110" s="147">
        <v>312</v>
      </c>
      <c r="O110" s="147">
        <v>312</v>
      </c>
      <c r="P110" s="147">
        <v>0</v>
      </c>
      <c r="Q110" s="147">
        <v>0</v>
      </c>
      <c r="R110" s="147">
        <v>0</v>
      </c>
      <c r="S110" s="147">
        <v>0</v>
      </c>
      <c r="T110" s="147">
        <v>0</v>
      </c>
      <c r="U110" s="147">
        <v>18</v>
      </c>
      <c r="V110" s="147">
        <v>0</v>
      </c>
      <c r="W110" s="147">
        <v>13</v>
      </c>
      <c r="X110" s="147">
        <v>13</v>
      </c>
      <c r="Y110" s="147">
        <v>0</v>
      </c>
      <c r="Z110" s="147">
        <v>0</v>
      </c>
      <c r="AA110" s="147">
        <v>0</v>
      </c>
      <c r="AB110" s="147">
        <v>0</v>
      </c>
      <c r="AC110" s="147">
        <v>0</v>
      </c>
      <c r="AD110" s="147">
        <v>0</v>
      </c>
      <c r="AE110" s="147">
        <v>0</v>
      </c>
      <c r="AF110" s="147">
        <v>0</v>
      </c>
      <c r="AG110" s="147">
        <v>0</v>
      </c>
      <c r="AH110" s="147">
        <v>0</v>
      </c>
      <c r="AI110" s="147">
        <v>0</v>
      </c>
      <c r="AJ110" s="147">
        <v>0</v>
      </c>
      <c r="AK110" s="147">
        <v>0</v>
      </c>
      <c r="AL110" s="147">
        <v>0</v>
      </c>
      <c r="AM110" s="147">
        <v>0</v>
      </c>
      <c r="AN110" s="147">
        <v>0</v>
      </c>
      <c r="AO110" s="147">
        <v>0</v>
      </c>
      <c r="AP110" s="147">
        <v>0</v>
      </c>
      <c r="AQ110" s="147">
        <v>0</v>
      </c>
      <c r="AR110" s="147">
        <v>0</v>
      </c>
      <c r="AS110" s="147">
        <v>0</v>
      </c>
      <c r="AT110" s="147">
        <v>0</v>
      </c>
      <c r="AU110" s="147">
        <v>315</v>
      </c>
      <c r="AV110" s="147">
        <v>0</v>
      </c>
      <c r="AW110" s="147">
        <v>272</v>
      </c>
      <c r="AX110" s="147">
        <v>272</v>
      </c>
      <c r="AY110" s="147">
        <v>0</v>
      </c>
      <c r="AZ110" s="147">
        <v>0</v>
      </c>
      <c r="BA110" s="147">
        <v>0</v>
      </c>
      <c r="BB110" s="147">
        <v>0</v>
      </c>
      <c r="BC110" s="147">
        <v>0</v>
      </c>
      <c r="BD110" s="147">
        <v>0</v>
      </c>
      <c r="BE110" s="147">
        <v>0</v>
      </c>
      <c r="BF110" s="147">
        <v>0</v>
      </c>
      <c r="BG110" s="147">
        <v>0</v>
      </c>
      <c r="BH110" s="147">
        <v>0</v>
      </c>
      <c r="BI110" s="147">
        <v>0</v>
      </c>
      <c r="BJ110" s="147">
        <v>0</v>
      </c>
      <c r="BK110" s="147">
        <v>0</v>
      </c>
      <c r="BL110" s="147">
        <v>0</v>
      </c>
      <c r="BM110" s="147">
        <v>329</v>
      </c>
      <c r="BN110" s="147">
        <v>0</v>
      </c>
      <c r="BO110" s="147">
        <v>622</v>
      </c>
      <c r="BP110" s="147">
        <v>622</v>
      </c>
      <c r="BQ110" s="147">
        <v>0</v>
      </c>
      <c r="BR110" s="147">
        <v>0</v>
      </c>
      <c r="BS110" s="147">
        <v>0</v>
      </c>
      <c r="BT110" s="147">
        <v>0</v>
      </c>
      <c r="BU110" s="147">
        <v>0</v>
      </c>
      <c r="BV110" s="147">
        <v>0</v>
      </c>
      <c r="BW110" s="147">
        <v>0</v>
      </c>
      <c r="BX110" s="147">
        <v>0</v>
      </c>
      <c r="BY110" s="147">
        <v>0</v>
      </c>
      <c r="BZ110" s="147">
        <v>0</v>
      </c>
      <c r="CA110" s="147">
        <v>0</v>
      </c>
      <c r="CB110" s="147">
        <v>0</v>
      </c>
      <c r="CC110" s="147">
        <v>0</v>
      </c>
      <c r="CD110" s="147">
        <v>0</v>
      </c>
      <c r="CE110" s="147">
        <v>320</v>
      </c>
      <c r="CF110" s="147">
        <v>0</v>
      </c>
      <c r="CG110" s="147">
        <v>706</v>
      </c>
      <c r="CH110" s="147">
        <v>706</v>
      </c>
      <c r="CI110" s="147">
        <v>0</v>
      </c>
      <c r="CJ110" s="147">
        <v>0</v>
      </c>
      <c r="CK110" s="147">
        <v>0</v>
      </c>
      <c r="CL110" s="147">
        <v>0</v>
      </c>
      <c r="CM110" s="147">
        <v>0</v>
      </c>
      <c r="CN110" s="147">
        <v>273</v>
      </c>
      <c r="CO110" s="147">
        <v>0</v>
      </c>
      <c r="CP110" s="147">
        <v>261</v>
      </c>
      <c r="CQ110" s="147">
        <v>261</v>
      </c>
      <c r="CR110" s="147">
        <v>0</v>
      </c>
      <c r="CS110" s="147">
        <v>0</v>
      </c>
      <c r="CT110" s="147">
        <v>0</v>
      </c>
      <c r="CU110" s="147">
        <v>0</v>
      </c>
      <c r="CV110" s="147">
        <v>0</v>
      </c>
      <c r="CW110" s="147">
        <v>0</v>
      </c>
      <c r="CX110" s="147">
        <v>0</v>
      </c>
      <c r="CY110" s="147">
        <v>0</v>
      </c>
      <c r="CZ110" s="147">
        <v>0</v>
      </c>
      <c r="DA110" s="147">
        <v>0</v>
      </c>
      <c r="DB110" s="147">
        <v>0</v>
      </c>
      <c r="DC110" s="147">
        <v>0</v>
      </c>
      <c r="DD110" s="147">
        <v>0</v>
      </c>
      <c r="DE110" s="147">
        <v>0</v>
      </c>
      <c r="DF110" s="147">
        <v>131</v>
      </c>
      <c r="DG110" s="147">
        <v>0</v>
      </c>
      <c r="DH110" s="147">
        <v>219</v>
      </c>
      <c r="DI110" s="147">
        <v>219</v>
      </c>
      <c r="DJ110" s="147">
        <v>0</v>
      </c>
      <c r="DK110" s="147">
        <v>0</v>
      </c>
      <c r="DL110" s="147">
        <v>0</v>
      </c>
      <c r="DM110" s="147">
        <v>0</v>
      </c>
      <c r="DN110" s="147">
        <v>0</v>
      </c>
      <c r="DO110" s="147">
        <v>0</v>
      </c>
      <c r="DP110" s="147">
        <v>0</v>
      </c>
      <c r="DQ110" s="147">
        <v>0</v>
      </c>
      <c r="DR110" s="147">
        <v>0</v>
      </c>
      <c r="DS110" s="147">
        <v>0</v>
      </c>
      <c r="DT110" s="147">
        <v>0</v>
      </c>
      <c r="DU110" s="147">
        <v>0</v>
      </c>
      <c r="DV110" s="147">
        <v>0</v>
      </c>
      <c r="DW110" s="147">
        <v>0</v>
      </c>
      <c r="DX110" s="147">
        <v>9</v>
      </c>
      <c r="DY110" s="147">
        <v>0</v>
      </c>
      <c r="DZ110" s="147">
        <v>12</v>
      </c>
      <c r="EA110" s="147">
        <v>12</v>
      </c>
      <c r="EB110" s="147">
        <v>0</v>
      </c>
      <c r="EC110" s="147">
        <v>0</v>
      </c>
      <c r="ED110" s="147">
        <v>3</v>
      </c>
      <c r="EE110" s="147">
        <v>3</v>
      </c>
      <c r="EF110" s="147">
        <v>0</v>
      </c>
      <c r="EG110" s="147">
        <v>1585</v>
      </c>
      <c r="EH110" s="147">
        <v>0</v>
      </c>
      <c r="EI110" s="147">
        <v>2417</v>
      </c>
      <c r="EJ110" s="147">
        <v>2417</v>
      </c>
    </row>
    <row r="111" spans="1:140">
      <c r="A111" s="138">
        <v>2022</v>
      </c>
      <c r="B111" s="2">
        <v>2024</v>
      </c>
      <c r="C111" s="2" t="s">
        <v>627</v>
      </c>
      <c r="D111" s="2" t="s">
        <v>629</v>
      </c>
      <c r="E111" s="140">
        <v>1</v>
      </c>
      <c r="F111" s="141" t="s">
        <v>940</v>
      </c>
      <c r="G111" s="147">
        <v>0</v>
      </c>
      <c r="H111" s="147">
        <v>0</v>
      </c>
      <c r="I111" s="147">
        <v>2</v>
      </c>
      <c r="J111" s="147">
        <v>2</v>
      </c>
      <c r="K111" s="147">
        <v>24</v>
      </c>
      <c r="L111" s="147">
        <v>157</v>
      </c>
      <c r="M111" s="147">
        <v>28</v>
      </c>
      <c r="N111" s="147">
        <v>190</v>
      </c>
      <c r="O111" s="147">
        <v>218</v>
      </c>
      <c r="P111" s="147">
        <v>0</v>
      </c>
      <c r="Q111" s="147">
        <v>0</v>
      </c>
      <c r="R111" s="147">
        <v>0</v>
      </c>
      <c r="S111" s="147">
        <v>0</v>
      </c>
      <c r="T111" s="147">
        <v>0</v>
      </c>
      <c r="U111" s="147">
        <v>0</v>
      </c>
      <c r="V111" s="147">
        <v>0</v>
      </c>
      <c r="W111" s="147">
        <v>0</v>
      </c>
      <c r="X111" s="147">
        <v>0</v>
      </c>
      <c r="Y111" s="147">
        <v>0</v>
      </c>
      <c r="Z111" s="147">
        <v>0</v>
      </c>
      <c r="AA111" s="147">
        <v>0</v>
      </c>
      <c r="AB111" s="147">
        <v>0</v>
      </c>
      <c r="AC111" s="147">
        <v>0</v>
      </c>
      <c r="AD111" s="147">
        <v>0</v>
      </c>
      <c r="AE111" s="147">
        <v>0</v>
      </c>
      <c r="AF111" s="147">
        <v>0</v>
      </c>
      <c r="AG111" s="147">
        <v>0</v>
      </c>
      <c r="AH111" s="147">
        <v>0</v>
      </c>
      <c r="AI111" s="147">
        <v>0</v>
      </c>
      <c r="AJ111" s="147">
        <v>0</v>
      </c>
      <c r="AK111" s="147">
        <v>0</v>
      </c>
      <c r="AL111" s="147">
        <v>0</v>
      </c>
      <c r="AM111" s="147">
        <v>0</v>
      </c>
      <c r="AN111" s="147">
        <v>0</v>
      </c>
      <c r="AO111" s="147">
        <v>0</v>
      </c>
      <c r="AP111" s="147">
        <v>0</v>
      </c>
      <c r="AQ111" s="147">
        <v>0</v>
      </c>
      <c r="AR111" s="147">
        <v>0</v>
      </c>
      <c r="AS111" s="147">
        <v>0</v>
      </c>
      <c r="AT111" s="147">
        <v>0</v>
      </c>
      <c r="AU111" s="147">
        <v>0</v>
      </c>
      <c r="AV111" s="147">
        <v>0</v>
      </c>
      <c r="AW111" s="147">
        <v>0</v>
      </c>
      <c r="AX111" s="147">
        <v>0</v>
      </c>
      <c r="AY111" s="147">
        <v>0</v>
      </c>
      <c r="AZ111" s="147">
        <v>0</v>
      </c>
      <c r="BA111" s="147">
        <v>0</v>
      </c>
      <c r="BB111" s="147">
        <v>0</v>
      </c>
      <c r="BC111" s="147">
        <v>0</v>
      </c>
      <c r="BD111" s="147">
        <v>0</v>
      </c>
      <c r="BE111" s="147">
        <v>0</v>
      </c>
      <c r="BF111" s="147">
        <v>0</v>
      </c>
      <c r="BG111" s="147">
        <v>0</v>
      </c>
      <c r="BH111" s="147">
        <v>0</v>
      </c>
      <c r="BI111" s="147">
        <v>0</v>
      </c>
      <c r="BJ111" s="147">
        <v>0</v>
      </c>
      <c r="BK111" s="147">
        <v>0</v>
      </c>
      <c r="BL111" s="147">
        <v>0</v>
      </c>
      <c r="BM111" s="147">
        <v>0</v>
      </c>
      <c r="BN111" s="147">
        <v>0</v>
      </c>
      <c r="BO111" s="147">
        <v>0</v>
      </c>
      <c r="BP111" s="147">
        <v>0</v>
      </c>
      <c r="BQ111" s="147">
        <v>0</v>
      </c>
      <c r="BR111" s="147">
        <v>0</v>
      </c>
      <c r="BS111" s="147">
        <v>0</v>
      </c>
      <c r="BT111" s="147">
        <v>0</v>
      </c>
      <c r="BU111" s="147">
        <v>0</v>
      </c>
      <c r="BV111" s="147">
        <v>0</v>
      </c>
      <c r="BW111" s="147">
        <v>0</v>
      </c>
      <c r="BX111" s="147">
        <v>0</v>
      </c>
      <c r="BY111" s="147">
        <v>0</v>
      </c>
      <c r="BZ111" s="147">
        <v>0</v>
      </c>
      <c r="CA111" s="147">
        <v>0</v>
      </c>
      <c r="CB111" s="147">
        <v>0</v>
      </c>
      <c r="CC111" s="147">
        <v>0</v>
      </c>
      <c r="CD111" s="147">
        <v>19</v>
      </c>
      <c r="CE111" s="147">
        <v>180</v>
      </c>
      <c r="CF111" s="147">
        <v>49</v>
      </c>
      <c r="CG111" s="147">
        <v>504</v>
      </c>
      <c r="CH111" s="147">
        <v>553</v>
      </c>
      <c r="CI111" s="147">
        <v>0</v>
      </c>
      <c r="CJ111" s="147">
        <v>0</v>
      </c>
      <c r="CK111" s="147">
        <v>0</v>
      </c>
      <c r="CL111" s="147">
        <v>0</v>
      </c>
      <c r="CM111" s="147">
        <v>0</v>
      </c>
      <c r="CN111" s="147">
        <v>0</v>
      </c>
      <c r="CO111" s="147">
        <v>0</v>
      </c>
      <c r="CP111" s="147">
        <v>0</v>
      </c>
      <c r="CQ111" s="147">
        <v>0</v>
      </c>
      <c r="CR111" s="147">
        <v>0</v>
      </c>
      <c r="CS111" s="147">
        <v>0</v>
      </c>
      <c r="CT111" s="147">
        <v>0</v>
      </c>
      <c r="CU111" s="147">
        <v>0</v>
      </c>
      <c r="CV111" s="147">
        <v>0</v>
      </c>
      <c r="CW111" s="147">
        <v>0</v>
      </c>
      <c r="CX111" s="147">
        <v>0</v>
      </c>
      <c r="CY111" s="147">
        <v>0</v>
      </c>
      <c r="CZ111" s="147">
        <v>0</v>
      </c>
      <c r="DA111" s="147">
        <v>0</v>
      </c>
      <c r="DB111" s="147">
        <v>0</v>
      </c>
      <c r="DC111" s="147">
        <v>0</v>
      </c>
      <c r="DD111" s="147">
        <v>0</v>
      </c>
      <c r="DE111" s="147">
        <v>2</v>
      </c>
      <c r="DF111" s="147">
        <v>22</v>
      </c>
      <c r="DG111" s="147">
        <v>3</v>
      </c>
      <c r="DH111" s="147">
        <v>35</v>
      </c>
      <c r="DI111" s="147">
        <v>38</v>
      </c>
      <c r="DJ111" s="147">
        <v>0</v>
      </c>
      <c r="DK111" s="147">
        <v>0</v>
      </c>
      <c r="DL111" s="147">
        <v>0</v>
      </c>
      <c r="DM111" s="147">
        <v>0</v>
      </c>
      <c r="DN111" s="147">
        <v>0</v>
      </c>
      <c r="DO111" s="147">
        <v>0</v>
      </c>
      <c r="DP111" s="147">
        <v>0</v>
      </c>
      <c r="DQ111" s="147">
        <v>0</v>
      </c>
      <c r="DR111" s="147">
        <v>0</v>
      </c>
      <c r="DS111" s="147">
        <v>0</v>
      </c>
      <c r="DT111" s="147">
        <v>0</v>
      </c>
      <c r="DU111" s="147">
        <v>0</v>
      </c>
      <c r="DV111" s="147">
        <v>0</v>
      </c>
      <c r="DW111" s="147">
        <v>0</v>
      </c>
      <c r="DX111" s="147">
        <v>0</v>
      </c>
      <c r="DY111" s="147">
        <v>0</v>
      </c>
      <c r="DZ111" s="147">
        <v>0</v>
      </c>
      <c r="EA111" s="147">
        <v>0</v>
      </c>
      <c r="EB111" s="147">
        <v>0</v>
      </c>
      <c r="EC111" s="147">
        <v>0</v>
      </c>
      <c r="ED111" s="147">
        <v>2</v>
      </c>
      <c r="EE111" s="147">
        <v>2</v>
      </c>
      <c r="EF111" s="147">
        <v>45</v>
      </c>
      <c r="EG111" s="147">
        <v>359</v>
      </c>
      <c r="EH111" s="147">
        <v>80</v>
      </c>
      <c r="EI111" s="147">
        <v>729</v>
      </c>
      <c r="EJ111" s="147">
        <v>809</v>
      </c>
    </row>
    <row r="112" spans="1:140">
      <c r="A112" s="138">
        <v>4690</v>
      </c>
      <c r="B112" s="2">
        <v>2024</v>
      </c>
      <c r="C112" s="2" t="s">
        <v>630</v>
      </c>
      <c r="D112" s="2" t="s">
        <v>632</v>
      </c>
      <c r="E112" s="140">
        <v>1</v>
      </c>
      <c r="F112" s="141" t="s">
        <v>940</v>
      </c>
      <c r="G112" s="147">
        <v>0</v>
      </c>
      <c r="H112" s="147">
        <v>0</v>
      </c>
      <c r="I112" s="147">
        <v>3</v>
      </c>
      <c r="J112" s="147">
        <v>3</v>
      </c>
      <c r="K112" s="147">
        <v>0</v>
      </c>
      <c r="L112" s="147">
        <v>0</v>
      </c>
      <c r="M112" s="147">
        <v>0</v>
      </c>
      <c r="N112" s="147">
        <v>0</v>
      </c>
      <c r="O112" s="147">
        <v>0</v>
      </c>
      <c r="P112" s="147">
        <v>0</v>
      </c>
      <c r="Q112" s="147">
        <v>0</v>
      </c>
      <c r="R112" s="147">
        <v>0</v>
      </c>
      <c r="S112" s="147">
        <v>0</v>
      </c>
      <c r="T112" s="147">
        <v>0</v>
      </c>
      <c r="U112" s="147">
        <v>0</v>
      </c>
      <c r="V112" s="147">
        <v>0</v>
      </c>
      <c r="W112" s="147">
        <v>0</v>
      </c>
      <c r="X112" s="147">
        <v>0</v>
      </c>
      <c r="Y112" s="147">
        <v>0</v>
      </c>
      <c r="Z112" s="147">
        <v>0</v>
      </c>
      <c r="AA112" s="147">
        <v>0</v>
      </c>
      <c r="AB112" s="147">
        <v>0</v>
      </c>
      <c r="AC112" s="147">
        <v>0</v>
      </c>
      <c r="AD112" s="147">
        <v>0</v>
      </c>
      <c r="AE112" s="147">
        <v>0</v>
      </c>
      <c r="AF112" s="147">
        <v>0</v>
      </c>
      <c r="AG112" s="147">
        <v>0</v>
      </c>
      <c r="AH112" s="147">
        <v>0</v>
      </c>
      <c r="AI112" s="147">
        <v>0</v>
      </c>
      <c r="AJ112" s="147">
        <v>0</v>
      </c>
      <c r="AK112" s="147">
        <v>0</v>
      </c>
      <c r="AL112" s="147">
        <v>0</v>
      </c>
      <c r="AM112" s="147">
        <v>0</v>
      </c>
      <c r="AN112" s="147">
        <v>0</v>
      </c>
      <c r="AO112" s="147">
        <v>0</v>
      </c>
      <c r="AP112" s="147">
        <v>0</v>
      </c>
      <c r="AQ112" s="147">
        <v>0</v>
      </c>
      <c r="AR112" s="147">
        <v>0</v>
      </c>
      <c r="AS112" s="147">
        <v>0</v>
      </c>
      <c r="AT112" s="147">
        <v>0</v>
      </c>
      <c r="AU112" s="147">
        <v>0</v>
      </c>
      <c r="AV112" s="147">
        <v>0</v>
      </c>
      <c r="AW112" s="147">
        <v>0</v>
      </c>
      <c r="AX112" s="147">
        <v>0</v>
      </c>
      <c r="AY112" s="147">
        <v>0</v>
      </c>
      <c r="AZ112" s="147">
        <v>0</v>
      </c>
      <c r="BA112" s="147">
        <v>0</v>
      </c>
      <c r="BB112" s="147">
        <v>0</v>
      </c>
      <c r="BC112" s="147">
        <v>0</v>
      </c>
      <c r="BD112" s="147">
        <v>0</v>
      </c>
      <c r="BE112" s="147">
        <v>0</v>
      </c>
      <c r="BF112" s="147">
        <v>0</v>
      </c>
      <c r="BG112" s="147">
        <v>0</v>
      </c>
      <c r="BH112" s="147">
        <v>0</v>
      </c>
      <c r="BI112" s="147">
        <v>0</v>
      </c>
      <c r="BJ112" s="147">
        <v>0</v>
      </c>
      <c r="BK112" s="147">
        <v>0</v>
      </c>
      <c r="BL112" s="147">
        <v>0</v>
      </c>
      <c r="BM112" s="147">
        <v>0</v>
      </c>
      <c r="BN112" s="147">
        <v>0</v>
      </c>
      <c r="BO112" s="147">
        <v>0</v>
      </c>
      <c r="BP112" s="147">
        <v>0</v>
      </c>
      <c r="BQ112" s="147">
        <v>0</v>
      </c>
      <c r="BR112" s="147">
        <v>0</v>
      </c>
      <c r="BS112" s="147">
        <v>0</v>
      </c>
      <c r="BT112" s="147">
        <v>0</v>
      </c>
      <c r="BU112" s="147">
        <v>0</v>
      </c>
      <c r="BV112" s="147">
        <v>0</v>
      </c>
      <c r="BW112" s="147">
        <v>0</v>
      </c>
      <c r="BX112" s="147">
        <v>0</v>
      </c>
      <c r="BY112" s="147">
        <v>0</v>
      </c>
      <c r="BZ112" s="147">
        <v>0</v>
      </c>
      <c r="CA112" s="147">
        <v>0</v>
      </c>
      <c r="CB112" s="147">
        <v>0</v>
      </c>
      <c r="CC112" s="147">
        <v>0</v>
      </c>
      <c r="CD112" s="147">
        <v>0</v>
      </c>
      <c r="CE112" s="147">
        <v>51</v>
      </c>
      <c r="CF112" s="147">
        <v>0</v>
      </c>
      <c r="CG112" s="147">
        <v>118</v>
      </c>
      <c r="CH112" s="147">
        <v>118</v>
      </c>
      <c r="CI112" s="147">
        <v>0</v>
      </c>
      <c r="CJ112" s="147">
        <v>0</v>
      </c>
      <c r="CK112" s="147">
        <v>0</v>
      </c>
      <c r="CL112" s="147">
        <v>0</v>
      </c>
      <c r="CM112" s="147">
        <v>0</v>
      </c>
      <c r="CN112" s="147">
        <v>0</v>
      </c>
      <c r="CO112" s="147">
        <v>0</v>
      </c>
      <c r="CP112" s="147">
        <v>0</v>
      </c>
      <c r="CQ112" s="147">
        <v>0</v>
      </c>
      <c r="CR112" s="147">
        <v>0</v>
      </c>
      <c r="CS112" s="147">
        <v>0</v>
      </c>
      <c r="CT112" s="147">
        <v>0</v>
      </c>
      <c r="CU112" s="147">
        <v>0</v>
      </c>
      <c r="CV112" s="147">
        <v>0</v>
      </c>
      <c r="CW112" s="147">
        <v>0</v>
      </c>
      <c r="CX112" s="147">
        <v>0</v>
      </c>
      <c r="CY112" s="147">
        <v>0</v>
      </c>
      <c r="CZ112" s="147">
        <v>0</v>
      </c>
      <c r="DA112" s="147">
        <v>0</v>
      </c>
      <c r="DB112" s="147">
        <v>0</v>
      </c>
      <c r="DC112" s="147">
        <v>0</v>
      </c>
      <c r="DD112" s="147">
        <v>0</v>
      </c>
      <c r="DE112" s="147">
        <v>3</v>
      </c>
      <c r="DF112" s="147">
        <v>57</v>
      </c>
      <c r="DG112" s="147">
        <v>4</v>
      </c>
      <c r="DH112" s="147">
        <v>90</v>
      </c>
      <c r="DI112" s="147">
        <v>94</v>
      </c>
      <c r="DJ112" s="147">
        <v>0</v>
      </c>
      <c r="DK112" s="147">
        <v>0</v>
      </c>
      <c r="DL112" s="147">
        <v>0</v>
      </c>
      <c r="DM112" s="147">
        <v>0</v>
      </c>
      <c r="DN112" s="147">
        <v>0</v>
      </c>
      <c r="DO112" s="147">
        <v>0</v>
      </c>
      <c r="DP112" s="147">
        <v>0</v>
      </c>
      <c r="DQ112" s="147">
        <v>0</v>
      </c>
      <c r="DR112" s="147">
        <v>0</v>
      </c>
      <c r="DS112" s="147">
        <v>0</v>
      </c>
      <c r="DT112" s="147">
        <v>0</v>
      </c>
      <c r="DU112" s="147">
        <v>0</v>
      </c>
      <c r="DV112" s="147">
        <v>0</v>
      </c>
      <c r="DW112" s="147">
        <v>1</v>
      </c>
      <c r="DX112" s="147">
        <v>176</v>
      </c>
      <c r="DY112" s="147">
        <v>2</v>
      </c>
      <c r="DZ112" s="147">
        <v>200</v>
      </c>
      <c r="EA112" s="147">
        <v>202</v>
      </c>
      <c r="EB112" s="147">
        <v>0</v>
      </c>
      <c r="EC112" s="147">
        <v>0</v>
      </c>
      <c r="ED112" s="147">
        <v>3</v>
      </c>
      <c r="EE112" s="147">
        <v>3</v>
      </c>
      <c r="EF112" s="147">
        <v>4</v>
      </c>
      <c r="EG112" s="147">
        <v>284</v>
      </c>
      <c r="EH112" s="147">
        <v>6</v>
      </c>
      <c r="EI112" s="147">
        <v>408</v>
      </c>
      <c r="EJ112" s="147">
        <v>414</v>
      </c>
    </row>
    <row r="113" spans="1:140">
      <c r="A113" s="138">
        <v>5470</v>
      </c>
      <c r="B113" s="2">
        <v>2024</v>
      </c>
      <c r="C113" s="2" t="s">
        <v>633</v>
      </c>
      <c r="D113" s="2" t="s">
        <v>635</v>
      </c>
      <c r="E113" s="140">
        <v>1</v>
      </c>
      <c r="F113" s="141" t="s">
        <v>940</v>
      </c>
      <c r="G113" s="147">
        <v>0</v>
      </c>
      <c r="H113" s="147">
        <v>0</v>
      </c>
      <c r="I113" s="147">
        <v>6</v>
      </c>
      <c r="J113" s="147">
        <v>6</v>
      </c>
      <c r="K113" s="147">
        <v>294</v>
      </c>
      <c r="L113" s="147">
        <v>1020</v>
      </c>
      <c r="M113" s="147">
        <v>682</v>
      </c>
      <c r="N113" s="147">
        <v>1796</v>
      </c>
      <c r="O113" s="147">
        <v>2478</v>
      </c>
      <c r="P113" s="147">
        <v>0</v>
      </c>
      <c r="Q113" s="147">
        <v>0</v>
      </c>
      <c r="R113" s="147">
        <v>0</v>
      </c>
      <c r="S113" s="147">
        <v>0</v>
      </c>
      <c r="T113" s="147">
        <v>0</v>
      </c>
      <c r="U113" s="147">
        <v>8</v>
      </c>
      <c r="V113" s="147">
        <v>0</v>
      </c>
      <c r="W113" s="147">
        <v>16</v>
      </c>
      <c r="X113" s="147">
        <v>16</v>
      </c>
      <c r="Y113" s="147">
        <v>0</v>
      </c>
      <c r="Z113" s="147">
        <v>0</v>
      </c>
      <c r="AA113" s="147">
        <v>0</v>
      </c>
      <c r="AB113" s="147">
        <v>0</v>
      </c>
      <c r="AC113" s="147">
        <v>0</v>
      </c>
      <c r="AD113" s="147">
        <v>0</v>
      </c>
      <c r="AE113" s="147">
        <v>0</v>
      </c>
      <c r="AF113" s="147">
        <v>0</v>
      </c>
      <c r="AG113" s="147">
        <v>0</v>
      </c>
      <c r="AH113" s="147">
        <v>0</v>
      </c>
      <c r="AI113" s="147">
        <v>0</v>
      </c>
      <c r="AJ113" s="147">
        <v>0</v>
      </c>
      <c r="AK113" s="147">
        <v>0</v>
      </c>
      <c r="AL113" s="147">
        <v>0</v>
      </c>
      <c r="AM113" s="147">
        <v>0</v>
      </c>
      <c r="AN113" s="147">
        <v>0</v>
      </c>
      <c r="AO113" s="147">
        <v>0</v>
      </c>
      <c r="AP113" s="147">
        <v>0</v>
      </c>
      <c r="AQ113" s="147">
        <v>0</v>
      </c>
      <c r="AR113" s="147">
        <v>0</v>
      </c>
      <c r="AS113" s="147">
        <v>0</v>
      </c>
      <c r="AT113" s="147">
        <v>0</v>
      </c>
      <c r="AU113" s="147">
        <v>0</v>
      </c>
      <c r="AV113" s="147">
        <v>0</v>
      </c>
      <c r="AW113" s="147">
        <v>0</v>
      </c>
      <c r="AX113" s="147">
        <v>0</v>
      </c>
      <c r="AY113" s="147">
        <v>0</v>
      </c>
      <c r="AZ113" s="147">
        <v>0</v>
      </c>
      <c r="BA113" s="147">
        <v>0</v>
      </c>
      <c r="BB113" s="147">
        <v>0</v>
      </c>
      <c r="BC113" s="147">
        <v>0</v>
      </c>
      <c r="BD113" s="147">
        <v>0</v>
      </c>
      <c r="BE113" s="147">
        <v>0</v>
      </c>
      <c r="BF113" s="147">
        <v>0</v>
      </c>
      <c r="BG113" s="147">
        <v>0</v>
      </c>
      <c r="BH113" s="147">
        <v>0</v>
      </c>
      <c r="BI113" s="147">
        <v>0</v>
      </c>
      <c r="BJ113" s="147">
        <v>0</v>
      </c>
      <c r="BK113" s="147">
        <v>0</v>
      </c>
      <c r="BL113" s="147">
        <v>38</v>
      </c>
      <c r="BM113" s="147">
        <v>349</v>
      </c>
      <c r="BN113" s="147">
        <v>76</v>
      </c>
      <c r="BO113" s="147">
        <v>538</v>
      </c>
      <c r="BP113" s="147">
        <v>614</v>
      </c>
      <c r="BQ113" s="147">
        <v>0</v>
      </c>
      <c r="BR113" s="147">
        <v>0</v>
      </c>
      <c r="BS113" s="147">
        <v>0</v>
      </c>
      <c r="BT113" s="147">
        <v>0</v>
      </c>
      <c r="BU113" s="147">
        <v>3</v>
      </c>
      <c r="BV113" s="147">
        <v>11</v>
      </c>
      <c r="BW113" s="147">
        <v>8</v>
      </c>
      <c r="BX113" s="147">
        <v>30</v>
      </c>
      <c r="BY113" s="147">
        <v>38</v>
      </c>
      <c r="BZ113" s="147">
        <v>0</v>
      </c>
      <c r="CA113" s="147">
        <v>0</v>
      </c>
      <c r="CB113" s="147">
        <v>0</v>
      </c>
      <c r="CC113" s="147">
        <v>0</v>
      </c>
      <c r="CD113" s="147">
        <v>186</v>
      </c>
      <c r="CE113" s="147">
        <v>797</v>
      </c>
      <c r="CF113" s="147">
        <v>496</v>
      </c>
      <c r="CG113" s="147">
        <v>2330</v>
      </c>
      <c r="CH113" s="147">
        <v>2826</v>
      </c>
      <c r="CI113" s="147">
        <v>0</v>
      </c>
      <c r="CJ113" s="147">
        <v>0</v>
      </c>
      <c r="CK113" s="147">
        <v>0</v>
      </c>
      <c r="CL113" s="147">
        <v>0</v>
      </c>
      <c r="CM113" s="147">
        <v>8</v>
      </c>
      <c r="CN113" s="147">
        <v>187</v>
      </c>
      <c r="CO113" s="147">
        <v>17</v>
      </c>
      <c r="CP113" s="147">
        <v>253</v>
      </c>
      <c r="CQ113" s="147">
        <v>270</v>
      </c>
      <c r="CR113" s="147">
        <v>0</v>
      </c>
      <c r="CS113" s="147">
        <v>0</v>
      </c>
      <c r="CT113" s="147">
        <v>0</v>
      </c>
      <c r="CU113" s="147">
        <v>0</v>
      </c>
      <c r="CV113" s="147">
        <v>0</v>
      </c>
      <c r="CW113" s="147">
        <v>2</v>
      </c>
      <c r="CX113" s="147">
        <v>0</v>
      </c>
      <c r="CY113" s="147">
        <v>6</v>
      </c>
      <c r="CZ113" s="147">
        <v>6</v>
      </c>
      <c r="DA113" s="147">
        <v>0</v>
      </c>
      <c r="DB113" s="147">
        <v>0</v>
      </c>
      <c r="DC113" s="147">
        <v>0</v>
      </c>
      <c r="DD113" s="147">
        <v>0</v>
      </c>
      <c r="DE113" s="147">
        <v>75</v>
      </c>
      <c r="DF113" s="147">
        <v>283</v>
      </c>
      <c r="DG113" s="147">
        <v>139</v>
      </c>
      <c r="DH113" s="147">
        <v>617</v>
      </c>
      <c r="DI113" s="147">
        <v>756</v>
      </c>
      <c r="DJ113" s="147">
        <v>0</v>
      </c>
      <c r="DK113" s="147">
        <v>0</v>
      </c>
      <c r="DL113" s="147">
        <v>0</v>
      </c>
      <c r="DM113" s="147">
        <v>0</v>
      </c>
      <c r="DN113" s="147">
        <v>0</v>
      </c>
      <c r="DO113" s="147">
        <v>0</v>
      </c>
      <c r="DP113" s="147">
        <v>0</v>
      </c>
      <c r="DQ113" s="147">
        <v>0</v>
      </c>
      <c r="DR113" s="147">
        <v>0</v>
      </c>
      <c r="DS113" s="147">
        <v>0</v>
      </c>
      <c r="DT113" s="147">
        <v>0</v>
      </c>
      <c r="DU113" s="147">
        <v>0</v>
      </c>
      <c r="DV113" s="147">
        <v>0</v>
      </c>
      <c r="DW113" s="147">
        <v>199</v>
      </c>
      <c r="DX113" s="147">
        <v>698</v>
      </c>
      <c r="DY113" s="147">
        <v>332</v>
      </c>
      <c r="DZ113" s="147">
        <v>1143</v>
      </c>
      <c r="EA113" s="147">
        <v>1475</v>
      </c>
      <c r="EB113" s="147">
        <v>0</v>
      </c>
      <c r="EC113" s="147">
        <v>0</v>
      </c>
      <c r="ED113" s="147">
        <v>6</v>
      </c>
      <c r="EE113" s="147">
        <v>6</v>
      </c>
      <c r="EF113" s="147">
        <v>803</v>
      </c>
      <c r="EG113" s="147">
        <v>3355</v>
      </c>
      <c r="EH113" s="147">
        <v>1750</v>
      </c>
      <c r="EI113" s="147">
        <v>6729</v>
      </c>
      <c r="EJ113" s="147">
        <v>8479</v>
      </c>
    </row>
    <row r="114" spans="1:140">
      <c r="A114" s="138">
        <v>1024</v>
      </c>
      <c r="B114" s="2">
        <v>2024</v>
      </c>
      <c r="C114" s="2" t="s">
        <v>637</v>
      </c>
      <c r="D114" s="2" t="s">
        <v>639</v>
      </c>
      <c r="E114" s="140">
        <v>2</v>
      </c>
      <c r="F114" s="141" t="s">
        <v>941</v>
      </c>
      <c r="G114" s="147">
        <v>0</v>
      </c>
      <c r="H114" s="147">
        <v>0</v>
      </c>
      <c r="I114" s="147">
        <v>2</v>
      </c>
      <c r="J114" s="147">
        <v>2</v>
      </c>
      <c r="K114" s="147">
        <v>24</v>
      </c>
      <c r="L114" s="147">
        <v>57</v>
      </c>
      <c r="M114" s="147">
        <v>92</v>
      </c>
      <c r="N114" s="147">
        <v>187</v>
      </c>
      <c r="O114" s="147">
        <v>279</v>
      </c>
      <c r="P114" s="147">
        <v>0</v>
      </c>
      <c r="Q114" s="147">
        <v>0</v>
      </c>
      <c r="R114" s="147">
        <v>0</v>
      </c>
      <c r="S114" s="147">
        <v>0</v>
      </c>
      <c r="T114" s="147">
        <v>0</v>
      </c>
      <c r="U114" s="147">
        <v>0</v>
      </c>
      <c r="V114" s="147">
        <v>0</v>
      </c>
      <c r="W114" s="147">
        <v>0</v>
      </c>
      <c r="X114" s="147">
        <v>0</v>
      </c>
      <c r="Y114" s="147">
        <v>0</v>
      </c>
      <c r="Z114" s="147">
        <v>0</v>
      </c>
      <c r="AA114" s="147">
        <v>1</v>
      </c>
      <c r="AB114" s="147">
        <v>6</v>
      </c>
      <c r="AC114" s="147">
        <v>28</v>
      </c>
      <c r="AD114" s="147">
        <v>11</v>
      </c>
      <c r="AE114" s="147">
        <v>54</v>
      </c>
      <c r="AF114" s="147">
        <v>65</v>
      </c>
      <c r="AG114" s="147">
        <v>0</v>
      </c>
      <c r="AH114" s="147">
        <v>0</v>
      </c>
      <c r="AI114" s="147">
        <v>2</v>
      </c>
      <c r="AJ114" s="147">
        <v>2</v>
      </c>
      <c r="AK114" s="147">
        <v>5</v>
      </c>
      <c r="AL114" s="147">
        <v>164</v>
      </c>
      <c r="AM114" s="147">
        <v>6</v>
      </c>
      <c r="AN114" s="147">
        <v>201</v>
      </c>
      <c r="AO114" s="147">
        <v>207</v>
      </c>
      <c r="AP114" s="147">
        <v>0</v>
      </c>
      <c r="AQ114" s="147">
        <v>0</v>
      </c>
      <c r="AR114" s="147">
        <v>2</v>
      </c>
      <c r="AS114" s="147">
        <v>2</v>
      </c>
      <c r="AT114" s="147">
        <v>38</v>
      </c>
      <c r="AU114" s="147">
        <v>145</v>
      </c>
      <c r="AV114" s="147">
        <v>111</v>
      </c>
      <c r="AW114" s="147">
        <v>395</v>
      </c>
      <c r="AX114" s="147">
        <v>506</v>
      </c>
      <c r="AY114" s="147">
        <v>0</v>
      </c>
      <c r="AZ114" s="147">
        <v>0</v>
      </c>
      <c r="BA114" s="147">
        <v>2</v>
      </c>
      <c r="BB114" s="147">
        <v>2</v>
      </c>
      <c r="BC114" s="147">
        <v>5</v>
      </c>
      <c r="BD114" s="147">
        <v>184</v>
      </c>
      <c r="BE114" s="147">
        <v>12</v>
      </c>
      <c r="BF114" s="147">
        <v>434</v>
      </c>
      <c r="BG114" s="147">
        <v>446</v>
      </c>
      <c r="BH114" s="147">
        <v>0</v>
      </c>
      <c r="BI114" s="147">
        <v>0</v>
      </c>
      <c r="BJ114" s="147">
        <v>2</v>
      </c>
      <c r="BK114" s="147">
        <v>2</v>
      </c>
      <c r="BL114" s="147">
        <v>0</v>
      </c>
      <c r="BM114" s="147">
        <v>5</v>
      </c>
      <c r="BN114" s="147">
        <v>0</v>
      </c>
      <c r="BO114" s="147">
        <v>118</v>
      </c>
      <c r="BP114" s="147">
        <v>118</v>
      </c>
      <c r="BQ114" s="147">
        <v>0</v>
      </c>
      <c r="BR114" s="147">
        <v>0</v>
      </c>
      <c r="BS114" s="147">
        <v>0</v>
      </c>
      <c r="BT114" s="147">
        <v>0</v>
      </c>
      <c r="BU114" s="147">
        <v>0</v>
      </c>
      <c r="BV114" s="147">
        <v>0</v>
      </c>
      <c r="BW114" s="147">
        <v>0</v>
      </c>
      <c r="BX114" s="147">
        <v>0</v>
      </c>
      <c r="BY114" s="147">
        <v>0</v>
      </c>
      <c r="BZ114" s="147">
        <v>0</v>
      </c>
      <c r="CA114" s="147">
        <v>0</v>
      </c>
      <c r="CB114" s="147">
        <v>2</v>
      </c>
      <c r="CC114" s="147">
        <v>2</v>
      </c>
      <c r="CD114" s="147">
        <v>5</v>
      </c>
      <c r="CE114" s="147">
        <v>56</v>
      </c>
      <c r="CF114" s="147">
        <v>15</v>
      </c>
      <c r="CG114" s="147">
        <v>125</v>
      </c>
      <c r="CH114" s="147">
        <v>140</v>
      </c>
      <c r="CI114" s="147">
        <v>0</v>
      </c>
      <c r="CJ114" s="147">
        <v>0</v>
      </c>
      <c r="CK114" s="147">
        <v>0</v>
      </c>
      <c r="CL114" s="147">
        <v>0</v>
      </c>
      <c r="CM114" s="147">
        <v>0</v>
      </c>
      <c r="CN114" s="147">
        <v>0</v>
      </c>
      <c r="CO114" s="147">
        <v>0</v>
      </c>
      <c r="CP114" s="147">
        <v>0</v>
      </c>
      <c r="CQ114" s="147">
        <v>0</v>
      </c>
      <c r="CR114" s="147">
        <v>0</v>
      </c>
      <c r="CS114" s="147">
        <v>0</v>
      </c>
      <c r="CT114" s="147">
        <v>0</v>
      </c>
      <c r="CU114" s="147">
        <v>0</v>
      </c>
      <c r="CV114" s="147">
        <v>0</v>
      </c>
      <c r="CW114" s="147">
        <v>0</v>
      </c>
      <c r="CX114" s="147">
        <v>0</v>
      </c>
      <c r="CY114" s="147">
        <v>0</v>
      </c>
      <c r="CZ114" s="147">
        <v>0</v>
      </c>
      <c r="DA114" s="147">
        <v>0</v>
      </c>
      <c r="DB114" s="147">
        <v>0</v>
      </c>
      <c r="DC114" s="147">
        <v>2</v>
      </c>
      <c r="DD114" s="147">
        <v>2</v>
      </c>
      <c r="DE114" s="147">
        <v>1</v>
      </c>
      <c r="DF114" s="147">
        <v>5</v>
      </c>
      <c r="DG114" s="147">
        <v>3</v>
      </c>
      <c r="DH114" s="147">
        <v>6</v>
      </c>
      <c r="DI114" s="147">
        <v>9</v>
      </c>
      <c r="DJ114" s="147">
        <v>0</v>
      </c>
      <c r="DK114" s="147">
        <v>0</v>
      </c>
      <c r="DL114" s="147">
        <v>0</v>
      </c>
      <c r="DM114" s="147">
        <v>0</v>
      </c>
      <c r="DN114" s="147">
        <v>0</v>
      </c>
      <c r="DO114" s="147">
        <v>0</v>
      </c>
      <c r="DP114" s="147">
        <v>0</v>
      </c>
      <c r="DQ114" s="147">
        <v>0</v>
      </c>
      <c r="DR114" s="147">
        <v>0</v>
      </c>
      <c r="DS114" s="147">
        <v>0</v>
      </c>
      <c r="DT114" s="147">
        <v>0</v>
      </c>
      <c r="DU114" s="147">
        <v>2</v>
      </c>
      <c r="DV114" s="147">
        <v>2</v>
      </c>
      <c r="DW114" s="147">
        <v>6</v>
      </c>
      <c r="DX114" s="147">
        <v>169</v>
      </c>
      <c r="DY114" s="147">
        <v>6</v>
      </c>
      <c r="DZ114" s="147">
        <v>180</v>
      </c>
      <c r="EA114" s="147">
        <v>186</v>
      </c>
      <c r="EB114" s="147">
        <v>0</v>
      </c>
      <c r="EC114" s="147">
        <v>0</v>
      </c>
      <c r="ED114" s="147">
        <v>17</v>
      </c>
      <c r="EE114" s="147">
        <v>17</v>
      </c>
      <c r="EF114" s="147">
        <v>90</v>
      </c>
      <c r="EG114" s="147">
        <v>813</v>
      </c>
      <c r="EH114" s="147">
        <v>256</v>
      </c>
      <c r="EI114" s="147">
        <v>1700</v>
      </c>
      <c r="EJ114" s="147">
        <v>1956</v>
      </c>
    </row>
    <row r="115" spans="1:140">
      <c r="A115" s="138">
        <v>1594</v>
      </c>
      <c r="B115" s="2">
        <v>2024</v>
      </c>
      <c r="C115" s="2" t="s">
        <v>640</v>
      </c>
      <c r="D115" s="2" t="s">
        <v>642</v>
      </c>
      <c r="E115" s="140">
        <v>2</v>
      </c>
      <c r="F115" s="141" t="s">
        <v>941</v>
      </c>
      <c r="G115" s="147">
        <v>0</v>
      </c>
      <c r="H115" s="147">
        <v>0</v>
      </c>
      <c r="I115" s="147">
        <v>10</v>
      </c>
      <c r="J115" s="147">
        <v>10</v>
      </c>
      <c r="K115" s="147">
        <v>1137</v>
      </c>
      <c r="L115" s="147">
        <v>1692</v>
      </c>
      <c r="M115" s="147">
        <v>2051</v>
      </c>
      <c r="N115" s="147">
        <v>2634</v>
      </c>
      <c r="O115" s="147">
        <v>4685</v>
      </c>
      <c r="P115" s="147">
        <v>0</v>
      </c>
      <c r="Q115" s="147">
        <v>0</v>
      </c>
      <c r="R115" s="147">
        <v>0</v>
      </c>
      <c r="S115" s="147">
        <v>0</v>
      </c>
      <c r="T115" s="147">
        <v>0</v>
      </c>
      <c r="U115" s="147">
        <v>0</v>
      </c>
      <c r="V115" s="147">
        <v>0</v>
      </c>
      <c r="W115" s="147">
        <v>0</v>
      </c>
      <c r="X115" s="147">
        <v>0</v>
      </c>
      <c r="Y115" s="147">
        <v>0</v>
      </c>
      <c r="Z115" s="147">
        <v>0</v>
      </c>
      <c r="AA115" s="147">
        <v>2</v>
      </c>
      <c r="AB115" s="147">
        <v>0</v>
      </c>
      <c r="AC115" s="147">
        <v>0</v>
      </c>
      <c r="AD115" s="147">
        <v>0</v>
      </c>
      <c r="AE115" s="147">
        <v>0</v>
      </c>
      <c r="AF115" s="147">
        <v>0</v>
      </c>
      <c r="AG115" s="147">
        <v>0</v>
      </c>
      <c r="AH115" s="147">
        <v>0</v>
      </c>
      <c r="AI115" s="147">
        <v>0</v>
      </c>
      <c r="AJ115" s="147">
        <v>0</v>
      </c>
      <c r="AK115" s="147">
        <v>0</v>
      </c>
      <c r="AL115" s="147">
        <v>0</v>
      </c>
      <c r="AM115" s="147">
        <v>0</v>
      </c>
      <c r="AN115" s="147">
        <v>0</v>
      </c>
      <c r="AO115" s="147">
        <v>0</v>
      </c>
      <c r="AP115" s="147">
        <v>0</v>
      </c>
      <c r="AQ115" s="147">
        <v>0</v>
      </c>
      <c r="AR115" s="147">
        <v>0</v>
      </c>
      <c r="AS115" s="147">
        <v>0</v>
      </c>
      <c r="AT115" s="147">
        <v>0</v>
      </c>
      <c r="AU115" s="147">
        <v>0</v>
      </c>
      <c r="AV115" s="147">
        <v>0</v>
      </c>
      <c r="AW115" s="147">
        <v>0</v>
      </c>
      <c r="AX115" s="147">
        <v>0</v>
      </c>
      <c r="AY115" s="147">
        <v>0</v>
      </c>
      <c r="AZ115" s="147">
        <v>0</v>
      </c>
      <c r="BA115" s="147">
        <v>1</v>
      </c>
      <c r="BB115" s="147">
        <v>1</v>
      </c>
      <c r="BC115" s="147">
        <v>137</v>
      </c>
      <c r="BD115" s="147">
        <v>27</v>
      </c>
      <c r="BE115" s="147">
        <v>499</v>
      </c>
      <c r="BF115" s="147">
        <v>99</v>
      </c>
      <c r="BG115" s="147">
        <v>598</v>
      </c>
      <c r="BH115" s="147">
        <v>0</v>
      </c>
      <c r="BI115" s="147">
        <v>0</v>
      </c>
      <c r="BJ115" s="147">
        <v>0</v>
      </c>
      <c r="BK115" s="147">
        <v>0</v>
      </c>
      <c r="BL115" s="147">
        <v>147</v>
      </c>
      <c r="BM115" s="147">
        <v>490</v>
      </c>
      <c r="BN115" s="147">
        <v>145</v>
      </c>
      <c r="BO115" s="147">
        <v>727</v>
      </c>
      <c r="BP115" s="147">
        <v>872</v>
      </c>
      <c r="BQ115" s="147">
        <v>0</v>
      </c>
      <c r="BR115" s="147">
        <v>0</v>
      </c>
      <c r="BS115" s="147">
        <v>0</v>
      </c>
      <c r="BT115" s="147">
        <v>0</v>
      </c>
      <c r="BU115" s="147">
        <v>60</v>
      </c>
      <c r="BV115" s="147">
        <v>51</v>
      </c>
      <c r="BW115" s="147">
        <v>54</v>
      </c>
      <c r="BX115" s="147">
        <v>67</v>
      </c>
      <c r="BY115" s="147">
        <v>121</v>
      </c>
      <c r="BZ115" s="147">
        <v>0</v>
      </c>
      <c r="CA115" s="147">
        <v>0</v>
      </c>
      <c r="CB115" s="147">
        <v>0</v>
      </c>
      <c r="CC115" s="147">
        <v>0</v>
      </c>
      <c r="CD115" s="147">
        <v>445</v>
      </c>
      <c r="CE115" s="147">
        <v>301</v>
      </c>
      <c r="CF115" s="147">
        <v>1018</v>
      </c>
      <c r="CG115" s="147">
        <v>811</v>
      </c>
      <c r="CH115" s="147">
        <v>1829</v>
      </c>
      <c r="CI115" s="147">
        <v>0</v>
      </c>
      <c r="CJ115" s="147">
        <v>0</v>
      </c>
      <c r="CK115" s="147">
        <v>0</v>
      </c>
      <c r="CL115" s="147">
        <v>0</v>
      </c>
      <c r="CM115" s="147">
        <v>0</v>
      </c>
      <c r="CN115" s="147">
        <v>0</v>
      </c>
      <c r="CO115" s="147">
        <v>0</v>
      </c>
      <c r="CP115" s="147">
        <v>0</v>
      </c>
      <c r="CQ115" s="147">
        <v>0</v>
      </c>
      <c r="CR115" s="147">
        <v>0</v>
      </c>
      <c r="CS115" s="147">
        <v>0</v>
      </c>
      <c r="CT115" s="147">
        <v>0</v>
      </c>
      <c r="CU115" s="147">
        <v>0</v>
      </c>
      <c r="CV115" s="147">
        <v>29</v>
      </c>
      <c r="CW115" s="147">
        <v>166</v>
      </c>
      <c r="CX115" s="147">
        <v>47</v>
      </c>
      <c r="CY115" s="147">
        <v>227</v>
      </c>
      <c r="CZ115" s="147">
        <v>274</v>
      </c>
      <c r="DA115" s="147">
        <v>0</v>
      </c>
      <c r="DB115" s="147">
        <v>0</v>
      </c>
      <c r="DC115" s="147">
        <v>0</v>
      </c>
      <c r="DD115" s="147">
        <v>0</v>
      </c>
      <c r="DE115" s="147">
        <v>98</v>
      </c>
      <c r="DF115" s="147">
        <v>31</v>
      </c>
      <c r="DG115" s="147">
        <v>74</v>
      </c>
      <c r="DH115" s="147">
        <v>61</v>
      </c>
      <c r="DI115" s="147">
        <v>135</v>
      </c>
      <c r="DJ115" s="147">
        <v>0</v>
      </c>
      <c r="DK115" s="147">
        <v>0</v>
      </c>
      <c r="DL115" s="147">
        <v>0</v>
      </c>
      <c r="DM115" s="147">
        <v>0</v>
      </c>
      <c r="DN115" s="147">
        <v>0</v>
      </c>
      <c r="DO115" s="147">
        <v>0</v>
      </c>
      <c r="DP115" s="147">
        <v>0</v>
      </c>
      <c r="DQ115" s="147">
        <v>0</v>
      </c>
      <c r="DR115" s="147">
        <v>0</v>
      </c>
      <c r="DS115" s="147">
        <v>0</v>
      </c>
      <c r="DT115" s="147">
        <v>0</v>
      </c>
      <c r="DU115" s="147">
        <v>2</v>
      </c>
      <c r="DV115" s="147">
        <v>2</v>
      </c>
      <c r="DW115" s="147">
        <v>453</v>
      </c>
      <c r="DX115" s="147">
        <v>873</v>
      </c>
      <c r="DY115" s="147">
        <v>400</v>
      </c>
      <c r="DZ115" s="147">
        <v>1144</v>
      </c>
      <c r="EA115" s="147">
        <v>1544</v>
      </c>
      <c r="EB115" s="147">
        <v>0</v>
      </c>
      <c r="EC115" s="147">
        <v>0</v>
      </c>
      <c r="ED115" s="147">
        <v>15</v>
      </c>
      <c r="EE115" s="147">
        <v>15</v>
      </c>
      <c r="EF115" s="147">
        <v>2506</v>
      </c>
      <c r="EG115" s="147">
        <v>3631</v>
      </c>
      <c r="EH115" s="147">
        <v>4288</v>
      </c>
      <c r="EI115" s="147">
        <v>5770</v>
      </c>
      <c r="EJ115" s="147">
        <v>10058</v>
      </c>
    </row>
    <row r="116" spans="1:140">
      <c r="A116" s="138">
        <v>1834</v>
      </c>
      <c r="B116" s="2">
        <v>2024</v>
      </c>
      <c r="C116" s="2" t="s">
        <v>643</v>
      </c>
      <c r="D116" s="2" t="s">
        <v>645</v>
      </c>
      <c r="E116" s="140">
        <v>2</v>
      </c>
      <c r="F116" s="141" t="s">
        <v>941</v>
      </c>
      <c r="G116" s="147">
        <v>0</v>
      </c>
      <c r="H116" s="147">
        <v>0</v>
      </c>
      <c r="I116" s="147">
        <v>5</v>
      </c>
      <c r="J116" s="147">
        <v>5</v>
      </c>
      <c r="K116" s="147">
        <v>67</v>
      </c>
      <c r="L116" s="147">
        <v>140</v>
      </c>
      <c r="M116" s="147">
        <v>82</v>
      </c>
      <c r="N116" s="147">
        <v>107</v>
      </c>
      <c r="O116" s="147">
        <v>189</v>
      </c>
      <c r="P116" s="147">
        <v>0</v>
      </c>
      <c r="Q116" s="147">
        <v>0</v>
      </c>
      <c r="R116" s="147">
        <v>0</v>
      </c>
      <c r="S116" s="147">
        <v>0</v>
      </c>
      <c r="T116" s="147">
        <v>1</v>
      </c>
      <c r="U116" s="147">
        <v>414</v>
      </c>
      <c r="V116" s="147">
        <v>1</v>
      </c>
      <c r="W116" s="147">
        <v>217</v>
      </c>
      <c r="X116" s="147">
        <v>218</v>
      </c>
      <c r="Y116" s="147">
        <v>0</v>
      </c>
      <c r="Z116" s="147">
        <v>0</v>
      </c>
      <c r="AA116" s="147">
        <v>0</v>
      </c>
      <c r="AB116" s="147">
        <v>0</v>
      </c>
      <c r="AC116" s="147">
        <v>0</v>
      </c>
      <c r="AD116" s="147">
        <v>0</v>
      </c>
      <c r="AE116" s="147">
        <v>0</v>
      </c>
      <c r="AF116" s="147">
        <v>0</v>
      </c>
      <c r="AG116" s="147">
        <v>0</v>
      </c>
      <c r="AH116" s="147">
        <v>0</v>
      </c>
      <c r="AI116" s="147">
        <v>0</v>
      </c>
      <c r="AJ116" s="147">
        <v>0</v>
      </c>
      <c r="AK116" s="147">
        <v>0</v>
      </c>
      <c r="AL116" s="147">
        <v>0</v>
      </c>
      <c r="AM116" s="147">
        <v>0</v>
      </c>
      <c r="AN116" s="147">
        <v>0</v>
      </c>
      <c r="AO116" s="147">
        <v>0</v>
      </c>
      <c r="AP116" s="147">
        <v>0</v>
      </c>
      <c r="AQ116" s="147">
        <v>0</v>
      </c>
      <c r="AR116" s="147">
        <v>1</v>
      </c>
      <c r="AS116" s="147">
        <v>1</v>
      </c>
      <c r="AT116" s="147">
        <v>7</v>
      </c>
      <c r="AU116" s="147">
        <v>724</v>
      </c>
      <c r="AV116" s="147">
        <v>6</v>
      </c>
      <c r="AW116" s="147">
        <v>384</v>
      </c>
      <c r="AX116" s="147">
        <v>390</v>
      </c>
      <c r="AY116" s="147">
        <v>0</v>
      </c>
      <c r="AZ116" s="147">
        <v>0</v>
      </c>
      <c r="BA116" s="147">
        <v>0</v>
      </c>
      <c r="BB116" s="147">
        <v>0</v>
      </c>
      <c r="BC116" s="147">
        <v>0</v>
      </c>
      <c r="BD116" s="147">
        <v>0</v>
      </c>
      <c r="BE116" s="147">
        <v>0</v>
      </c>
      <c r="BF116" s="147">
        <v>0</v>
      </c>
      <c r="BG116" s="147">
        <v>0</v>
      </c>
      <c r="BH116" s="147">
        <v>0</v>
      </c>
      <c r="BI116" s="147">
        <v>0</v>
      </c>
      <c r="BJ116" s="147">
        <v>0</v>
      </c>
      <c r="BK116" s="147">
        <v>0</v>
      </c>
      <c r="BL116" s="147">
        <v>0</v>
      </c>
      <c r="BM116" s="147">
        <v>0</v>
      </c>
      <c r="BN116" s="147">
        <v>0</v>
      </c>
      <c r="BO116" s="147">
        <v>0</v>
      </c>
      <c r="BP116" s="147">
        <v>0</v>
      </c>
      <c r="BQ116" s="147">
        <v>0</v>
      </c>
      <c r="BR116" s="147">
        <v>0</v>
      </c>
      <c r="BS116" s="147">
        <v>0</v>
      </c>
      <c r="BT116" s="147">
        <v>0</v>
      </c>
      <c r="BU116" s="147">
        <v>0</v>
      </c>
      <c r="BV116" s="147">
        <v>0</v>
      </c>
      <c r="BW116" s="147">
        <v>0</v>
      </c>
      <c r="BX116" s="147">
        <v>0</v>
      </c>
      <c r="BY116" s="147">
        <v>0</v>
      </c>
      <c r="BZ116" s="147">
        <v>0</v>
      </c>
      <c r="CA116" s="147">
        <v>0</v>
      </c>
      <c r="CB116" s="147">
        <v>0</v>
      </c>
      <c r="CC116" s="147">
        <v>0</v>
      </c>
      <c r="CD116" s="147">
        <v>8</v>
      </c>
      <c r="CE116" s="147">
        <v>77</v>
      </c>
      <c r="CF116" s="147">
        <v>15</v>
      </c>
      <c r="CG116" s="147">
        <v>36</v>
      </c>
      <c r="CH116" s="147">
        <v>51</v>
      </c>
      <c r="CI116" s="147">
        <v>0</v>
      </c>
      <c r="CJ116" s="147">
        <v>0</v>
      </c>
      <c r="CK116" s="147">
        <v>0</v>
      </c>
      <c r="CL116" s="147">
        <v>0</v>
      </c>
      <c r="CM116" s="147">
        <v>0</v>
      </c>
      <c r="CN116" s="147">
        <v>0</v>
      </c>
      <c r="CO116" s="147">
        <v>0</v>
      </c>
      <c r="CP116" s="147">
        <v>0</v>
      </c>
      <c r="CQ116" s="147">
        <v>0</v>
      </c>
      <c r="CR116" s="147">
        <v>0</v>
      </c>
      <c r="CS116" s="147">
        <v>0</v>
      </c>
      <c r="CT116" s="147">
        <v>0</v>
      </c>
      <c r="CU116" s="147">
        <v>0</v>
      </c>
      <c r="CV116" s="147">
        <v>0</v>
      </c>
      <c r="CW116" s="147">
        <v>0</v>
      </c>
      <c r="CX116" s="147">
        <v>0</v>
      </c>
      <c r="CY116" s="147">
        <v>0</v>
      </c>
      <c r="CZ116" s="147">
        <v>0</v>
      </c>
      <c r="DA116" s="147">
        <v>0</v>
      </c>
      <c r="DB116" s="147">
        <v>0</v>
      </c>
      <c r="DC116" s="147">
        <v>0</v>
      </c>
      <c r="DD116" s="147">
        <v>0</v>
      </c>
      <c r="DE116" s="147">
        <v>38</v>
      </c>
      <c r="DF116" s="147">
        <v>124</v>
      </c>
      <c r="DG116" s="147">
        <v>33</v>
      </c>
      <c r="DH116" s="147">
        <v>160</v>
      </c>
      <c r="DI116" s="147">
        <v>193</v>
      </c>
      <c r="DJ116" s="147">
        <v>0</v>
      </c>
      <c r="DK116" s="147">
        <v>0</v>
      </c>
      <c r="DL116" s="147">
        <v>0</v>
      </c>
      <c r="DM116" s="147">
        <v>0</v>
      </c>
      <c r="DN116" s="147">
        <v>0</v>
      </c>
      <c r="DO116" s="147">
        <v>0</v>
      </c>
      <c r="DP116" s="147">
        <v>0</v>
      </c>
      <c r="DQ116" s="147">
        <v>0</v>
      </c>
      <c r="DR116" s="147">
        <v>0</v>
      </c>
      <c r="DS116" s="147">
        <v>0</v>
      </c>
      <c r="DT116" s="147">
        <v>0</v>
      </c>
      <c r="DU116" s="147">
        <v>1</v>
      </c>
      <c r="DV116" s="147">
        <v>1</v>
      </c>
      <c r="DW116" s="147">
        <v>21</v>
      </c>
      <c r="DX116" s="147">
        <v>76</v>
      </c>
      <c r="DY116" s="147">
        <v>16</v>
      </c>
      <c r="DZ116" s="147">
        <v>61</v>
      </c>
      <c r="EA116" s="147">
        <v>77</v>
      </c>
      <c r="EB116" s="147">
        <v>0</v>
      </c>
      <c r="EC116" s="147">
        <v>0</v>
      </c>
      <c r="ED116" s="147">
        <v>7</v>
      </c>
      <c r="EE116" s="147">
        <v>7</v>
      </c>
      <c r="EF116" s="147">
        <v>142</v>
      </c>
      <c r="EG116" s="147">
        <v>1555</v>
      </c>
      <c r="EH116" s="147">
        <v>153</v>
      </c>
      <c r="EI116" s="147">
        <v>965</v>
      </c>
      <c r="EJ116" s="147">
        <v>1118</v>
      </c>
    </row>
    <row r="117" spans="1:140">
      <c r="A117" s="138">
        <v>1925</v>
      </c>
      <c r="B117" s="2">
        <v>2024</v>
      </c>
      <c r="C117" s="2" t="s">
        <v>646</v>
      </c>
      <c r="D117" s="2" t="s">
        <v>642</v>
      </c>
      <c r="E117" s="140">
        <v>2</v>
      </c>
      <c r="F117" s="141" t="s">
        <v>941</v>
      </c>
      <c r="G117" s="147">
        <v>0</v>
      </c>
      <c r="H117" s="147">
        <v>0</v>
      </c>
      <c r="I117" s="147">
        <v>11</v>
      </c>
      <c r="J117" s="147">
        <v>11</v>
      </c>
      <c r="K117" s="147">
        <v>23</v>
      </c>
      <c r="L117" s="147">
        <v>1</v>
      </c>
      <c r="M117" s="147">
        <v>35</v>
      </c>
      <c r="N117" s="147">
        <v>1</v>
      </c>
      <c r="O117" s="147">
        <v>36</v>
      </c>
      <c r="P117" s="147">
        <v>0</v>
      </c>
      <c r="Q117" s="147">
        <v>0</v>
      </c>
      <c r="R117" s="147">
        <v>4</v>
      </c>
      <c r="S117" s="147">
        <v>4</v>
      </c>
      <c r="T117" s="147">
        <v>5</v>
      </c>
      <c r="U117" s="147">
        <v>3214</v>
      </c>
      <c r="V117" s="147">
        <v>6</v>
      </c>
      <c r="W117" s="147">
        <v>1860</v>
      </c>
      <c r="X117" s="147">
        <v>1866</v>
      </c>
      <c r="Y117" s="147">
        <v>0</v>
      </c>
      <c r="Z117" s="147">
        <v>0</v>
      </c>
      <c r="AA117" s="147">
        <v>0</v>
      </c>
      <c r="AB117" s="147">
        <v>0</v>
      </c>
      <c r="AC117" s="147">
        <v>0</v>
      </c>
      <c r="AD117" s="147">
        <v>0</v>
      </c>
      <c r="AE117" s="147">
        <v>0</v>
      </c>
      <c r="AF117" s="147">
        <v>0</v>
      </c>
      <c r="AG117" s="147">
        <v>0</v>
      </c>
      <c r="AH117" s="147">
        <v>0</v>
      </c>
      <c r="AI117" s="147">
        <v>0</v>
      </c>
      <c r="AJ117" s="147">
        <v>0</v>
      </c>
      <c r="AK117" s="147">
        <v>0</v>
      </c>
      <c r="AL117" s="147">
        <v>0</v>
      </c>
      <c r="AM117" s="147">
        <v>0</v>
      </c>
      <c r="AN117" s="147">
        <v>0</v>
      </c>
      <c r="AO117" s="147">
        <v>0</v>
      </c>
      <c r="AP117" s="147">
        <v>0</v>
      </c>
      <c r="AQ117" s="147">
        <v>0</v>
      </c>
      <c r="AR117" s="147">
        <v>0</v>
      </c>
      <c r="AS117" s="147">
        <v>0</v>
      </c>
      <c r="AT117" s="147">
        <v>59</v>
      </c>
      <c r="AU117" s="147">
        <v>3</v>
      </c>
      <c r="AV117" s="147">
        <v>34</v>
      </c>
      <c r="AW117" s="147">
        <v>1</v>
      </c>
      <c r="AX117" s="147">
        <v>35</v>
      </c>
      <c r="AY117" s="147">
        <v>0</v>
      </c>
      <c r="AZ117" s="147">
        <v>0</v>
      </c>
      <c r="BA117" s="147">
        <v>0</v>
      </c>
      <c r="BB117" s="147">
        <v>0</v>
      </c>
      <c r="BC117" s="147">
        <v>0</v>
      </c>
      <c r="BD117" s="147">
        <v>0</v>
      </c>
      <c r="BE117" s="147">
        <v>0</v>
      </c>
      <c r="BF117" s="147">
        <v>0</v>
      </c>
      <c r="BG117" s="147">
        <v>0</v>
      </c>
      <c r="BH117" s="147">
        <v>0</v>
      </c>
      <c r="BI117" s="147">
        <v>0</v>
      </c>
      <c r="BJ117" s="147">
        <v>0</v>
      </c>
      <c r="BK117" s="147">
        <v>0</v>
      </c>
      <c r="BL117" s="147">
        <v>66</v>
      </c>
      <c r="BM117" s="147">
        <v>174</v>
      </c>
      <c r="BN117" s="147">
        <v>51</v>
      </c>
      <c r="BO117" s="147">
        <v>203</v>
      </c>
      <c r="BP117" s="147">
        <v>254</v>
      </c>
      <c r="BQ117" s="147">
        <v>0</v>
      </c>
      <c r="BR117" s="147">
        <v>0</v>
      </c>
      <c r="BS117" s="147">
        <v>0</v>
      </c>
      <c r="BT117" s="147">
        <v>0</v>
      </c>
      <c r="BU117" s="147">
        <v>0</v>
      </c>
      <c r="BV117" s="147">
        <v>0</v>
      </c>
      <c r="BW117" s="147">
        <v>0</v>
      </c>
      <c r="BX117" s="147">
        <v>0</v>
      </c>
      <c r="BY117" s="147">
        <v>0</v>
      </c>
      <c r="BZ117" s="147">
        <v>0</v>
      </c>
      <c r="CA117" s="147">
        <v>0</v>
      </c>
      <c r="CB117" s="147">
        <v>0</v>
      </c>
      <c r="CC117" s="147">
        <v>0</v>
      </c>
      <c r="CD117" s="147">
        <v>592</v>
      </c>
      <c r="CE117" s="147">
        <v>5008</v>
      </c>
      <c r="CF117" s="147">
        <v>967</v>
      </c>
      <c r="CG117" s="147">
        <v>7086</v>
      </c>
      <c r="CH117" s="147">
        <v>8053</v>
      </c>
      <c r="CI117" s="147">
        <v>0</v>
      </c>
      <c r="CJ117" s="147">
        <v>0</v>
      </c>
      <c r="CK117" s="147">
        <v>0</v>
      </c>
      <c r="CL117" s="147">
        <v>0</v>
      </c>
      <c r="CM117" s="147">
        <v>0</v>
      </c>
      <c r="CN117" s="147">
        <v>0</v>
      </c>
      <c r="CO117" s="147">
        <v>0</v>
      </c>
      <c r="CP117" s="147">
        <v>0</v>
      </c>
      <c r="CQ117" s="147">
        <v>0</v>
      </c>
      <c r="CR117" s="147">
        <v>0</v>
      </c>
      <c r="CS117" s="147">
        <v>0</v>
      </c>
      <c r="CT117" s="147">
        <v>0</v>
      </c>
      <c r="CU117" s="147">
        <v>0</v>
      </c>
      <c r="CV117" s="147">
        <v>13</v>
      </c>
      <c r="CW117" s="147">
        <v>239</v>
      </c>
      <c r="CX117" s="147">
        <v>18</v>
      </c>
      <c r="CY117" s="147">
        <v>307</v>
      </c>
      <c r="CZ117" s="147">
        <v>325</v>
      </c>
      <c r="DA117" s="147">
        <v>0</v>
      </c>
      <c r="DB117" s="147">
        <v>0</v>
      </c>
      <c r="DC117" s="147">
        <v>0</v>
      </c>
      <c r="DD117" s="147">
        <v>0</v>
      </c>
      <c r="DE117" s="147">
        <v>44</v>
      </c>
      <c r="DF117" s="147">
        <v>196</v>
      </c>
      <c r="DG117" s="147">
        <v>46</v>
      </c>
      <c r="DH117" s="147">
        <v>290</v>
      </c>
      <c r="DI117" s="147">
        <v>336</v>
      </c>
      <c r="DJ117" s="147">
        <v>0</v>
      </c>
      <c r="DK117" s="147">
        <v>0</v>
      </c>
      <c r="DL117" s="147">
        <v>0</v>
      </c>
      <c r="DM117" s="147">
        <v>0</v>
      </c>
      <c r="DN117" s="147">
        <v>0</v>
      </c>
      <c r="DO117" s="147">
        <v>0</v>
      </c>
      <c r="DP117" s="147">
        <v>0</v>
      </c>
      <c r="DQ117" s="147">
        <v>0</v>
      </c>
      <c r="DR117" s="147">
        <v>0</v>
      </c>
      <c r="DS117" s="147">
        <v>0</v>
      </c>
      <c r="DT117" s="147">
        <v>0</v>
      </c>
      <c r="DU117" s="147">
        <v>1</v>
      </c>
      <c r="DV117" s="147">
        <v>1</v>
      </c>
      <c r="DW117" s="147">
        <v>20</v>
      </c>
      <c r="DX117" s="147">
        <v>66</v>
      </c>
      <c r="DY117" s="147">
        <v>24</v>
      </c>
      <c r="DZ117" s="147">
        <v>40</v>
      </c>
      <c r="EA117" s="147">
        <v>64</v>
      </c>
      <c r="EB117" s="147">
        <v>0</v>
      </c>
      <c r="EC117" s="147">
        <v>0</v>
      </c>
      <c r="ED117" s="147">
        <v>16</v>
      </c>
      <c r="EE117" s="147">
        <v>16</v>
      </c>
      <c r="EF117" s="147">
        <v>822</v>
      </c>
      <c r="EG117" s="147">
        <v>8901</v>
      </c>
      <c r="EH117" s="147">
        <v>1181</v>
      </c>
      <c r="EI117" s="147">
        <v>9788</v>
      </c>
      <c r="EJ117" s="147">
        <v>10969</v>
      </c>
    </row>
    <row r="118" spans="1:140">
      <c r="A118" s="138">
        <v>2394</v>
      </c>
      <c r="B118" s="2">
        <v>2024</v>
      </c>
      <c r="C118" s="2" t="s">
        <v>648</v>
      </c>
      <c r="D118" s="2" t="s">
        <v>642</v>
      </c>
      <c r="E118" s="140">
        <v>2</v>
      </c>
      <c r="F118" s="141" t="s">
        <v>941</v>
      </c>
      <c r="G118" s="147">
        <v>0</v>
      </c>
      <c r="H118" s="147">
        <v>0</v>
      </c>
      <c r="I118" s="147">
        <v>15</v>
      </c>
      <c r="J118" s="147">
        <v>15</v>
      </c>
      <c r="K118" s="147">
        <v>2807</v>
      </c>
      <c r="L118" s="147">
        <v>3746</v>
      </c>
      <c r="M118" s="147">
        <v>8359</v>
      </c>
      <c r="N118" s="147">
        <v>6949</v>
      </c>
      <c r="O118" s="147">
        <v>15308</v>
      </c>
      <c r="P118" s="147">
        <v>0</v>
      </c>
      <c r="Q118" s="147">
        <v>0</v>
      </c>
      <c r="R118" s="147">
        <v>0</v>
      </c>
      <c r="S118" s="147">
        <v>0</v>
      </c>
      <c r="T118" s="147">
        <v>7</v>
      </c>
      <c r="U118" s="147">
        <v>105</v>
      </c>
      <c r="V118" s="147">
        <v>15</v>
      </c>
      <c r="W118" s="147">
        <v>181</v>
      </c>
      <c r="X118" s="147">
        <v>196</v>
      </c>
      <c r="Y118" s="147">
        <v>0</v>
      </c>
      <c r="Z118" s="147">
        <v>0</v>
      </c>
      <c r="AA118" s="147">
        <v>2</v>
      </c>
      <c r="AB118" s="147">
        <v>555</v>
      </c>
      <c r="AC118" s="147">
        <v>12</v>
      </c>
      <c r="AD118" s="147">
        <v>2972</v>
      </c>
      <c r="AE118" s="147">
        <v>20</v>
      </c>
      <c r="AF118" s="147">
        <v>2992</v>
      </c>
      <c r="AG118" s="147">
        <v>0</v>
      </c>
      <c r="AH118" s="147">
        <v>0</v>
      </c>
      <c r="AI118" s="147">
        <v>0</v>
      </c>
      <c r="AJ118" s="147">
        <v>0</v>
      </c>
      <c r="AK118" s="147">
        <v>0</v>
      </c>
      <c r="AL118" s="147">
        <v>0</v>
      </c>
      <c r="AM118" s="147">
        <v>0</v>
      </c>
      <c r="AN118" s="147">
        <v>0</v>
      </c>
      <c r="AO118" s="147">
        <v>0</v>
      </c>
      <c r="AP118" s="147">
        <v>0</v>
      </c>
      <c r="AQ118" s="147">
        <v>0</v>
      </c>
      <c r="AR118" s="147">
        <v>0</v>
      </c>
      <c r="AS118" s="147">
        <v>0</v>
      </c>
      <c r="AT118" s="147">
        <v>4</v>
      </c>
      <c r="AU118" s="147">
        <v>6</v>
      </c>
      <c r="AV118" s="147">
        <v>6</v>
      </c>
      <c r="AW118" s="147">
        <v>8</v>
      </c>
      <c r="AX118" s="147">
        <v>14</v>
      </c>
      <c r="AY118" s="147">
        <v>0</v>
      </c>
      <c r="AZ118" s="147">
        <v>0</v>
      </c>
      <c r="BA118" s="147">
        <v>4</v>
      </c>
      <c r="BB118" s="147">
        <v>4</v>
      </c>
      <c r="BC118" s="147">
        <v>1417</v>
      </c>
      <c r="BD118" s="147">
        <v>802</v>
      </c>
      <c r="BE118" s="147">
        <v>6077</v>
      </c>
      <c r="BF118" s="147">
        <v>1909</v>
      </c>
      <c r="BG118" s="147">
        <v>7986</v>
      </c>
      <c r="BH118" s="147">
        <v>0</v>
      </c>
      <c r="BI118" s="147">
        <v>0</v>
      </c>
      <c r="BJ118" s="147">
        <v>0</v>
      </c>
      <c r="BK118" s="147">
        <v>0</v>
      </c>
      <c r="BL118" s="147">
        <v>236</v>
      </c>
      <c r="BM118" s="147">
        <v>1253</v>
      </c>
      <c r="BN118" s="147">
        <v>962</v>
      </c>
      <c r="BO118" s="147">
        <v>3207</v>
      </c>
      <c r="BP118" s="147">
        <v>4169</v>
      </c>
      <c r="BQ118" s="147">
        <v>0</v>
      </c>
      <c r="BR118" s="147">
        <v>0</v>
      </c>
      <c r="BS118" s="147">
        <v>0</v>
      </c>
      <c r="BT118" s="147">
        <v>0</v>
      </c>
      <c r="BU118" s="147">
        <v>73</v>
      </c>
      <c r="BV118" s="147">
        <v>140</v>
      </c>
      <c r="BW118" s="147">
        <v>154</v>
      </c>
      <c r="BX118" s="147">
        <v>301</v>
      </c>
      <c r="BY118" s="147">
        <v>455</v>
      </c>
      <c r="BZ118" s="147">
        <v>0</v>
      </c>
      <c r="CA118" s="147">
        <v>0</v>
      </c>
      <c r="CB118" s="147">
        <v>6</v>
      </c>
      <c r="CC118" s="147">
        <v>6</v>
      </c>
      <c r="CD118" s="147">
        <v>1656</v>
      </c>
      <c r="CE118" s="147">
        <v>3490</v>
      </c>
      <c r="CF118" s="147">
        <v>4026</v>
      </c>
      <c r="CG118" s="147">
        <v>6843</v>
      </c>
      <c r="CH118" s="147">
        <v>10869</v>
      </c>
      <c r="CI118" s="147">
        <v>0</v>
      </c>
      <c r="CJ118" s="147">
        <v>0</v>
      </c>
      <c r="CK118" s="147">
        <v>0</v>
      </c>
      <c r="CL118" s="147">
        <v>0</v>
      </c>
      <c r="CM118" s="147">
        <v>291</v>
      </c>
      <c r="CN118" s="147">
        <v>2596</v>
      </c>
      <c r="CO118" s="147">
        <v>966</v>
      </c>
      <c r="CP118" s="147">
        <v>3733</v>
      </c>
      <c r="CQ118" s="147">
        <v>4699</v>
      </c>
      <c r="CR118" s="147">
        <v>0</v>
      </c>
      <c r="CS118" s="147">
        <v>0</v>
      </c>
      <c r="CT118" s="147">
        <v>0</v>
      </c>
      <c r="CU118" s="147">
        <v>0</v>
      </c>
      <c r="CV118" s="147">
        <v>37</v>
      </c>
      <c r="CW118" s="147">
        <v>158</v>
      </c>
      <c r="CX118" s="147">
        <v>107</v>
      </c>
      <c r="CY118" s="147">
        <v>302</v>
      </c>
      <c r="CZ118" s="147">
        <v>409</v>
      </c>
      <c r="DA118" s="147">
        <v>0</v>
      </c>
      <c r="DB118" s="147">
        <v>0</v>
      </c>
      <c r="DC118" s="147">
        <v>0</v>
      </c>
      <c r="DD118" s="147">
        <v>0</v>
      </c>
      <c r="DE118" s="147">
        <v>505</v>
      </c>
      <c r="DF118" s="147">
        <v>266</v>
      </c>
      <c r="DG118" s="147">
        <v>874</v>
      </c>
      <c r="DH118" s="147">
        <v>630</v>
      </c>
      <c r="DI118" s="147">
        <v>1504</v>
      </c>
      <c r="DJ118" s="147">
        <v>0</v>
      </c>
      <c r="DK118" s="147">
        <v>0</v>
      </c>
      <c r="DL118" s="147">
        <v>0</v>
      </c>
      <c r="DM118" s="147">
        <v>0</v>
      </c>
      <c r="DN118" s="147">
        <v>253</v>
      </c>
      <c r="DO118" s="147">
        <v>76</v>
      </c>
      <c r="DP118" s="147">
        <v>773</v>
      </c>
      <c r="DQ118" s="147">
        <v>127</v>
      </c>
      <c r="DR118" s="147">
        <v>900</v>
      </c>
      <c r="DS118" s="147">
        <v>0</v>
      </c>
      <c r="DT118" s="147">
        <v>0</v>
      </c>
      <c r="DU118" s="147">
        <v>0</v>
      </c>
      <c r="DV118" s="147">
        <v>0</v>
      </c>
      <c r="DW118" s="147">
        <v>158</v>
      </c>
      <c r="DX118" s="147">
        <v>1302</v>
      </c>
      <c r="DY118" s="147">
        <v>542</v>
      </c>
      <c r="DZ118" s="147">
        <v>2499</v>
      </c>
      <c r="EA118" s="147">
        <v>3041</v>
      </c>
      <c r="EB118" s="147">
        <v>0</v>
      </c>
      <c r="EC118" s="147">
        <v>0</v>
      </c>
      <c r="ED118" s="147">
        <v>27</v>
      </c>
      <c r="EE118" s="147">
        <v>27</v>
      </c>
      <c r="EF118" s="147">
        <v>7999</v>
      </c>
      <c r="EG118" s="147">
        <v>13952</v>
      </c>
      <c r="EH118" s="147">
        <v>25833</v>
      </c>
      <c r="EI118" s="147">
        <v>26709</v>
      </c>
      <c r="EJ118" s="147">
        <v>52542</v>
      </c>
    </row>
    <row r="119" spans="1:140">
      <c r="A119" s="138">
        <v>5777</v>
      </c>
      <c r="B119" s="2">
        <v>2024</v>
      </c>
      <c r="C119" s="2" t="s">
        <v>650</v>
      </c>
      <c r="D119" s="2" t="s">
        <v>642</v>
      </c>
      <c r="E119" s="140">
        <v>2</v>
      </c>
      <c r="F119" s="141" t="s">
        <v>941</v>
      </c>
      <c r="G119" s="147">
        <v>0</v>
      </c>
      <c r="H119" s="147">
        <v>0</v>
      </c>
      <c r="I119" s="147">
        <v>0</v>
      </c>
      <c r="J119" s="147">
        <v>0</v>
      </c>
      <c r="K119" s="147">
        <v>0</v>
      </c>
      <c r="L119" s="147">
        <v>0</v>
      </c>
      <c r="M119" s="147">
        <v>0</v>
      </c>
      <c r="N119" s="147">
        <v>0</v>
      </c>
      <c r="O119" s="147">
        <v>0</v>
      </c>
      <c r="P119" s="147">
        <v>0</v>
      </c>
      <c r="Q119" s="147">
        <v>0</v>
      </c>
      <c r="R119" s="147">
        <v>0</v>
      </c>
      <c r="S119" s="147">
        <v>0</v>
      </c>
      <c r="T119" s="147">
        <v>0</v>
      </c>
      <c r="U119" s="147">
        <v>0</v>
      </c>
      <c r="V119" s="147">
        <v>0</v>
      </c>
      <c r="W119" s="147">
        <v>0</v>
      </c>
      <c r="X119" s="147">
        <v>0</v>
      </c>
      <c r="Y119" s="147">
        <v>0</v>
      </c>
      <c r="Z119" s="147">
        <v>0</v>
      </c>
      <c r="AA119" s="147">
        <v>0</v>
      </c>
      <c r="AB119" s="147">
        <v>0</v>
      </c>
      <c r="AC119" s="147">
        <v>0</v>
      </c>
      <c r="AD119" s="147">
        <v>0</v>
      </c>
      <c r="AE119" s="147">
        <v>0</v>
      </c>
      <c r="AF119" s="147">
        <v>0</v>
      </c>
      <c r="AG119" s="147">
        <v>0</v>
      </c>
      <c r="AH119" s="147">
        <v>0</v>
      </c>
      <c r="AI119" s="147">
        <v>0</v>
      </c>
      <c r="AJ119" s="147">
        <v>0</v>
      </c>
      <c r="AK119" s="147">
        <v>0</v>
      </c>
      <c r="AL119" s="147">
        <v>0</v>
      </c>
      <c r="AM119" s="147">
        <v>0</v>
      </c>
      <c r="AN119" s="147">
        <v>0</v>
      </c>
      <c r="AO119" s="147">
        <v>0</v>
      </c>
      <c r="AP119" s="147">
        <v>0</v>
      </c>
      <c r="AQ119" s="147">
        <v>0</v>
      </c>
      <c r="AR119" s="147">
        <v>0</v>
      </c>
      <c r="AS119" s="147">
        <v>0</v>
      </c>
      <c r="AT119" s="147">
        <v>0</v>
      </c>
      <c r="AU119" s="147">
        <v>0</v>
      </c>
      <c r="AV119" s="147">
        <v>0</v>
      </c>
      <c r="AW119" s="147">
        <v>0</v>
      </c>
      <c r="AX119" s="147">
        <v>0</v>
      </c>
      <c r="AY119" s="147">
        <v>0</v>
      </c>
      <c r="AZ119" s="147">
        <v>0</v>
      </c>
      <c r="BA119" s="147">
        <v>0</v>
      </c>
      <c r="BB119" s="147">
        <v>0</v>
      </c>
      <c r="BC119" s="147">
        <v>0</v>
      </c>
      <c r="BD119" s="147">
        <v>0</v>
      </c>
      <c r="BE119" s="147">
        <v>0</v>
      </c>
      <c r="BF119" s="147">
        <v>0</v>
      </c>
      <c r="BG119" s="147">
        <v>0</v>
      </c>
      <c r="BH119" s="147">
        <v>0</v>
      </c>
      <c r="BI119" s="147">
        <v>0</v>
      </c>
      <c r="BJ119" s="147">
        <v>0</v>
      </c>
      <c r="BK119" s="147">
        <v>0</v>
      </c>
      <c r="BL119" s="147">
        <v>0</v>
      </c>
      <c r="BM119" s="147">
        <v>0</v>
      </c>
      <c r="BN119" s="147">
        <v>0</v>
      </c>
      <c r="BO119" s="147">
        <v>0</v>
      </c>
      <c r="BP119" s="147">
        <v>0</v>
      </c>
      <c r="BQ119" s="147">
        <v>0</v>
      </c>
      <c r="BR119" s="147">
        <v>0</v>
      </c>
      <c r="BS119" s="147">
        <v>0</v>
      </c>
      <c r="BT119" s="147">
        <v>0</v>
      </c>
      <c r="BU119" s="147">
        <v>0</v>
      </c>
      <c r="BV119" s="147">
        <v>0</v>
      </c>
      <c r="BW119" s="147">
        <v>0</v>
      </c>
      <c r="BX119" s="147">
        <v>0</v>
      </c>
      <c r="BY119" s="147">
        <v>0</v>
      </c>
      <c r="BZ119" s="147">
        <v>0</v>
      </c>
      <c r="CA119" s="147">
        <v>0</v>
      </c>
      <c r="CB119" s="147">
        <v>0</v>
      </c>
      <c r="CC119" s="147">
        <v>0</v>
      </c>
      <c r="CD119" s="147">
        <v>0</v>
      </c>
      <c r="CE119" s="147">
        <v>0</v>
      </c>
      <c r="CF119" s="147">
        <v>0</v>
      </c>
      <c r="CG119" s="147">
        <v>0</v>
      </c>
      <c r="CH119" s="147">
        <v>0</v>
      </c>
      <c r="CI119" s="147">
        <v>0</v>
      </c>
      <c r="CJ119" s="147">
        <v>0</v>
      </c>
      <c r="CK119" s="147">
        <v>0</v>
      </c>
      <c r="CL119" s="147">
        <v>0</v>
      </c>
      <c r="CM119" s="147">
        <v>0</v>
      </c>
      <c r="CN119" s="147">
        <v>0</v>
      </c>
      <c r="CO119" s="147">
        <v>0</v>
      </c>
      <c r="CP119" s="147">
        <v>0</v>
      </c>
      <c r="CQ119" s="147">
        <v>0</v>
      </c>
      <c r="CR119" s="147">
        <v>0</v>
      </c>
      <c r="CS119" s="147">
        <v>0</v>
      </c>
      <c r="CT119" s="147">
        <v>0</v>
      </c>
      <c r="CU119" s="147">
        <v>0</v>
      </c>
      <c r="CV119" s="147">
        <v>0</v>
      </c>
      <c r="CW119" s="147">
        <v>0</v>
      </c>
      <c r="CX119" s="147">
        <v>0</v>
      </c>
      <c r="CY119" s="147">
        <v>0</v>
      </c>
      <c r="CZ119" s="147">
        <v>0</v>
      </c>
      <c r="DA119" s="147">
        <v>0</v>
      </c>
      <c r="DB119" s="147">
        <v>0</v>
      </c>
      <c r="DC119" s="147">
        <v>0</v>
      </c>
      <c r="DD119" s="147">
        <v>0</v>
      </c>
      <c r="DE119" s="147">
        <v>0</v>
      </c>
      <c r="DF119" s="147">
        <v>0</v>
      </c>
      <c r="DG119" s="147">
        <v>0</v>
      </c>
      <c r="DH119" s="147">
        <v>0</v>
      </c>
      <c r="DI119" s="147">
        <v>0</v>
      </c>
      <c r="DJ119" s="147">
        <v>0</v>
      </c>
      <c r="DK119" s="147">
        <v>0</v>
      </c>
      <c r="DL119" s="147">
        <v>0</v>
      </c>
      <c r="DM119" s="147">
        <v>0</v>
      </c>
      <c r="DN119" s="147">
        <v>0</v>
      </c>
      <c r="DO119" s="147">
        <v>0</v>
      </c>
      <c r="DP119" s="147">
        <v>0</v>
      </c>
      <c r="DQ119" s="147">
        <v>0</v>
      </c>
      <c r="DR119" s="147">
        <v>0</v>
      </c>
      <c r="DS119" s="147">
        <v>0</v>
      </c>
      <c r="DT119" s="147">
        <v>0</v>
      </c>
      <c r="DU119" s="147">
        <v>0</v>
      </c>
      <c r="DV119" s="147">
        <v>0</v>
      </c>
      <c r="DW119" s="147">
        <v>0</v>
      </c>
      <c r="DX119" s="147">
        <v>0</v>
      </c>
      <c r="DY119" s="147">
        <v>0</v>
      </c>
      <c r="DZ119" s="147">
        <v>0</v>
      </c>
      <c r="EA119" s="147">
        <v>0</v>
      </c>
      <c r="EB119" s="147">
        <v>0</v>
      </c>
      <c r="EC119" s="147">
        <v>0</v>
      </c>
      <c r="ED119" s="147">
        <v>0</v>
      </c>
      <c r="EE119" s="147">
        <v>0</v>
      </c>
      <c r="EF119" s="147">
        <v>0</v>
      </c>
      <c r="EG119" s="147">
        <v>0</v>
      </c>
      <c r="EH119" s="147">
        <v>0</v>
      </c>
      <c r="EI119" s="147">
        <v>0</v>
      </c>
      <c r="EJ119" s="147">
        <v>0</v>
      </c>
    </row>
    <row r="120" spans="1:140">
      <c r="A120" s="138">
        <v>6171</v>
      </c>
      <c r="B120" s="2">
        <v>2024</v>
      </c>
      <c r="C120" s="2" t="s">
        <v>652</v>
      </c>
      <c r="D120" s="2" t="s">
        <v>654</v>
      </c>
      <c r="E120" s="140">
        <v>2</v>
      </c>
      <c r="F120" s="141" t="s">
        <v>941</v>
      </c>
      <c r="G120" s="147">
        <v>0</v>
      </c>
      <c r="H120" s="147">
        <v>0</v>
      </c>
      <c r="I120" s="147">
        <v>2</v>
      </c>
      <c r="J120" s="147">
        <v>2</v>
      </c>
      <c r="K120" s="147">
        <v>0</v>
      </c>
      <c r="L120" s="147">
        <v>210</v>
      </c>
      <c r="M120" s="147">
        <v>0</v>
      </c>
      <c r="N120" s="147">
        <v>87</v>
      </c>
      <c r="O120" s="147">
        <v>87</v>
      </c>
      <c r="P120" s="147">
        <v>0</v>
      </c>
      <c r="Q120" s="147">
        <v>0</v>
      </c>
      <c r="R120" s="147">
        <v>0</v>
      </c>
      <c r="S120" s="147">
        <v>0</v>
      </c>
      <c r="T120" s="147">
        <v>0</v>
      </c>
      <c r="U120" s="147">
        <v>0</v>
      </c>
      <c r="V120" s="147">
        <v>0</v>
      </c>
      <c r="W120" s="147">
        <v>0</v>
      </c>
      <c r="X120" s="147">
        <v>0</v>
      </c>
      <c r="Y120" s="147">
        <v>0</v>
      </c>
      <c r="Z120" s="147">
        <v>0</v>
      </c>
      <c r="AA120" s="147">
        <v>0</v>
      </c>
      <c r="AB120" s="147">
        <v>0</v>
      </c>
      <c r="AC120" s="147">
        <v>0</v>
      </c>
      <c r="AD120" s="147">
        <v>0</v>
      </c>
      <c r="AE120" s="147">
        <v>0</v>
      </c>
      <c r="AF120" s="147">
        <v>0</v>
      </c>
      <c r="AG120" s="147">
        <v>0</v>
      </c>
      <c r="AH120" s="147">
        <v>0</v>
      </c>
      <c r="AI120" s="147">
        <v>0</v>
      </c>
      <c r="AJ120" s="147">
        <v>0</v>
      </c>
      <c r="AK120" s="147">
        <v>0</v>
      </c>
      <c r="AL120" s="147">
        <v>0</v>
      </c>
      <c r="AM120" s="147">
        <v>0</v>
      </c>
      <c r="AN120" s="147">
        <v>0</v>
      </c>
      <c r="AO120" s="147">
        <v>0</v>
      </c>
      <c r="AP120" s="147">
        <v>0</v>
      </c>
      <c r="AQ120" s="147">
        <v>0</v>
      </c>
      <c r="AR120" s="147">
        <v>0</v>
      </c>
      <c r="AS120" s="147">
        <v>0</v>
      </c>
      <c r="AT120" s="147">
        <v>1</v>
      </c>
      <c r="AU120" s="147">
        <v>337</v>
      </c>
      <c r="AV120" s="147">
        <v>0</v>
      </c>
      <c r="AW120" s="147">
        <v>143</v>
      </c>
      <c r="AX120" s="147">
        <v>143</v>
      </c>
      <c r="AY120" s="147">
        <v>0</v>
      </c>
      <c r="AZ120" s="147">
        <v>0</v>
      </c>
      <c r="BA120" s="147">
        <v>0</v>
      </c>
      <c r="BB120" s="147">
        <v>0</v>
      </c>
      <c r="BC120" s="147">
        <v>0</v>
      </c>
      <c r="BD120" s="147">
        <v>0</v>
      </c>
      <c r="BE120" s="147">
        <v>0</v>
      </c>
      <c r="BF120" s="147">
        <v>0</v>
      </c>
      <c r="BG120" s="147">
        <v>0</v>
      </c>
      <c r="BH120" s="147">
        <v>0</v>
      </c>
      <c r="BI120" s="147">
        <v>0</v>
      </c>
      <c r="BJ120" s="147">
        <v>0</v>
      </c>
      <c r="BK120" s="147">
        <v>0</v>
      </c>
      <c r="BL120" s="147">
        <v>0</v>
      </c>
      <c r="BM120" s="147">
        <v>0</v>
      </c>
      <c r="BN120" s="147">
        <v>0</v>
      </c>
      <c r="BO120" s="147">
        <v>0</v>
      </c>
      <c r="BP120" s="147">
        <v>0</v>
      </c>
      <c r="BQ120" s="147">
        <v>0</v>
      </c>
      <c r="BR120" s="147">
        <v>0</v>
      </c>
      <c r="BS120" s="147">
        <v>0</v>
      </c>
      <c r="BT120" s="147">
        <v>0</v>
      </c>
      <c r="BU120" s="147">
        <v>0</v>
      </c>
      <c r="BV120" s="147">
        <v>0</v>
      </c>
      <c r="BW120" s="147">
        <v>0</v>
      </c>
      <c r="BX120" s="147">
        <v>0</v>
      </c>
      <c r="BY120" s="147">
        <v>0</v>
      </c>
      <c r="BZ120" s="147">
        <v>0</v>
      </c>
      <c r="CA120" s="147">
        <v>0</v>
      </c>
      <c r="CB120" s="147">
        <v>0</v>
      </c>
      <c r="CC120" s="147">
        <v>0</v>
      </c>
      <c r="CD120" s="147">
        <v>1</v>
      </c>
      <c r="CE120" s="147">
        <v>50</v>
      </c>
      <c r="CF120" s="147">
        <v>2</v>
      </c>
      <c r="CG120" s="147">
        <v>76</v>
      </c>
      <c r="CH120" s="147">
        <v>78</v>
      </c>
      <c r="CI120" s="147">
        <v>0</v>
      </c>
      <c r="CJ120" s="147">
        <v>0</v>
      </c>
      <c r="CK120" s="147">
        <v>0</v>
      </c>
      <c r="CL120" s="147">
        <v>0</v>
      </c>
      <c r="CM120" s="147">
        <v>0</v>
      </c>
      <c r="CN120" s="147">
        <v>0</v>
      </c>
      <c r="CO120" s="147">
        <v>0</v>
      </c>
      <c r="CP120" s="147">
        <v>0</v>
      </c>
      <c r="CQ120" s="147">
        <v>0</v>
      </c>
      <c r="CR120" s="147">
        <v>0</v>
      </c>
      <c r="CS120" s="147">
        <v>0</v>
      </c>
      <c r="CT120" s="147">
        <v>0</v>
      </c>
      <c r="CU120" s="147">
        <v>0</v>
      </c>
      <c r="CV120" s="147">
        <v>0</v>
      </c>
      <c r="CW120" s="147">
        <v>21</v>
      </c>
      <c r="CX120" s="147">
        <v>0</v>
      </c>
      <c r="CY120" s="147">
        <v>57</v>
      </c>
      <c r="CZ120" s="147">
        <v>57</v>
      </c>
      <c r="DA120" s="147">
        <v>0</v>
      </c>
      <c r="DB120" s="147">
        <v>0</v>
      </c>
      <c r="DC120" s="147">
        <v>0</v>
      </c>
      <c r="DD120" s="147">
        <v>0</v>
      </c>
      <c r="DE120" s="147">
        <v>0</v>
      </c>
      <c r="DF120" s="147">
        <v>1</v>
      </c>
      <c r="DG120" s="147">
        <v>0</v>
      </c>
      <c r="DH120" s="147">
        <v>1</v>
      </c>
      <c r="DI120" s="147">
        <v>1</v>
      </c>
      <c r="DJ120" s="147">
        <v>0</v>
      </c>
      <c r="DK120" s="147">
        <v>0</v>
      </c>
      <c r="DL120" s="147">
        <v>0</v>
      </c>
      <c r="DM120" s="147">
        <v>0</v>
      </c>
      <c r="DN120" s="147">
        <v>0</v>
      </c>
      <c r="DO120" s="147">
        <v>0</v>
      </c>
      <c r="DP120" s="147">
        <v>0</v>
      </c>
      <c r="DQ120" s="147">
        <v>0</v>
      </c>
      <c r="DR120" s="147">
        <v>0</v>
      </c>
      <c r="DS120" s="147">
        <v>0</v>
      </c>
      <c r="DT120" s="147">
        <v>0</v>
      </c>
      <c r="DU120" s="147">
        <v>0</v>
      </c>
      <c r="DV120" s="147">
        <v>0</v>
      </c>
      <c r="DW120" s="147">
        <v>0</v>
      </c>
      <c r="DX120" s="147">
        <v>0</v>
      </c>
      <c r="DY120" s="147">
        <v>0</v>
      </c>
      <c r="DZ120" s="147">
        <v>0</v>
      </c>
      <c r="EA120" s="147">
        <v>0</v>
      </c>
      <c r="EB120" s="147">
        <v>0</v>
      </c>
      <c r="EC120" s="147">
        <v>0</v>
      </c>
      <c r="ED120" s="147">
        <v>2</v>
      </c>
      <c r="EE120" s="147">
        <v>2</v>
      </c>
      <c r="EF120" s="147">
        <v>2</v>
      </c>
      <c r="EG120" s="147">
        <v>619</v>
      </c>
      <c r="EH120" s="147">
        <v>2</v>
      </c>
      <c r="EI120" s="147">
        <v>364</v>
      </c>
      <c r="EJ120" s="147">
        <v>366</v>
      </c>
    </row>
    <row r="121" spans="1:140">
      <c r="A121" s="138">
        <v>5520</v>
      </c>
      <c r="B121" s="2">
        <v>2024</v>
      </c>
      <c r="C121" s="2" t="s">
        <v>656</v>
      </c>
      <c r="D121" s="2" t="s">
        <v>658</v>
      </c>
      <c r="E121" s="140">
        <v>2</v>
      </c>
      <c r="F121" s="141" t="s">
        <v>942</v>
      </c>
      <c r="G121" s="147">
        <v>0</v>
      </c>
      <c r="H121" s="147">
        <v>0</v>
      </c>
      <c r="I121" s="147">
        <v>4</v>
      </c>
      <c r="J121" s="147">
        <v>4</v>
      </c>
      <c r="K121" s="147">
        <v>188</v>
      </c>
      <c r="L121" s="147">
        <v>701</v>
      </c>
      <c r="M121" s="147">
        <v>421</v>
      </c>
      <c r="N121" s="147">
        <v>1181</v>
      </c>
      <c r="O121" s="147">
        <v>1602</v>
      </c>
      <c r="P121" s="147">
        <v>0</v>
      </c>
      <c r="Q121" s="147">
        <v>0</v>
      </c>
      <c r="R121" s="147">
        <v>0</v>
      </c>
      <c r="S121" s="147">
        <v>0</v>
      </c>
      <c r="T121" s="147">
        <v>0</v>
      </c>
      <c r="U121" s="147">
        <v>668</v>
      </c>
      <c r="V121" s="147">
        <v>0</v>
      </c>
      <c r="W121" s="147">
        <v>636</v>
      </c>
      <c r="X121" s="147">
        <v>636</v>
      </c>
      <c r="Y121" s="147">
        <v>0</v>
      </c>
      <c r="Z121" s="147">
        <v>0</v>
      </c>
      <c r="AA121" s="147">
        <v>0</v>
      </c>
      <c r="AB121" s="147">
        <v>0</v>
      </c>
      <c r="AC121" s="147">
        <v>0</v>
      </c>
      <c r="AD121" s="147">
        <v>0</v>
      </c>
      <c r="AE121" s="147">
        <v>0</v>
      </c>
      <c r="AF121" s="147">
        <v>0</v>
      </c>
      <c r="AG121" s="147">
        <v>0</v>
      </c>
      <c r="AH121" s="147">
        <v>0</v>
      </c>
      <c r="AI121" s="147">
        <v>0</v>
      </c>
      <c r="AJ121" s="147">
        <v>0</v>
      </c>
      <c r="AK121" s="147">
        <v>0</v>
      </c>
      <c r="AL121" s="147">
        <v>0</v>
      </c>
      <c r="AM121" s="147">
        <v>0</v>
      </c>
      <c r="AN121" s="147">
        <v>0</v>
      </c>
      <c r="AO121" s="147">
        <v>0</v>
      </c>
      <c r="AP121" s="147">
        <v>0</v>
      </c>
      <c r="AQ121" s="147">
        <v>0</v>
      </c>
      <c r="AR121" s="147">
        <v>0</v>
      </c>
      <c r="AS121" s="147">
        <v>0</v>
      </c>
      <c r="AT121" s="147">
        <v>3</v>
      </c>
      <c r="AU121" s="147">
        <v>9</v>
      </c>
      <c r="AV121" s="147">
        <v>4</v>
      </c>
      <c r="AW121" s="147">
        <v>9</v>
      </c>
      <c r="AX121" s="147">
        <v>13</v>
      </c>
      <c r="AY121" s="147">
        <v>0</v>
      </c>
      <c r="AZ121" s="147">
        <v>0</v>
      </c>
      <c r="BA121" s="147">
        <v>0</v>
      </c>
      <c r="BB121" s="147">
        <v>0</v>
      </c>
      <c r="BC121" s="147">
        <v>0</v>
      </c>
      <c r="BD121" s="147">
        <v>0</v>
      </c>
      <c r="BE121" s="147">
        <v>0</v>
      </c>
      <c r="BF121" s="147">
        <v>0</v>
      </c>
      <c r="BG121" s="147">
        <v>0</v>
      </c>
      <c r="BH121" s="147">
        <v>0</v>
      </c>
      <c r="BI121" s="147">
        <v>0</v>
      </c>
      <c r="BJ121" s="147">
        <v>0</v>
      </c>
      <c r="BK121" s="147">
        <v>0</v>
      </c>
      <c r="BL121" s="147">
        <v>13</v>
      </c>
      <c r="BM121" s="147">
        <v>327</v>
      </c>
      <c r="BN121" s="147">
        <v>27</v>
      </c>
      <c r="BO121" s="147">
        <v>456</v>
      </c>
      <c r="BP121" s="147">
        <v>483</v>
      </c>
      <c r="BQ121" s="147">
        <v>0</v>
      </c>
      <c r="BR121" s="147">
        <v>0</v>
      </c>
      <c r="BS121" s="147">
        <v>0</v>
      </c>
      <c r="BT121" s="147">
        <v>0</v>
      </c>
      <c r="BU121" s="147">
        <v>0</v>
      </c>
      <c r="BV121" s="147">
        <v>127</v>
      </c>
      <c r="BW121" s="147">
        <v>0</v>
      </c>
      <c r="BX121" s="147">
        <v>230</v>
      </c>
      <c r="BY121" s="147">
        <v>230</v>
      </c>
      <c r="BZ121" s="147">
        <v>0</v>
      </c>
      <c r="CA121" s="147">
        <v>0</v>
      </c>
      <c r="CB121" s="147">
        <v>0</v>
      </c>
      <c r="CC121" s="147">
        <v>0</v>
      </c>
      <c r="CD121" s="147">
        <v>176</v>
      </c>
      <c r="CE121" s="147">
        <v>637</v>
      </c>
      <c r="CF121" s="147">
        <v>433</v>
      </c>
      <c r="CG121" s="147">
        <v>1431</v>
      </c>
      <c r="CH121" s="147">
        <v>1864</v>
      </c>
      <c r="CI121" s="147">
        <v>0</v>
      </c>
      <c r="CJ121" s="147">
        <v>0</v>
      </c>
      <c r="CK121" s="147">
        <v>0</v>
      </c>
      <c r="CL121" s="147">
        <v>0</v>
      </c>
      <c r="CM121" s="147">
        <v>1</v>
      </c>
      <c r="CN121" s="147">
        <v>79</v>
      </c>
      <c r="CO121" s="147">
        <v>2</v>
      </c>
      <c r="CP121" s="147">
        <v>107</v>
      </c>
      <c r="CQ121" s="147">
        <v>109</v>
      </c>
      <c r="CR121" s="147">
        <v>0</v>
      </c>
      <c r="CS121" s="147">
        <v>0</v>
      </c>
      <c r="CT121" s="147">
        <v>0</v>
      </c>
      <c r="CU121" s="147">
        <v>0</v>
      </c>
      <c r="CV121" s="147">
        <v>0</v>
      </c>
      <c r="CW121" s="147">
        <v>0</v>
      </c>
      <c r="CX121" s="147">
        <v>0</v>
      </c>
      <c r="CY121" s="147">
        <v>0</v>
      </c>
      <c r="CZ121" s="147">
        <v>0</v>
      </c>
      <c r="DA121" s="147">
        <v>0</v>
      </c>
      <c r="DB121" s="147">
        <v>0</v>
      </c>
      <c r="DC121" s="147">
        <v>0</v>
      </c>
      <c r="DD121" s="147">
        <v>0</v>
      </c>
      <c r="DE121" s="147">
        <v>42</v>
      </c>
      <c r="DF121" s="147">
        <v>68</v>
      </c>
      <c r="DG121" s="147">
        <v>64</v>
      </c>
      <c r="DH121" s="147">
        <v>104</v>
      </c>
      <c r="DI121" s="147">
        <v>168</v>
      </c>
      <c r="DJ121" s="147">
        <v>0</v>
      </c>
      <c r="DK121" s="147">
        <v>0</v>
      </c>
      <c r="DL121" s="147">
        <v>0</v>
      </c>
      <c r="DM121" s="147">
        <v>0</v>
      </c>
      <c r="DN121" s="147">
        <v>0</v>
      </c>
      <c r="DO121" s="147">
        <v>0</v>
      </c>
      <c r="DP121" s="147">
        <v>0</v>
      </c>
      <c r="DQ121" s="147">
        <v>0</v>
      </c>
      <c r="DR121" s="147">
        <v>0</v>
      </c>
      <c r="DS121" s="147">
        <v>0</v>
      </c>
      <c r="DT121" s="147">
        <v>0</v>
      </c>
      <c r="DU121" s="147">
        <v>1</v>
      </c>
      <c r="DV121" s="147">
        <v>1</v>
      </c>
      <c r="DW121" s="147">
        <v>99</v>
      </c>
      <c r="DX121" s="147">
        <v>1002</v>
      </c>
      <c r="DY121" s="147">
        <v>146</v>
      </c>
      <c r="DZ121" s="147">
        <v>1210</v>
      </c>
      <c r="EA121" s="147">
        <v>1356</v>
      </c>
      <c r="EB121" s="147">
        <v>0</v>
      </c>
      <c r="EC121" s="147">
        <v>0</v>
      </c>
      <c r="ED121" s="147">
        <v>5</v>
      </c>
      <c r="EE121" s="147">
        <v>5</v>
      </c>
      <c r="EF121" s="147">
        <v>522</v>
      </c>
      <c r="EG121" s="147">
        <v>3618</v>
      </c>
      <c r="EH121" s="147">
        <v>1097</v>
      </c>
      <c r="EI121" s="147">
        <v>5364</v>
      </c>
      <c r="EJ121" s="147">
        <v>6461</v>
      </c>
    </row>
    <row r="122" spans="1:140">
      <c r="A122" s="138">
        <v>5520</v>
      </c>
      <c r="B122" s="2">
        <v>2024</v>
      </c>
      <c r="C122" s="2" t="s">
        <v>656</v>
      </c>
      <c r="D122" s="2" t="s">
        <v>660</v>
      </c>
      <c r="E122" s="140">
        <v>2</v>
      </c>
      <c r="F122" s="141" t="s">
        <v>942</v>
      </c>
      <c r="G122" s="147">
        <v>0</v>
      </c>
      <c r="H122" s="147">
        <v>0</v>
      </c>
      <c r="I122" s="147">
        <v>0</v>
      </c>
      <c r="J122" s="147">
        <v>0</v>
      </c>
      <c r="K122" s="147">
        <v>0</v>
      </c>
      <c r="L122" s="147">
        <v>0</v>
      </c>
      <c r="M122" s="147">
        <v>0</v>
      </c>
      <c r="N122" s="147">
        <v>0</v>
      </c>
      <c r="O122" s="147">
        <v>0</v>
      </c>
      <c r="P122" s="147">
        <v>0</v>
      </c>
      <c r="Q122" s="147">
        <v>0</v>
      </c>
      <c r="R122" s="147">
        <v>0</v>
      </c>
      <c r="S122" s="147">
        <v>0</v>
      </c>
      <c r="T122" s="147">
        <v>0</v>
      </c>
      <c r="U122" s="147">
        <v>0</v>
      </c>
      <c r="V122" s="147">
        <v>0</v>
      </c>
      <c r="W122" s="147">
        <v>0</v>
      </c>
      <c r="X122" s="147">
        <v>0</v>
      </c>
      <c r="Y122" s="147">
        <v>0</v>
      </c>
      <c r="Z122" s="147">
        <v>0</v>
      </c>
      <c r="AA122" s="147">
        <v>0</v>
      </c>
      <c r="AB122" s="147">
        <v>0</v>
      </c>
      <c r="AC122" s="147">
        <v>0</v>
      </c>
      <c r="AD122" s="147">
        <v>0</v>
      </c>
      <c r="AE122" s="147">
        <v>0</v>
      </c>
      <c r="AF122" s="147">
        <v>0</v>
      </c>
      <c r="AG122" s="147">
        <v>0</v>
      </c>
      <c r="AH122" s="147">
        <v>0</v>
      </c>
      <c r="AI122" s="147">
        <v>0</v>
      </c>
      <c r="AJ122" s="147">
        <v>0</v>
      </c>
      <c r="AK122" s="147">
        <v>0</v>
      </c>
      <c r="AL122" s="147">
        <v>0</v>
      </c>
      <c r="AM122" s="147">
        <v>0</v>
      </c>
      <c r="AN122" s="147">
        <v>0</v>
      </c>
      <c r="AO122" s="147">
        <v>0</v>
      </c>
      <c r="AP122" s="147">
        <v>0</v>
      </c>
      <c r="AQ122" s="147">
        <v>0</v>
      </c>
      <c r="AR122" s="147">
        <v>0</v>
      </c>
      <c r="AS122" s="147">
        <v>0</v>
      </c>
      <c r="AT122" s="147">
        <v>0</v>
      </c>
      <c r="AU122" s="147">
        <v>0</v>
      </c>
      <c r="AV122" s="147">
        <v>0</v>
      </c>
      <c r="AW122" s="147">
        <v>0</v>
      </c>
      <c r="AX122" s="147">
        <v>0</v>
      </c>
      <c r="AY122" s="147">
        <v>0</v>
      </c>
      <c r="AZ122" s="147">
        <v>0</v>
      </c>
      <c r="BA122" s="147">
        <v>0</v>
      </c>
      <c r="BB122" s="147">
        <v>0</v>
      </c>
      <c r="BC122" s="147">
        <v>0</v>
      </c>
      <c r="BD122" s="147">
        <v>0</v>
      </c>
      <c r="BE122" s="147">
        <v>0</v>
      </c>
      <c r="BF122" s="147">
        <v>0</v>
      </c>
      <c r="BG122" s="147">
        <v>0</v>
      </c>
      <c r="BH122" s="147">
        <v>0</v>
      </c>
      <c r="BI122" s="147">
        <v>0</v>
      </c>
      <c r="BJ122" s="147">
        <v>0</v>
      </c>
      <c r="BK122" s="147">
        <v>0</v>
      </c>
      <c r="BL122" s="147">
        <v>0</v>
      </c>
      <c r="BM122" s="147">
        <v>0</v>
      </c>
      <c r="BN122" s="147">
        <v>0</v>
      </c>
      <c r="BO122" s="147">
        <v>0</v>
      </c>
      <c r="BP122" s="147">
        <v>0</v>
      </c>
      <c r="BQ122" s="147">
        <v>0</v>
      </c>
      <c r="BR122" s="147">
        <v>0</v>
      </c>
      <c r="BS122" s="147">
        <v>0</v>
      </c>
      <c r="BT122" s="147">
        <v>0</v>
      </c>
      <c r="BU122" s="147">
        <v>0</v>
      </c>
      <c r="BV122" s="147">
        <v>0</v>
      </c>
      <c r="BW122" s="147">
        <v>0</v>
      </c>
      <c r="BX122" s="147">
        <v>0</v>
      </c>
      <c r="BY122" s="147">
        <v>0</v>
      </c>
      <c r="BZ122" s="147">
        <v>0</v>
      </c>
      <c r="CA122" s="147">
        <v>0</v>
      </c>
      <c r="CB122" s="147">
        <v>0</v>
      </c>
      <c r="CC122" s="147">
        <v>0</v>
      </c>
      <c r="CD122" s="147">
        <v>0</v>
      </c>
      <c r="CE122" s="147">
        <v>0</v>
      </c>
      <c r="CF122" s="147">
        <v>0</v>
      </c>
      <c r="CG122" s="147">
        <v>0</v>
      </c>
      <c r="CH122" s="147">
        <v>0</v>
      </c>
      <c r="CI122" s="147">
        <v>0</v>
      </c>
      <c r="CJ122" s="147">
        <v>0</v>
      </c>
      <c r="CK122" s="147">
        <v>0</v>
      </c>
      <c r="CL122" s="147">
        <v>0</v>
      </c>
      <c r="CM122" s="147">
        <v>0</v>
      </c>
      <c r="CN122" s="147">
        <v>0</v>
      </c>
      <c r="CO122" s="147">
        <v>0</v>
      </c>
      <c r="CP122" s="147">
        <v>0</v>
      </c>
      <c r="CQ122" s="147">
        <v>0</v>
      </c>
      <c r="CR122" s="147">
        <v>0</v>
      </c>
      <c r="CS122" s="147">
        <v>0</v>
      </c>
      <c r="CT122" s="147">
        <v>0</v>
      </c>
      <c r="CU122" s="147">
        <v>0</v>
      </c>
      <c r="CV122" s="147">
        <v>0</v>
      </c>
      <c r="CW122" s="147">
        <v>0</v>
      </c>
      <c r="CX122" s="147">
        <v>0</v>
      </c>
      <c r="CY122" s="147">
        <v>0</v>
      </c>
      <c r="CZ122" s="147">
        <v>0</v>
      </c>
      <c r="DA122" s="147">
        <v>0</v>
      </c>
      <c r="DB122" s="147">
        <v>0</v>
      </c>
      <c r="DC122" s="147">
        <v>0</v>
      </c>
      <c r="DD122" s="147">
        <v>0</v>
      </c>
      <c r="DE122" s="147">
        <v>0</v>
      </c>
      <c r="DF122" s="147">
        <v>0</v>
      </c>
      <c r="DG122" s="147">
        <v>0</v>
      </c>
      <c r="DH122" s="147">
        <v>0</v>
      </c>
      <c r="DI122" s="147">
        <v>0</v>
      </c>
      <c r="DJ122" s="147">
        <v>0</v>
      </c>
      <c r="DK122" s="147">
        <v>0</v>
      </c>
      <c r="DL122" s="147">
        <v>0</v>
      </c>
      <c r="DM122" s="147">
        <v>0</v>
      </c>
      <c r="DN122" s="147">
        <v>0</v>
      </c>
      <c r="DO122" s="147">
        <v>0</v>
      </c>
      <c r="DP122" s="147">
        <v>0</v>
      </c>
      <c r="DQ122" s="147">
        <v>0</v>
      </c>
      <c r="DR122" s="147">
        <v>0</v>
      </c>
      <c r="DS122" s="147">
        <v>0</v>
      </c>
      <c r="DT122" s="147">
        <v>0</v>
      </c>
      <c r="DU122" s="147">
        <v>0</v>
      </c>
      <c r="DV122" s="147">
        <v>0</v>
      </c>
      <c r="DW122" s="147">
        <v>0</v>
      </c>
      <c r="DX122" s="147">
        <v>0</v>
      </c>
      <c r="DY122" s="147">
        <v>0</v>
      </c>
      <c r="DZ122" s="147">
        <v>0</v>
      </c>
      <c r="EA122" s="147">
        <v>0</v>
      </c>
      <c r="EB122" s="147">
        <v>0</v>
      </c>
      <c r="EC122" s="147">
        <v>0</v>
      </c>
      <c r="ED122" s="147">
        <v>0</v>
      </c>
      <c r="EE122" s="147">
        <v>0</v>
      </c>
      <c r="EF122" s="147">
        <v>0</v>
      </c>
      <c r="EG122" s="147">
        <v>0</v>
      </c>
      <c r="EH122" s="147">
        <v>0</v>
      </c>
      <c r="EI122" s="147">
        <v>0</v>
      </c>
      <c r="EJ122" s="147">
        <v>0</v>
      </c>
    </row>
    <row r="123" spans="1:140">
      <c r="A123" s="138">
        <v>5819</v>
      </c>
      <c r="B123" s="2">
        <v>2024</v>
      </c>
      <c r="C123" s="2" t="s">
        <v>661</v>
      </c>
      <c r="D123" s="2" t="s">
        <v>663</v>
      </c>
      <c r="E123" s="140">
        <v>2</v>
      </c>
      <c r="F123" s="141" t="s">
        <v>942</v>
      </c>
      <c r="G123" s="147">
        <v>0</v>
      </c>
      <c r="H123" s="147">
        <v>0</v>
      </c>
      <c r="I123" s="147">
        <v>2</v>
      </c>
      <c r="J123" s="147">
        <v>2</v>
      </c>
      <c r="K123" s="147">
        <v>3</v>
      </c>
      <c r="L123" s="147">
        <v>19</v>
      </c>
      <c r="M123" s="147">
        <v>4</v>
      </c>
      <c r="N123" s="147">
        <v>38</v>
      </c>
      <c r="O123" s="147">
        <v>42</v>
      </c>
      <c r="P123" s="147">
        <v>0</v>
      </c>
      <c r="Q123" s="147">
        <v>0</v>
      </c>
      <c r="R123" s="147">
        <v>0</v>
      </c>
      <c r="S123" s="147">
        <v>0</v>
      </c>
      <c r="T123" s="147">
        <v>0</v>
      </c>
      <c r="U123" s="147">
        <v>10</v>
      </c>
      <c r="V123" s="147">
        <v>0</v>
      </c>
      <c r="W123" s="147">
        <v>11</v>
      </c>
      <c r="X123" s="147">
        <v>11</v>
      </c>
      <c r="Y123" s="147">
        <v>0</v>
      </c>
      <c r="Z123" s="147">
        <v>0</v>
      </c>
      <c r="AA123" s="147">
        <v>0</v>
      </c>
      <c r="AB123" s="147">
        <v>0</v>
      </c>
      <c r="AC123" s="147">
        <v>0</v>
      </c>
      <c r="AD123" s="147">
        <v>0</v>
      </c>
      <c r="AE123" s="147">
        <v>0</v>
      </c>
      <c r="AF123" s="147">
        <v>0</v>
      </c>
      <c r="AG123" s="147">
        <v>0</v>
      </c>
      <c r="AH123" s="147">
        <v>0</v>
      </c>
      <c r="AI123" s="147">
        <v>0</v>
      </c>
      <c r="AJ123" s="147">
        <v>0</v>
      </c>
      <c r="AK123" s="147">
        <v>0</v>
      </c>
      <c r="AL123" s="147">
        <v>0</v>
      </c>
      <c r="AM123" s="147">
        <v>0</v>
      </c>
      <c r="AN123" s="147">
        <v>0</v>
      </c>
      <c r="AO123" s="147">
        <v>0</v>
      </c>
      <c r="AP123" s="147">
        <v>0</v>
      </c>
      <c r="AQ123" s="147">
        <v>0</v>
      </c>
      <c r="AR123" s="147">
        <v>0</v>
      </c>
      <c r="AS123" s="147">
        <v>0</v>
      </c>
      <c r="AT123" s="147">
        <v>0</v>
      </c>
      <c r="AU123" s="147">
        <v>0</v>
      </c>
      <c r="AV123" s="147">
        <v>0</v>
      </c>
      <c r="AW123" s="147">
        <v>0</v>
      </c>
      <c r="AX123" s="147">
        <v>0</v>
      </c>
      <c r="AY123" s="147">
        <v>0</v>
      </c>
      <c r="AZ123" s="147">
        <v>0</v>
      </c>
      <c r="BA123" s="147">
        <v>0</v>
      </c>
      <c r="BB123" s="147">
        <v>0</v>
      </c>
      <c r="BC123" s="147">
        <v>0</v>
      </c>
      <c r="BD123" s="147">
        <v>0</v>
      </c>
      <c r="BE123" s="147">
        <v>0</v>
      </c>
      <c r="BF123" s="147">
        <v>0</v>
      </c>
      <c r="BG123" s="147">
        <v>0</v>
      </c>
      <c r="BH123" s="147">
        <v>0</v>
      </c>
      <c r="BI123" s="147">
        <v>0</v>
      </c>
      <c r="BJ123" s="147">
        <v>0</v>
      </c>
      <c r="BK123" s="147">
        <v>0</v>
      </c>
      <c r="BL123" s="147">
        <v>0</v>
      </c>
      <c r="BM123" s="147">
        <v>0</v>
      </c>
      <c r="BN123" s="147">
        <v>0</v>
      </c>
      <c r="BO123" s="147">
        <v>0</v>
      </c>
      <c r="BP123" s="147">
        <v>0</v>
      </c>
      <c r="BQ123" s="147">
        <v>0</v>
      </c>
      <c r="BR123" s="147">
        <v>0</v>
      </c>
      <c r="BS123" s="147">
        <v>0</v>
      </c>
      <c r="BT123" s="147">
        <v>0</v>
      </c>
      <c r="BU123" s="147">
        <v>0</v>
      </c>
      <c r="BV123" s="147">
        <v>0</v>
      </c>
      <c r="BW123" s="147">
        <v>0</v>
      </c>
      <c r="BX123" s="147">
        <v>0</v>
      </c>
      <c r="BY123" s="147">
        <v>0</v>
      </c>
      <c r="BZ123" s="147">
        <v>0</v>
      </c>
      <c r="CA123" s="147">
        <v>0</v>
      </c>
      <c r="CB123" s="147">
        <v>0</v>
      </c>
      <c r="CC123" s="147">
        <v>0</v>
      </c>
      <c r="CD123" s="147">
        <v>9</v>
      </c>
      <c r="CE123" s="147">
        <v>338</v>
      </c>
      <c r="CF123" s="147">
        <v>19</v>
      </c>
      <c r="CG123" s="147">
        <v>627</v>
      </c>
      <c r="CH123" s="147">
        <v>646</v>
      </c>
      <c r="CI123" s="147">
        <v>0</v>
      </c>
      <c r="CJ123" s="147">
        <v>0</v>
      </c>
      <c r="CK123" s="147">
        <v>0</v>
      </c>
      <c r="CL123" s="147">
        <v>0</v>
      </c>
      <c r="CM123" s="147">
        <v>0</v>
      </c>
      <c r="CN123" s="147">
        <v>40</v>
      </c>
      <c r="CO123" s="147">
        <v>0</v>
      </c>
      <c r="CP123" s="147">
        <v>59</v>
      </c>
      <c r="CQ123" s="147">
        <v>59</v>
      </c>
      <c r="CR123" s="147">
        <v>0</v>
      </c>
      <c r="CS123" s="147">
        <v>0</v>
      </c>
      <c r="CT123" s="147">
        <v>0</v>
      </c>
      <c r="CU123" s="147">
        <v>0</v>
      </c>
      <c r="CV123" s="147">
        <v>0</v>
      </c>
      <c r="CW123" s="147">
        <v>0</v>
      </c>
      <c r="CX123" s="147">
        <v>0</v>
      </c>
      <c r="CY123" s="147">
        <v>0</v>
      </c>
      <c r="CZ123" s="147">
        <v>0</v>
      </c>
      <c r="DA123" s="147">
        <v>0</v>
      </c>
      <c r="DB123" s="147">
        <v>0</v>
      </c>
      <c r="DC123" s="147">
        <v>0</v>
      </c>
      <c r="DD123" s="147">
        <v>0</v>
      </c>
      <c r="DE123" s="147">
        <v>2</v>
      </c>
      <c r="DF123" s="147">
        <v>58</v>
      </c>
      <c r="DG123" s="147">
        <v>4</v>
      </c>
      <c r="DH123" s="147">
        <v>158</v>
      </c>
      <c r="DI123" s="147">
        <v>162</v>
      </c>
      <c r="DJ123" s="147">
        <v>0</v>
      </c>
      <c r="DK123" s="147">
        <v>0</v>
      </c>
      <c r="DL123" s="147">
        <v>0</v>
      </c>
      <c r="DM123" s="147">
        <v>0</v>
      </c>
      <c r="DN123" s="147">
        <v>0</v>
      </c>
      <c r="DO123" s="147">
        <v>0</v>
      </c>
      <c r="DP123" s="147">
        <v>0</v>
      </c>
      <c r="DQ123" s="147">
        <v>0</v>
      </c>
      <c r="DR123" s="147">
        <v>0</v>
      </c>
      <c r="DS123" s="147">
        <v>0</v>
      </c>
      <c r="DT123" s="147">
        <v>0</v>
      </c>
      <c r="DU123" s="147">
        <v>0</v>
      </c>
      <c r="DV123" s="147">
        <v>0</v>
      </c>
      <c r="DW123" s="147">
        <v>0</v>
      </c>
      <c r="DX123" s="147">
        <v>0</v>
      </c>
      <c r="DY123" s="147">
        <v>0</v>
      </c>
      <c r="DZ123" s="147">
        <v>0</v>
      </c>
      <c r="EA123" s="147">
        <v>0</v>
      </c>
      <c r="EB123" s="147">
        <v>0</v>
      </c>
      <c r="EC123" s="147">
        <v>0</v>
      </c>
      <c r="ED123" s="147">
        <v>2</v>
      </c>
      <c r="EE123" s="147">
        <v>2</v>
      </c>
      <c r="EF123" s="147">
        <v>14</v>
      </c>
      <c r="EG123" s="147">
        <v>465</v>
      </c>
      <c r="EH123" s="147">
        <v>27</v>
      </c>
      <c r="EI123" s="147">
        <v>893</v>
      </c>
      <c r="EJ123" s="147">
        <v>920</v>
      </c>
    </row>
    <row r="124" spans="1:140">
      <c r="A124" s="138">
        <v>6254</v>
      </c>
      <c r="B124" s="2">
        <v>2024</v>
      </c>
      <c r="C124" s="2" t="s">
        <v>664</v>
      </c>
      <c r="D124" s="2" t="s">
        <v>666</v>
      </c>
      <c r="E124" s="140">
        <v>2</v>
      </c>
      <c r="F124" s="141" t="s">
        <v>942</v>
      </c>
      <c r="G124" s="147">
        <v>0</v>
      </c>
      <c r="H124" s="147">
        <v>0</v>
      </c>
      <c r="I124" s="147">
        <v>3</v>
      </c>
      <c r="J124" s="147">
        <v>3</v>
      </c>
      <c r="K124" s="147">
        <v>61</v>
      </c>
      <c r="L124" s="147">
        <v>347</v>
      </c>
      <c r="M124" s="147">
        <v>130</v>
      </c>
      <c r="N124" s="147">
        <v>508</v>
      </c>
      <c r="O124" s="147">
        <v>638</v>
      </c>
      <c r="P124" s="147">
        <v>0</v>
      </c>
      <c r="Q124" s="147">
        <v>0</v>
      </c>
      <c r="R124" s="147">
        <v>0</v>
      </c>
      <c r="S124" s="147">
        <v>0</v>
      </c>
      <c r="T124" s="147">
        <v>0</v>
      </c>
      <c r="U124" s="147">
        <v>0</v>
      </c>
      <c r="V124" s="147">
        <v>0</v>
      </c>
      <c r="W124" s="147">
        <v>0</v>
      </c>
      <c r="X124" s="147">
        <v>0</v>
      </c>
      <c r="Y124" s="147">
        <v>0</v>
      </c>
      <c r="Z124" s="147">
        <v>0</v>
      </c>
      <c r="AA124" s="147">
        <v>0</v>
      </c>
      <c r="AB124" s="147">
        <v>0</v>
      </c>
      <c r="AC124" s="147">
        <v>0</v>
      </c>
      <c r="AD124" s="147">
        <v>0</v>
      </c>
      <c r="AE124" s="147">
        <v>0</v>
      </c>
      <c r="AF124" s="147">
        <v>0</v>
      </c>
      <c r="AG124" s="147">
        <v>0</v>
      </c>
      <c r="AH124" s="147">
        <v>0</v>
      </c>
      <c r="AI124" s="147">
        <v>0</v>
      </c>
      <c r="AJ124" s="147">
        <v>0</v>
      </c>
      <c r="AK124" s="147">
        <v>0</v>
      </c>
      <c r="AL124" s="147">
        <v>0</v>
      </c>
      <c r="AM124" s="147">
        <v>0</v>
      </c>
      <c r="AN124" s="147">
        <v>0</v>
      </c>
      <c r="AO124" s="147">
        <v>0</v>
      </c>
      <c r="AP124" s="147">
        <v>0</v>
      </c>
      <c r="AQ124" s="147">
        <v>0</v>
      </c>
      <c r="AR124" s="147">
        <v>0</v>
      </c>
      <c r="AS124" s="147">
        <v>0</v>
      </c>
      <c r="AT124" s="147">
        <v>0</v>
      </c>
      <c r="AU124" s="147">
        <v>0</v>
      </c>
      <c r="AV124" s="147">
        <v>0</v>
      </c>
      <c r="AW124" s="147">
        <v>0</v>
      </c>
      <c r="AX124" s="147">
        <v>0</v>
      </c>
      <c r="AY124" s="147">
        <v>0</v>
      </c>
      <c r="AZ124" s="147">
        <v>0</v>
      </c>
      <c r="BA124" s="147">
        <v>0</v>
      </c>
      <c r="BB124" s="147">
        <v>0</v>
      </c>
      <c r="BC124" s="147">
        <v>0</v>
      </c>
      <c r="BD124" s="147">
        <v>0</v>
      </c>
      <c r="BE124" s="147">
        <v>0</v>
      </c>
      <c r="BF124" s="147">
        <v>0</v>
      </c>
      <c r="BG124" s="147">
        <v>0</v>
      </c>
      <c r="BH124" s="147">
        <v>0</v>
      </c>
      <c r="BI124" s="147">
        <v>0</v>
      </c>
      <c r="BJ124" s="147">
        <v>0</v>
      </c>
      <c r="BK124" s="147">
        <v>0</v>
      </c>
      <c r="BL124" s="147">
        <v>0</v>
      </c>
      <c r="BM124" s="147">
        <v>0</v>
      </c>
      <c r="BN124" s="147">
        <v>0</v>
      </c>
      <c r="BO124" s="147">
        <v>0</v>
      </c>
      <c r="BP124" s="147">
        <v>0</v>
      </c>
      <c r="BQ124" s="147">
        <v>0</v>
      </c>
      <c r="BR124" s="147">
        <v>0</v>
      </c>
      <c r="BS124" s="147">
        <v>0</v>
      </c>
      <c r="BT124" s="147">
        <v>0</v>
      </c>
      <c r="BU124" s="147">
        <v>0</v>
      </c>
      <c r="BV124" s="147">
        <v>0</v>
      </c>
      <c r="BW124" s="147">
        <v>0</v>
      </c>
      <c r="BX124" s="147">
        <v>0</v>
      </c>
      <c r="BY124" s="147">
        <v>0</v>
      </c>
      <c r="BZ124" s="147">
        <v>0</v>
      </c>
      <c r="CA124" s="147">
        <v>0</v>
      </c>
      <c r="CB124" s="147">
        <v>0</v>
      </c>
      <c r="CC124" s="147">
        <v>0</v>
      </c>
      <c r="CD124" s="147">
        <v>0</v>
      </c>
      <c r="CE124" s="147">
        <v>0</v>
      </c>
      <c r="CF124" s="147">
        <v>0</v>
      </c>
      <c r="CG124" s="147">
        <v>0</v>
      </c>
      <c r="CH124" s="147">
        <v>0</v>
      </c>
      <c r="CI124" s="147">
        <v>0</v>
      </c>
      <c r="CJ124" s="147">
        <v>0</v>
      </c>
      <c r="CK124" s="147">
        <v>0</v>
      </c>
      <c r="CL124" s="147">
        <v>0</v>
      </c>
      <c r="CM124" s="147">
        <v>0</v>
      </c>
      <c r="CN124" s="147">
        <v>0</v>
      </c>
      <c r="CO124" s="147">
        <v>0</v>
      </c>
      <c r="CP124" s="147">
        <v>0</v>
      </c>
      <c r="CQ124" s="147">
        <v>0</v>
      </c>
      <c r="CR124" s="147">
        <v>0</v>
      </c>
      <c r="CS124" s="147">
        <v>0</v>
      </c>
      <c r="CT124" s="147">
        <v>0</v>
      </c>
      <c r="CU124" s="147">
        <v>0</v>
      </c>
      <c r="CV124" s="147">
        <v>0</v>
      </c>
      <c r="CW124" s="147">
        <v>0</v>
      </c>
      <c r="CX124" s="147">
        <v>0</v>
      </c>
      <c r="CY124" s="147">
        <v>0</v>
      </c>
      <c r="CZ124" s="147">
        <v>0</v>
      </c>
      <c r="DA124" s="147">
        <v>0</v>
      </c>
      <c r="DB124" s="147">
        <v>0</v>
      </c>
      <c r="DC124" s="147">
        <v>0</v>
      </c>
      <c r="DD124" s="147">
        <v>0</v>
      </c>
      <c r="DE124" s="147">
        <v>0</v>
      </c>
      <c r="DF124" s="147">
        <v>63</v>
      </c>
      <c r="DG124" s="147">
        <v>0</v>
      </c>
      <c r="DH124" s="147">
        <v>137</v>
      </c>
      <c r="DI124" s="147">
        <v>137</v>
      </c>
      <c r="DJ124" s="147">
        <v>0</v>
      </c>
      <c r="DK124" s="147">
        <v>0</v>
      </c>
      <c r="DL124" s="147">
        <v>0</v>
      </c>
      <c r="DM124" s="147">
        <v>0</v>
      </c>
      <c r="DN124" s="147">
        <v>0</v>
      </c>
      <c r="DO124" s="147">
        <v>0</v>
      </c>
      <c r="DP124" s="147">
        <v>0</v>
      </c>
      <c r="DQ124" s="147">
        <v>0</v>
      </c>
      <c r="DR124" s="147">
        <v>0</v>
      </c>
      <c r="DS124" s="147">
        <v>0</v>
      </c>
      <c r="DT124" s="147">
        <v>0</v>
      </c>
      <c r="DU124" s="147">
        <v>0</v>
      </c>
      <c r="DV124" s="147">
        <v>0</v>
      </c>
      <c r="DW124" s="147">
        <v>4</v>
      </c>
      <c r="DX124" s="147">
        <v>427</v>
      </c>
      <c r="DY124" s="147">
        <v>5</v>
      </c>
      <c r="DZ124" s="147">
        <v>569</v>
      </c>
      <c r="EA124" s="147">
        <v>574</v>
      </c>
      <c r="EB124" s="147">
        <v>0</v>
      </c>
      <c r="EC124" s="147">
        <v>0</v>
      </c>
      <c r="ED124" s="147">
        <v>3</v>
      </c>
      <c r="EE124" s="147">
        <v>3</v>
      </c>
      <c r="EF124" s="147">
        <v>65</v>
      </c>
      <c r="EG124" s="147">
        <v>837</v>
      </c>
      <c r="EH124" s="147">
        <v>135</v>
      </c>
      <c r="EI124" s="147">
        <v>1214</v>
      </c>
      <c r="EJ124" s="147">
        <v>1349</v>
      </c>
    </row>
    <row r="125" spans="1:140">
      <c r="A125" s="138">
        <v>2675</v>
      </c>
      <c r="B125" s="2">
        <v>2024</v>
      </c>
      <c r="C125" s="2" t="s">
        <v>667</v>
      </c>
      <c r="D125" s="2" t="s">
        <v>669</v>
      </c>
      <c r="E125" s="140">
        <v>2</v>
      </c>
      <c r="F125" s="141" t="s">
        <v>943</v>
      </c>
      <c r="G125" s="147">
        <v>0</v>
      </c>
      <c r="H125" s="147">
        <v>0</v>
      </c>
      <c r="I125" s="147">
        <v>5</v>
      </c>
      <c r="J125" s="147">
        <v>5</v>
      </c>
      <c r="K125" s="147">
        <v>326</v>
      </c>
      <c r="L125" s="147">
        <v>2009</v>
      </c>
      <c r="M125" s="147">
        <v>653</v>
      </c>
      <c r="N125" s="147">
        <v>2567</v>
      </c>
      <c r="O125" s="147">
        <v>3220</v>
      </c>
      <c r="P125" s="147">
        <v>0</v>
      </c>
      <c r="Q125" s="147">
        <v>0</v>
      </c>
      <c r="R125" s="147">
        <v>0</v>
      </c>
      <c r="S125" s="147">
        <v>0</v>
      </c>
      <c r="T125" s="147">
        <v>0</v>
      </c>
      <c r="U125" s="147">
        <v>0</v>
      </c>
      <c r="V125" s="147">
        <v>0</v>
      </c>
      <c r="W125" s="147">
        <v>0</v>
      </c>
      <c r="X125" s="147">
        <v>0</v>
      </c>
      <c r="Y125" s="147">
        <v>0</v>
      </c>
      <c r="Z125" s="147">
        <v>0</v>
      </c>
      <c r="AA125" s="147">
        <v>0</v>
      </c>
      <c r="AB125" s="147">
        <v>2</v>
      </c>
      <c r="AC125" s="147">
        <v>0</v>
      </c>
      <c r="AD125" s="147">
        <v>3</v>
      </c>
      <c r="AE125" s="147">
        <v>0</v>
      </c>
      <c r="AF125" s="147">
        <v>3</v>
      </c>
      <c r="AG125" s="147">
        <v>0</v>
      </c>
      <c r="AH125" s="147">
        <v>0</v>
      </c>
      <c r="AI125" s="147">
        <v>0</v>
      </c>
      <c r="AJ125" s="147">
        <v>0</v>
      </c>
      <c r="AK125" s="147">
        <v>0</v>
      </c>
      <c r="AL125" s="147">
        <v>0</v>
      </c>
      <c r="AM125" s="147">
        <v>0</v>
      </c>
      <c r="AN125" s="147">
        <v>0</v>
      </c>
      <c r="AO125" s="147">
        <v>0</v>
      </c>
      <c r="AP125" s="147">
        <v>0</v>
      </c>
      <c r="AQ125" s="147">
        <v>0</v>
      </c>
      <c r="AR125" s="147">
        <v>0</v>
      </c>
      <c r="AS125" s="147">
        <v>0</v>
      </c>
      <c r="AT125" s="147">
        <v>37</v>
      </c>
      <c r="AU125" s="147">
        <v>146</v>
      </c>
      <c r="AV125" s="147">
        <v>43</v>
      </c>
      <c r="AW125" s="147">
        <v>151</v>
      </c>
      <c r="AX125" s="147">
        <v>194</v>
      </c>
      <c r="AY125" s="147">
        <v>0</v>
      </c>
      <c r="AZ125" s="147">
        <v>0</v>
      </c>
      <c r="BA125" s="147">
        <v>0</v>
      </c>
      <c r="BB125" s="147">
        <v>0</v>
      </c>
      <c r="BC125" s="147">
        <v>0</v>
      </c>
      <c r="BD125" s="147">
        <v>0</v>
      </c>
      <c r="BE125" s="147">
        <v>0</v>
      </c>
      <c r="BF125" s="147">
        <v>0</v>
      </c>
      <c r="BG125" s="147">
        <v>0</v>
      </c>
      <c r="BH125" s="147">
        <v>0</v>
      </c>
      <c r="BI125" s="147">
        <v>0</v>
      </c>
      <c r="BJ125" s="147">
        <v>0</v>
      </c>
      <c r="BK125" s="147">
        <v>0</v>
      </c>
      <c r="BL125" s="147">
        <v>226</v>
      </c>
      <c r="BM125" s="147">
        <v>313</v>
      </c>
      <c r="BN125" s="147">
        <v>511</v>
      </c>
      <c r="BO125" s="147">
        <v>569</v>
      </c>
      <c r="BP125" s="147">
        <v>1080</v>
      </c>
      <c r="BQ125" s="147">
        <v>0</v>
      </c>
      <c r="BR125" s="147">
        <v>0</v>
      </c>
      <c r="BS125" s="147">
        <v>0</v>
      </c>
      <c r="BT125" s="147">
        <v>0</v>
      </c>
      <c r="BU125" s="147">
        <v>0</v>
      </c>
      <c r="BV125" s="147">
        <v>0</v>
      </c>
      <c r="BW125" s="147">
        <v>0</v>
      </c>
      <c r="BX125" s="147">
        <v>0</v>
      </c>
      <c r="BY125" s="147">
        <v>0</v>
      </c>
      <c r="BZ125" s="147">
        <v>0</v>
      </c>
      <c r="CA125" s="147">
        <v>0</v>
      </c>
      <c r="CB125" s="147">
        <v>0</v>
      </c>
      <c r="CC125" s="147">
        <v>0</v>
      </c>
      <c r="CD125" s="147">
        <v>117</v>
      </c>
      <c r="CE125" s="147">
        <v>298</v>
      </c>
      <c r="CF125" s="147">
        <v>347</v>
      </c>
      <c r="CG125" s="147">
        <v>763</v>
      </c>
      <c r="CH125" s="147">
        <v>1110</v>
      </c>
      <c r="CI125" s="147">
        <v>0</v>
      </c>
      <c r="CJ125" s="147">
        <v>0</v>
      </c>
      <c r="CK125" s="147">
        <v>0</v>
      </c>
      <c r="CL125" s="147">
        <v>0</v>
      </c>
      <c r="CM125" s="147">
        <v>0</v>
      </c>
      <c r="CN125" s="147">
        <v>0</v>
      </c>
      <c r="CO125" s="147">
        <v>0</v>
      </c>
      <c r="CP125" s="147">
        <v>0</v>
      </c>
      <c r="CQ125" s="147">
        <v>0</v>
      </c>
      <c r="CR125" s="147">
        <v>0</v>
      </c>
      <c r="CS125" s="147">
        <v>0</v>
      </c>
      <c r="CT125" s="147">
        <v>0</v>
      </c>
      <c r="CU125" s="147">
        <v>0</v>
      </c>
      <c r="CV125" s="147">
        <v>0</v>
      </c>
      <c r="CW125" s="147">
        <v>0</v>
      </c>
      <c r="CX125" s="147">
        <v>0</v>
      </c>
      <c r="CY125" s="147">
        <v>0</v>
      </c>
      <c r="CZ125" s="147">
        <v>0</v>
      </c>
      <c r="DA125" s="147">
        <v>0</v>
      </c>
      <c r="DB125" s="147">
        <v>0</v>
      </c>
      <c r="DC125" s="147">
        <v>0</v>
      </c>
      <c r="DD125" s="147">
        <v>0</v>
      </c>
      <c r="DE125" s="147">
        <v>98</v>
      </c>
      <c r="DF125" s="147">
        <v>167</v>
      </c>
      <c r="DG125" s="147">
        <v>116</v>
      </c>
      <c r="DH125" s="147">
        <v>210</v>
      </c>
      <c r="DI125" s="147">
        <v>326</v>
      </c>
      <c r="DJ125" s="147">
        <v>0</v>
      </c>
      <c r="DK125" s="147">
        <v>0</v>
      </c>
      <c r="DL125" s="147">
        <v>0</v>
      </c>
      <c r="DM125" s="147">
        <v>0</v>
      </c>
      <c r="DN125" s="147">
        <v>0</v>
      </c>
      <c r="DO125" s="147">
        <v>0</v>
      </c>
      <c r="DP125" s="147">
        <v>0</v>
      </c>
      <c r="DQ125" s="147">
        <v>0</v>
      </c>
      <c r="DR125" s="147">
        <v>0</v>
      </c>
      <c r="DS125" s="147">
        <v>0</v>
      </c>
      <c r="DT125" s="147">
        <v>0</v>
      </c>
      <c r="DU125" s="147">
        <v>0</v>
      </c>
      <c r="DV125" s="147">
        <v>0</v>
      </c>
      <c r="DW125" s="147">
        <v>5</v>
      </c>
      <c r="DX125" s="147">
        <v>10</v>
      </c>
      <c r="DY125" s="147">
        <v>6</v>
      </c>
      <c r="DZ125" s="147">
        <v>14</v>
      </c>
      <c r="EA125" s="147">
        <v>20</v>
      </c>
      <c r="EB125" s="147">
        <v>0</v>
      </c>
      <c r="EC125" s="147">
        <v>0</v>
      </c>
      <c r="ED125" s="147">
        <v>5</v>
      </c>
      <c r="EE125" s="147">
        <v>5</v>
      </c>
      <c r="EF125" s="147">
        <v>811</v>
      </c>
      <c r="EG125" s="147">
        <v>2943</v>
      </c>
      <c r="EH125" s="147">
        <v>1679</v>
      </c>
      <c r="EI125" s="147">
        <v>4274</v>
      </c>
      <c r="EJ125" s="147">
        <v>5953</v>
      </c>
    </row>
    <row r="126" spans="1:140">
      <c r="A126" s="138">
        <v>5439</v>
      </c>
      <c r="B126" s="2">
        <v>2024</v>
      </c>
      <c r="C126" s="2" t="s">
        <v>670</v>
      </c>
      <c r="D126" s="2" t="s">
        <v>672</v>
      </c>
      <c r="E126" s="140">
        <v>2</v>
      </c>
      <c r="F126" s="141" t="s">
        <v>943</v>
      </c>
      <c r="G126" s="147">
        <v>0</v>
      </c>
      <c r="H126" s="147">
        <v>0</v>
      </c>
      <c r="I126" s="147">
        <v>2</v>
      </c>
      <c r="J126" s="147">
        <v>2</v>
      </c>
      <c r="K126" s="147">
        <v>2</v>
      </c>
      <c r="L126" s="147">
        <v>922</v>
      </c>
      <c r="M126" s="147">
        <v>3</v>
      </c>
      <c r="N126" s="147">
        <v>877</v>
      </c>
      <c r="O126" s="147">
        <v>880</v>
      </c>
      <c r="P126" s="147">
        <v>0</v>
      </c>
      <c r="Q126" s="147">
        <v>0</v>
      </c>
      <c r="R126" s="147">
        <v>0</v>
      </c>
      <c r="S126" s="147">
        <v>0</v>
      </c>
      <c r="T126" s="147">
        <v>0</v>
      </c>
      <c r="U126" s="147">
        <v>1012</v>
      </c>
      <c r="V126" s="147">
        <v>0</v>
      </c>
      <c r="W126" s="147">
        <v>883</v>
      </c>
      <c r="X126" s="147">
        <v>883</v>
      </c>
      <c r="Y126" s="147">
        <v>0</v>
      </c>
      <c r="Z126" s="147">
        <v>0</v>
      </c>
      <c r="AA126" s="147">
        <v>0</v>
      </c>
      <c r="AB126" s="147">
        <v>0</v>
      </c>
      <c r="AC126" s="147">
        <v>0</v>
      </c>
      <c r="AD126" s="147">
        <v>0</v>
      </c>
      <c r="AE126" s="147">
        <v>0</v>
      </c>
      <c r="AF126" s="147">
        <v>0</v>
      </c>
      <c r="AG126" s="147">
        <v>0</v>
      </c>
      <c r="AH126" s="147">
        <v>0</v>
      </c>
      <c r="AI126" s="147">
        <v>0</v>
      </c>
      <c r="AJ126" s="147">
        <v>0</v>
      </c>
      <c r="AK126" s="147">
        <v>0</v>
      </c>
      <c r="AL126" s="147">
        <v>0</v>
      </c>
      <c r="AM126" s="147">
        <v>0</v>
      </c>
      <c r="AN126" s="147">
        <v>0</v>
      </c>
      <c r="AO126" s="147">
        <v>0</v>
      </c>
      <c r="AP126" s="147">
        <v>0</v>
      </c>
      <c r="AQ126" s="147">
        <v>0</v>
      </c>
      <c r="AR126" s="147">
        <v>0</v>
      </c>
      <c r="AS126" s="147">
        <v>0</v>
      </c>
      <c r="AT126" s="147">
        <v>0</v>
      </c>
      <c r="AU126" s="147">
        <v>1</v>
      </c>
      <c r="AV126" s="147">
        <v>0</v>
      </c>
      <c r="AW126" s="147">
        <v>1</v>
      </c>
      <c r="AX126" s="147">
        <v>1</v>
      </c>
      <c r="AY126" s="147">
        <v>0</v>
      </c>
      <c r="AZ126" s="147">
        <v>0</v>
      </c>
      <c r="BA126" s="147">
        <v>0</v>
      </c>
      <c r="BB126" s="147">
        <v>0</v>
      </c>
      <c r="BC126" s="147">
        <v>0</v>
      </c>
      <c r="BD126" s="147">
        <v>0</v>
      </c>
      <c r="BE126" s="147">
        <v>0</v>
      </c>
      <c r="BF126" s="147">
        <v>0</v>
      </c>
      <c r="BG126" s="147">
        <v>0</v>
      </c>
      <c r="BH126" s="147">
        <v>0</v>
      </c>
      <c r="BI126" s="147">
        <v>0</v>
      </c>
      <c r="BJ126" s="147">
        <v>0</v>
      </c>
      <c r="BK126" s="147">
        <v>0</v>
      </c>
      <c r="BL126" s="147">
        <v>0</v>
      </c>
      <c r="BM126" s="147">
        <v>0</v>
      </c>
      <c r="BN126" s="147">
        <v>0</v>
      </c>
      <c r="BO126" s="147">
        <v>0</v>
      </c>
      <c r="BP126" s="147">
        <v>0</v>
      </c>
      <c r="BQ126" s="147">
        <v>0</v>
      </c>
      <c r="BR126" s="147">
        <v>0</v>
      </c>
      <c r="BS126" s="147">
        <v>0</v>
      </c>
      <c r="BT126" s="147">
        <v>0</v>
      </c>
      <c r="BU126" s="147">
        <v>0</v>
      </c>
      <c r="BV126" s="147">
        <v>0</v>
      </c>
      <c r="BW126" s="147">
        <v>0</v>
      </c>
      <c r="BX126" s="147">
        <v>0</v>
      </c>
      <c r="BY126" s="147">
        <v>0</v>
      </c>
      <c r="BZ126" s="147">
        <v>0</v>
      </c>
      <c r="CA126" s="147">
        <v>0</v>
      </c>
      <c r="CB126" s="147">
        <v>0</v>
      </c>
      <c r="CC126" s="147">
        <v>0</v>
      </c>
      <c r="CD126" s="147">
        <v>0</v>
      </c>
      <c r="CE126" s="147">
        <v>0</v>
      </c>
      <c r="CF126" s="147">
        <v>0</v>
      </c>
      <c r="CG126" s="147">
        <v>0</v>
      </c>
      <c r="CH126" s="147">
        <v>0</v>
      </c>
      <c r="CI126" s="147">
        <v>0</v>
      </c>
      <c r="CJ126" s="147">
        <v>0</v>
      </c>
      <c r="CK126" s="147">
        <v>0</v>
      </c>
      <c r="CL126" s="147">
        <v>0</v>
      </c>
      <c r="CM126" s="147">
        <v>0</v>
      </c>
      <c r="CN126" s="147">
        <v>0</v>
      </c>
      <c r="CO126" s="147">
        <v>0</v>
      </c>
      <c r="CP126" s="147">
        <v>0</v>
      </c>
      <c r="CQ126" s="147">
        <v>0</v>
      </c>
      <c r="CR126" s="147">
        <v>0</v>
      </c>
      <c r="CS126" s="147">
        <v>0</v>
      </c>
      <c r="CT126" s="147">
        <v>0</v>
      </c>
      <c r="CU126" s="147">
        <v>0</v>
      </c>
      <c r="CV126" s="147">
        <v>0</v>
      </c>
      <c r="CW126" s="147">
        <v>0</v>
      </c>
      <c r="CX126" s="147">
        <v>0</v>
      </c>
      <c r="CY126" s="147">
        <v>0</v>
      </c>
      <c r="CZ126" s="147">
        <v>0</v>
      </c>
      <c r="DA126" s="147">
        <v>0</v>
      </c>
      <c r="DB126" s="147">
        <v>0</v>
      </c>
      <c r="DC126" s="147">
        <v>0</v>
      </c>
      <c r="DD126" s="147">
        <v>0</v>
      </c>
      <c r="DE126" s="147">
        <v>0</v>
      </c>
      <c r="DF126" s="147">
        <v>8</v>
      </c>
      <c r="DG126" s="147">
        <v>0</v>
      </c>
      <c r="DH126" s="147">
        <v>10</v>
      </c>
      <c r="DI126" s="147">
        <v>10</v>
      </c>
      <c r="DJ126" s="147">
        <v>0</v>
      </c>
      <c r="DK126" s="147">
        <v>0</v>
      </c>
      <c r="DL126" s="147">
        <v>0</v>
      </c>
      <c r="DM126" s="147">
        <v>0</v>
      </c>
      <c r="DN126" s="147">
        <v>0</v>
      </c>
      <c r="DO126" s="147">
        <v>0</v>
      </c>
      <c r="DP126" s="147">
        <v>0</v>
      </c>
      <c r="DQ126" s="147">
        <v>0</v>
      </c>
      <c r="DR126" s="147">
        <v>0</v>
      </c>
      <c r="DS126" s="147">
        <v>0</v>
      </c>
      <c r="DT126" s="147">
        <v>0</v>
      </c>
      <c r="DU126" s="147">
        <v>0</v>
      </c>
      <c r="DV126" s="147">
        <v>0</v>
      </c>
      <c r="DW126" s="147">
        <v>0</v>
      </c>
      <c r="DX126" s="147">
        <v>0</v>
      </c>
      <c r="DY126" s="147">
        <v>0</v>
      </c>
      <c r="DZ126" s="147">
        <v>0</v>
      </c>
      <c r="EA126" s="147">
        <v>0</v>
      </c>
      <c r="EB126" s="147">
        <v>0</v>
      </c>
      <c r="EC126" s="147">
        <v>0</v>
      </c>
      <c r="ED126" s="147">
        <v>2</v>
      </c>
      <c r="EE126" s="147">
        <v>2</v>
      </c>
      <c r="EF126" s="147">
        <v>2</v>
      </c>
      <c r="EG126" s="147">
        <v>1943</v>
      </c>
      <c r="EH126" s="147">
        <v>3</v>
      </c>
      <c r="EI126" s="147">
        <v>1771</v>
      </c>
      <c r="EJ126" s="147">
        <v>1774</v>
      </c>
    </row>
    <row r="127" spans="1:140">
      <c r="A127" s="138">
        <v>869</v>
      </c>
      <c r="B127" s="2">
        <v>2024</v>
      </c>
      <c r="C127" s="2" t="s">
        <v>673</v>
      </c>
      <c r="D127" s="2" t="s">
        <v>675</v>
      </c>
      <c r="E127" s="140">
        <v>2</v>
      </c>
      <c r="F127" s="141" t="s">
        <v>944</v>
      </c>
      <c r="G127" s="147">
        <v>0</v>
      </c>
      <c r="H127" s="147">
        <v>0</v>
      </c>
      <c r="I127" s="147">
        <v>5</v>
      </c>
      <c r="J127" s="147">
        <v>5</v>
      </c>
      <c r="K127" s="147">
        <v>171</v>
      </c>
      <c r="L127" s="147">
        <v>831</v>
      </c>
      <c r="M127" s="147">
        <v>280</v>
      </c>
      <c r="N127" s="147">
        <v>909</v>
      </c>
      <c r="O127" s="147">
        <v>1189</v>
      </c>
      <c r="P127" s="147">
        <v>0</v>
      </c>
      <c r="Q127" s="147">
        <v>0</v>
      </c>
      <c r="R127" s="147">
        <v>0</v>
      </c>
      <c r="S127" s="147">
        <v>0</v>
      </c>
      <c r="T127" s="147">
        <v>0</v>
      </c>
      <c r="U127" s="147">
        <v>0</v>
      </c>
      <c r="V127" s="147">
        <v>0</v>
      </c>
      <c r="W127" s="147">
        <v>0</v>
      </c>
      <c r="X127" s="147">
        <v>0</v>
      </c>
      <c r="Y127" s="147">
        <v>0</v>
      </c>
      <c r="Z127" s="147">
        <v>0</v>
      </c>
      <c r="AA127" s="147">
        <v>0</v>
      </c>
      <c r="AB127" s="147">
        <v>0</v>
      </c>
      <c r="AC127" s="147">
        <v>81</v>
      </c>
      <c r="AD127" s="147">
        <v>0</v>
      </c>
      <c r="AE127" s="147">
        <v>77</v>
      </c>
      <c r="AF127" s="147">
        <v>77</v>
      </c>
      <c r="AG127" s="147">
        <v>0</v>
      </c>
      <c r="AH127" s="147">
        <v>0</v>
      </c>
      <c r="AI127" s="147">
        <v>0</v>
      </c>
      <c r="AJ127" s="147">
        <v>0</v>
      </c>
      <c r="AK127" s="147">
        <v>0</v>
      </c>
      <c r="AL127" s="147">
        <v>0</v>
      </c>
      <c r="AM127" s="147">
        <v>0</v>
      </c>
      <c r="AN127" s="147">
        <v>0</v>
      </c>
      <c r="AO127" s="147">
        <v>0</v>
      </c>
      <c r="AP127" s="147">
        <v>0</v>
      </c>
      <c r="AQ127" s="147">
        <v>0</v>
      </c>
      <c r="AR127" s="147">
        <v>0</v>
      </c>
      <c r="AS127" s="147">
        <v>0</v>
      </c>
      <c r="AT127" s="147">
        <v>0</v>
      </c>
      <c r="AU127" s="147">
        <v>0</v>
      </c>
      <c r="AV127" s="147">
        <v>0</v>
      </c>
      <c r="AW127" s="147">
        <v>0</v>
      </c>
      <c r="AX127" s="147">
        <v>0</v>
      </c>
      <c r="AY127" s="147">
        <v>0</v>
      </c>
      <c r="AZ127" s="147">
        <v>0</v>
      </c>
      <c r="BA127" s="147">
        <v>0</v>
      </c>
      <c r="BB127" s="147">
        <v>0</v>
      </c>
      <c r="BC127" s="147">
        <v>0</v>
      </c>
      <c r="BD127" s="147">
        <v>0</v>
      </c>
      <c r="BE127" s="147">
        <v>0</v>
      </c>
      <c r="BF127" s="147">
        <v>0</v>
      </c>
      <c r="BG127" s="147">
        <v>0</v>
      </c>
      <c r="BH127" s="147">
        <v>0</v>
      </c>
      <c r="BI127" s="147">
        <v>0</v>
      </c>
      <c r="BJ127" s="147">
        <v>0</v>
      </c>
      <c r="BK127" s="147">
        <v>0</v>
      </c>
      <c r="BL127" s="147">
        <v>108</v>
      </c>
      <c r="BM127" s="147">
        <v>185</v>
      </c>
      <c r="BN127" s="147">
        <v>106</v>
      </c>
      <c r="BO127" s="147">
        <v>260</v>
      </c>
      <c r="BP127" s="147">
        <v>366</v>
      </c>
      <c r="BQ127" s="147">
        <v>0</v>
      </c>
      <c r="BR127" s="147">
        <v>0</v>
      </c>
      <c r="BS127" s="147">
        <v>0</v>
      </c>
      <c r="BT127" s="147">
        <v>0</v>
      </c>
      <c r="BU127" s="147">
        <v>0</v>
      </c>
      <c r="BV127" s="147">
        <v>0</v>
      </c>
      <c r="BW127" s="147">
        <v>0</v>
      </c>
      <c r="BX127" s="147">
        <v>0</v>
      </c>
      <c r="BY127" s="147">
        <v>0</v>
      </c>
      <c r="BZ127" s="147">
        <v>0</v>
      </c>
      <c r="CA127" s="147">
        <v>0</v>
      </c>
      <c r="CB127" s="147">
        <v>0</v>
      </c>
      <c r="CC127" s="147">
        <v>0</v>
      </c>
      <c r="CD127" s="147">
        <v>106</v>
      </c>
      <c r="CE127" s="147">
        <v>468</v>
      </c>
      <c r="CF127" s="147">
        <v>220</v>
      </c>
      <c r="CG127" s="147">
        <v>754</v>
      </c>
      <c r="CH127" s="147">
        <v>974</v>
      </c>
      <c r="CI127" s="147">
        <v>0</v>
      </c>
      <c r="CJ127" s="147">
        <v>0</v>
      </c>
      <c r="CK127" s="147">
        <v>0</v>
      </c>
      <c r="CL127" s="147">
        <v>0</v>
      </c>
      <c r="CM127" s="147">
        <v>12</v>
      </c>
      <c r="CN127" s="147">
        <v>317</v>
      </c>
      <c r="CO127" s="147">
        <v>15</v>
      </c>
      <c r="CP127" s="147">
        <v>341</v>
      </c>
      <c r="CQ127" s="147">
        <v>356</v>
      </c>
      <c r="CR127" s="147">
        <v>0</v>
      </c>
      <c r="CS127" s="147">
        <v>0</v>
      </c>
      <c r="CT127" s="147">
        <v>0</v>
      </c>
      <c r="CU127" s="147">
        <v>0</v>
      </c>
      <c r="CV127" s="147">
        <v>0</v>
      </c>
      <c r="CW127" s="147">
        <v>0</v>
      </c>
      <c r="CX127" s="147">
        <v>0</v>
      </c>
      <c r="CY127" s="147">
        <v>0</v>
      </c>
      <c r="CZ127" s="147">
        <v>0</v>
      </c>
      <c r="DA127" s="147">
        <v>0</v>
      </c>
      <c r="DB127" s="147">
        <v>0</v>
      </c>
      <c r="DC127" s="147">
        <v>0</v>
      </c>
      <c r="DD127" s="147">
        <v>0</v>
      </c>
      <c r="DE127" s="147">
        <v>34</v>
      </c>
      <c r="DF127" s="147">
        <v>105</v>
      </c>
      <c r="DG127" s="147">
        <v>28</v>
      </c>
      <c r="DH127" s="147">
        <v>124</v>
      </c>
      <c r="DI127" s="147">
        <v>152</v>
      </c>
      <c r="DJ127" s="147">
        <v>0</v>
      </c>
      <c r="DK127" s="147">
        <v>0</v>
      </c>
      <c r="DL127" s="147">
        <v>0</v>
      </c>
      <c r="DM127" s="147">
        <v>0</v>
      </c>
      <c r="DN127" s="147">
        <v>0</v>
      </c>
      <c r="DO127" s="147">
        <v>0</v>
      </c>
      <c r="DP127" s="147">
        <v>0</v>
      </c>
      <c r="DQ127" s="147">
        <v>0</v>
      </c>
      <c r="DR127" s="147">
        <v>0</v>
      </c>
      <c r="DS127" s="147">
        <v>0</v>
      </c>
      <c r="DT127" s="147">
        <v>0</v>
      </c>
      <c r="DU127" s="147">
        <v>0</v>
      </c>
      <c r="DV127" s="147">
        <v>0</v>
      </c>
      <c r="DW127" s="147">
        <v>30</v>
      </c>
      <c r="DX127" s="147">
        <v>828</v>
      </c>
      <c r="DY127" s="147">
        <v>51</v>
      </c>
      <c r="DZ127" s="147">
        <v>552</v>
      </c>
      <c r="EA127" s="147">
        <v>603</v>
      </c>
      <c r="EB127" s="147">
        <v>0</v>
      </c>
      <c r="EC127" s="147">
        <v>0</v>
      </c>
      <c r="ED127" s="147">
        <v>5</v>
      </c>
      <c r="EE127" s="147">
        <v>5</v>
      </c>
      <c r="EF127" s="147">
        <v>461</v>
      </c>
      <c r="EG127" s="147">
        <v>2815</v>
      </c>
      <c r="EH127" s="147">
        <v>700</v>
      </c>
      <c r="EI127" s="147">
        <v>3017</v>
      </c>
      <c r="EJ127" s="147">
        <v>3717</v>
      </c>
    </row>
    <row r="128" spans="1:140">
      <c r="A128" s="138">
        <v>1438</v>
      </c>
      <c r="B128" s="2">
        <v>2024</v>
      </c>
      <c r="C128" s="2" t="s">
        <v>676</v>
      </c>
      <c r="D128" s="2" t="s">
        <v>678</v>
      </c>
      <c r="E128" s="140">
        <v>2</v>
      </c>
      <c r="F128" s="141" t="s">
        <v>944</v>
      </c>
      <c r="G128" s="147">
        <v>0</v>
      </c>
      <c r="H128" s="147">
        <v>0</v>
      </c>
      <c r="I128" s="147">
        <v>2</v>
      </c>
      <c r="J128" s="147">
        <v>2</v>
      </c>
      <c r="K128" s="147">
        <v>143</v>
      </c>
      <c r="L128" s="147">
        <v>357</v>
      </c>
      <c r="M128" s="147">
        <v>176</v>
      </c>
      <c r="N128" s="147">
        <v>191</v>
      </c>
      <c r="O128" s="147">
        <v>367</v>
      </c>
      <c r="P128" s="147">
        <v>0</v>
      </c>
      <c r="Q128" s="147">
        <v>1</v>
      </c>
      <c r="R128" s="147">
        <v>0</v>
      </c>
      <c r="S128" s="147">
        <v>1</v>
      </c>
      <c r="T128" s="147">
        <v>0</v>
      </c>
      <c r="U128" s="147">
        <v>470</v>
      </c>
      <c r="V128" s="147">
        <v>0</v>
      </c>
      <c r="W128" s="147">
        <v>215</v>
      </c>
      <c r="X128" s="147">
        <v>215</v>
      </c>
      <c r="Y128" s="147">
        <v>0</v>
      </c>
      <c r="Z128" s="147">
        <v>0</v>
      </c>
      <c r="AA128" s="147">
        <v>0</v>
      </c>
      <c r="AB128" s="147">
        <v>0</v>
      </c>
      <c r="AC128" s="147">
        <v>0</v>
      </c>
      <c r="AD128" s="147">
        <v>0</v>
      </c>
      <c r="AE128" s="147">
        <v>0</v>
      </c>
      <c r="AF128" s="147">
        <v>0</v>
      </c>
      <c r="AG128" s="147">
        <v>0</v>
      </c>
      <c r="AH128" s="147">
        <v>0</v>
      </c>
      <c r="AI128" s="147">
        <v>0</v>
      </c>
      <c r="AJ128" s="147">
        <v>0</v>
      </c>
      <c r="AK128" s="147">
        <v>0</v>
      </c>
      <c r="AL128" s="147">
        <v>0</v>
      </c>
      <c r="AM128" s="147">
        <v>0</v>
      </c>
      <c r="AN128" s="147">
        <v>0</v>
      </c>
      <c r="AO128" s="147">
        <v>0</v>
      </c>
      <c r="AP128" s="147">
        <v>0</v>
      </c>
      <c r="AQ128" s="147">
        <v>0</v>
      </c>
      <c r="AR128" s="147">
        <v>0</v>
      </c>
      <c r="AS128" s="147">
        <v>0</v>
      </c>
      <c r="AT128" s="147">
        <v>0</v>
      </c>
      <c r="AU128" s="147">
        <v>0</v>
      </c>
      <c r="AV128" s="147">
        <v>0</v>
      </c>
      <c r="AW128" s="147">
        <v>0</v>
      </c>
      <c r="AX128" s="147">
        <v>0</v>
      </c>
      <c r="AY128" s="147">
        <v>0</v>
      </c>
      <c r="AZ128" s="147">
        <v>0</v>
      </c>
      <c r="BA128" s="147">
        <v>0</v>
      </c>
      <c r="BB128" s="147">
        <v>0</v>
      </c>
      <c r="BC128" s="147">
        <v>0</v>
      </c>
      <c r="BD128" s="147">
        <v>0</v>
      </c>
      <c r="BE128" s="147">
        <v>0</v>
      </c>
      <c r="BF128" s="147">
        <v>0</v>
      </c>
      <c r="BG128" s="147">
        <v>0</v>
      </c>
      <c r="BH128" s="147">
        <v>0</v>
      </c>
      <c r="BI128" s="147">
        <v>0</v>
      </c>
      <c r="BJ128" s="147">
        <v>1</v>
      </c>
      <c r="BK128" s="147">
        <v>1</v>
      </c>
      <c r="BL128" s="147">
        <v>115</v>
      </c>
      <c r="BM128" s="147">
        <v>75</v>
      </c>
      <c r="BN128" s="147">
        <v>123</v>
      </c>
      <c r="BO128" s="147">
        <v>32</v>
      </c>
      <c r="BP128" s="147">
        <v>155</v>
      </c>
      <c r="BQ128" s="147">
        <v>0</v>
      </c>
      <c r="BR128" s="147">
        <v>0</v>
      </c>
      <c r="BS128" s="147">
        <v>0</v>
      </c>
      <c r="BT128" s="147">
        <v>0</v>
      </c>
      <c r="BU128" s="147">
        <v>0</v>
      </c>
      <c r="BV128" s="147">
        <v>0</v>
      </c>
      <c r="BW128" s="147">
        <v>0</v>
      </c>
      <c r="BX128" s="147">
        <v>0</v>
      </c>
      <c r="BY128" s="147">
        <v>0</v>
      </c>
      <c r="BZ128" s="147">
        <v>0</v>
      </c>
      <c r="CA128" s="147">
        <v>0</v>
      </c>
      <c r="CB128" s="147">
        <v>0</v>
      </c>
      <c r="CC128" s="147">
        <v>0</v>
      </c>
      <c r="CD128" s="147">
        <v>0</v>
      </c>
      <c r="CE128" s="147">
        <v>0</v>
      </c>
      <c r="CF128" s="147">
        <v>0</v>
      </c>
      <c r="CG128" s="147">
        <v>0</v>
      </c>
      <c r="CH128" s="147">
        <v>0</v>
      </c>
      <c r="CI128" s="147">
        <v>0</v>
      </c>
      <c r="CJ128" s="147">
        <v>0</v>
      </c>
      <c r="CK128" s="147">
        <v>1</v>
      </c>
      <c r="CL128" s="147">
        <v>1</v>
      </c>
      <c r="CM128" s="147">
        <v>9</v>
      </c>
      <c r="CN128" s="147">
        <v>397</v>
      </c>
      <c r="CO128" s="147">
        <v>8</v>
      </c>
      <c r="CP128" s="147">
        <v>170</v>
      </c>
      <c r="CQ128" s="147">
        <v>178</v>
      </c>
      <c r="CR128" s="147">
        <v>0</v>
      </c>
      <c r="CS128" s="147">
        <v>0</v>
      </c>
      <c r="CT128" s="147">
        <v>0</v>
      </c>
      <c r="CU128" s="147">
        <v>0</v>
      </c>
      <c r="CV128" s="147">
        <v>0</v>
      </c>
      <c r="CW128" s="147">
        <v>0</v>
      </c>
      <c r="CX128" s="147">
        <v>0</v>
      </c>
      <c r="CY128" s="147">
        <v>0</v>
      </c>
      <c r="CZ128" s="147">
        <v>0</v>
      </c>
      <c r="DA128" s="147">
        <v>0</v>
      </c>
      <c r="DB128" s="147">
        <v>0</v>
      </c>
      <c r="DC128" s="147">
        <v>0</v>
      </c>
      <c r="DD128" s="147">
        <v>0</v>
      </c>
      <c r="DE128" s="147">
        <v>0</v>
      </c>
      <c r="DF128" s="147">
        <v>0</v>
      </c>
      <c r="DG128" s="147">
        <v>0</v>
      </c>
      <c r="DH128" s="147">
        <v>0</v>
      </c>
      <c r="DI128" s="147">
        <v>0</v>
      </c>
      <c r="DJ128" s="147">
        <v>0</v>
      </c>
      <c r="DK128" s="147">
        <v>0</v>
      </c>
      <c r="DL128" s="147">
        <v>0</v>
      </c>
      <c r="DM128" s="147">
        <v>0</v>
      </c>
      <c r="DN128" s="147">
        <v>0</v>
      </c>
      <c r="DO128" s="147">
        <v>0</v>
      </c>
      <c r="DP128" s="147">
        <v>0</v>
      </c>
      <c r="DQ128" s="147">
        <v>0</v>
      </c>
      <c r="DR128" s="147">
        <v>0</v>
      </c>
      <c r="DS128" s="147">
        <v>0</v>
      </c>
      <c r="DT128" s="147">
        <v>0</v>
      </c>
      <c r="DU128" s="147">
        <v>0</v>
      </c>
      <c r="DV128" s="147">
        <v>0</v>
      </c>
      <c r="DW128" s="147">
        <v>0</v>
      </c>
      <c r="DX128" s="147">
        <v>0</v>
      </c>
      <c r="DY128" s="147">
        <v>0</v>
      </c>
      <c r="DZ128" s="147">
        <v>0</v>
      </c>
      <c r="EA128" s="147">
        <v>0</v>
      </c>
      <c r="EB128" s="147">
        <v>0</v>
      </c>
      <c r="EC128" s="147">
        <v>1</v>
      </c>
      <c r="ED128" s="147">
        <v>4</v>
      </c>
      <c r="EE128" s="147">
        <v>5</v>
      </c>
      <c r="EF128" s="147">
        <v>267</v>
      </c>
      <c r="EG128" s="147">
        <v>1299</v>
      </c>
      <c r="EH128" s="147">
        <v>307</v>
      </c>
      <c r="EI128" s="147">
        <v>608</v>
      </c>
      <c r="EJ128" s="147">
        <v>915</v>
      </c>
    </row>
    <row r="129" spans="1:140">
      <c r="A129" s="138">
        <v>893</v>
      </c>
      <c r="B129" s="2">
        <v>2024</v>
      </c>
      <c r="C129" s="2" t="s">
        <v>679</v>
      </c>
      <c r="D129" s="2" t="s">
        <v>681</v>
      </c>
      <c r="E129" s="140">
        <v>10</v>
      </c>
      <c r="F129" s="141" t="s">
        <v>945</v>
      </c>
      <c r="G129" s="147">
        <v>0</v>
      </c>
      <c r="H129" s="147">
        <v>0</v>
      </c>
      <c r="I129" s="147">
        <v>0</v>
      </c>
      <c r="J129" s="147">
        <v>0</v>
      </c>
      <c r="K129" s="147">
        <v>30</v>
      </c>
      <c r="L129" s="147">
        <v>164</v>
      </c>
      <c r="M129" s="147">
        <v>90</v>
      </c>
      <c r="N129" s="147">
        <v>528</v>
      </c>
      <c r="O129" s="147">
        <v>618</v>
      </c>
      <c r="P129" s="147">
        <v>0</v>
      </c>
      <c r="Q129" s="147">
        <v>0</v>
      </c>
      <c r="R129" s="147">
        <v>0</v>
      </c>
      <c r="S129" s="147">
        <v>0</v>
      </c>
      <c r="T129" s="147">
        <v>0</v>
      </c>
      <c r="U129" s="147">
        <v>268</v>
      </c>
      <c r="V129" s="147">
        <v>0</v>
      </c>
      <c r="W129" s="147">
        <v>132</v>
      </c>
      <c r="X129" s="147">
        <v>132</v>
      </c>
      <c r="Y129" s="147">
        <v>0</v>
      </c>
      <c r="Z129" s="147">
        <v>0</v>
      </c>
      <c r="AA129" s="147">
        <v>0</v>
      </c>
      <c r="AB129" s="147">
        <v>0</v>
      </c>
      <c r="AC129" s="147">
        <v>0</v>
      </c>
      <c r="AD129" s="147">
        <v>0</v>
      </c>
      <c r="AE129" s="147">
        <v>0</v>
      </c>
      <c r="AF129" s="147">
        <v>0</v>
      </c>
      <c r="AG129" s="147">
        <v>0</v>
      </c>
      <c r="AH129" s="147">
        <v>0</v>
      </c>
      <c r="AI129" s="147">
        <v>0</v>
      </c>
      <c r="AJ129" s="147">
        <v>0</v>
      </c>
      <c r="AK129" s="147">
        <v>0</v>
      </c>
      <c r="AL129" s="147">
        <v>0</v>
      </c>
      <c r="AM129" s="147">
        <v>0</v>
      </c>
      <c r="AN129" s="147">
        <v>0</v>
      </c>
      <c r="AO129" s="147">
        <v>0</v>
      </c>
      <c r="AP129" s="147">
        <v>0</v>
      </c>
      <c r="AQ129" s="147">
        <v>0</v>
      </c>
      <c r="AR129" s="147">
        <v>0</v>
      </c>
      <c r="AS129" s="147">
        <v>0</v>
      </c>
      <c r="AT129" s="147">
        <v>0</v>
      </c>
      <c r="AU129" s="147">
        <v>0</v>
      </c>
      <c r="AV129" s="147">
        <v>0</v>
      </c>
      <c r="AW129" s="147">
        <v>0</v>
      </c>
      <c r="AX129" s="147">
        <v>0</v>
      </c>
      <c r="AY129" s="147">
        <v>0</v>
      </c>
      <c r="AZ129" s="147">
        <v>0</v>
      </c>
      <c r="BA129" s="147">
        <v>0</v>
      </c>
      <c r="BB129" s="147">
        <v>0</v>
      </c>
      <c r="BC129" s="147">
        <v>0</v>
      </c>
      <c r="BD129" s="147">
        <v>0</v>
      </c>
      <c r="BE129" s="147">
        <v>0</v>
      </c>
      <c r="BF129" s="147">
        <v>0</v>
      </c>
      <c r="BG129" s="147">
        <v>0</v>
      </c>
      <c r="BH129" s="147">
        <v>0</v>
      </c>
      <c r="BI129" s="147">
        <v>0</v>
      </c>
      <c r="BJ129" s="147">
        <v>0</v>
      </c>
      <c r="BK129" s="147">
        <v>0</v>
      </c>
      <c r="BL129" s="147">
        <v>0</v>
      </c>
      <c r="BM129" s="147">
        <v>0</v>
      </c>
      <c r="BN129" s="147">
        <v>0</v>
      </c>
      <c r="BO129" s="147">
        <v>0</v>
      </c>
      <c r="BP129" s="147">
        <v>0</v>
      </c>
      <c r="BQ129" s="147">
        <v>0</v>
      </c>
      <c r="BR129" s="147">
        <v>0</v>
      </c>
      <c r="BS129" s="147">
        <v>0</v>
      </c>
      <c r="BT129" s="147">
        <v>0</v>
      </c>
      <c r="BU129" s="147">
        <v>0</v>
      </c>
      <c r="BV129" s="147">
        <v>0</v>
      </c>
      <c r="BW129" s="147">
        <v>0</v>
      </c>
      <c r="BX129" s="147">
        <v>0</v>
      </c>
      <c r="BY129" s="147">
        <v>0</v>
      </c>
      <c r="BZ129" s="147">
        <v>0</v>
      </c>
      <c r="CA129" s="147">
        <v>0</v>
      </c>
      <c r="CB129" s="147">
        <v>0</v>
      </c>
      <c r="CC129" s="147">
        <v>0</v>
      </c>
      <c r="CD129" s="147">
        <v>39</v>
      </c>
      <c r="CE129" s="147">
        <v>294</v>
      </c>
      <c r="CF129" s="147">
        <v>85</v>
      </c>
      <c r="CG129" s="147">
        <v>454</v>
      </c>
      <c r="CH129" s="147">
        <v>539</v>
      </c>
      <c r="CI129" s="147">
        <v>0</v>
      </c>
      <c r="CJ129" s="147">
        <v>0</v>
      </c>
      <c r="CK129" s="147">
        <v>0</v>
      </c>
      <c r="CL129" s="147">
        <v>0</v>
      </c>
      <c r="CM129" s="147">
        <v>0</v>
      </c>
      <c r="CN129" s="147">
        <v>0</v>
      </c>
      <c r="CO129" s="147">
        <v>0</v>
      </c>
      <c r="CP129" s="147">
        <v>0</v>
      </c>
      <c r="CQ129" s="147">
        <v>0</v>
      </c>
      <c r="CR129" s="147">
        <v>0</v>
      </c>
      <c r="CS129" s="147">
        <v>0</v>
      </c>
      <c r="CT129" s="147">
        <v>0</v>
      </c>
      <c r="CU129" s="147">
        <v>0</v>
      </c>
      <c r="CV129" s="147">
        <v>0</v>
      </c>
      <c r="CW129" s="147">
        <v>0</v>
      </c>
      <c r="CX129" s="147">
        <v>0</v>
      </c>
      <c r="CY129" s="147">
        <v>0</v>
      </c>
      <c r="CZ129" s="147">
        <v>0</v>
      </c>
      <c r="DA129" s="147">
        <v>0</v>
      </c>
      <c r="DB129" s="147">
        <v>0</v>
      </c>
      <c r="DC129" s="147">
        <v>0</v>
      </c>
      <c r="DD129" s="147">
        <v>0</v>
      </c>
      <c r="DE129" s="147">
        <v>13</v>
      </c>
      <c r="DF129" s="147">
        <v>84</v>
      </c>
      <c r="DG129" s="147">
        <v>18</v>
      </c>
      <c r="DH129" s="147">
        <v>160</v>
      </c>
      <c r="DI129" s="147">
        <v>178</v>
      </c>
      <c r="DJ129" s="147">
        <v>0</v>
      </c>
      <c r="DK129" s="147">
        <v>0</v>
      </c>
      <c r="DL129" s="147">
        <v>0</v>
      </c>
      <c r="DM129" s="147">
        <v>0</v>
      </c>
      <c r="DN129" s="147">
        <v>0</v>
      </c>
      <c r="DO129" s="147">
        <v>0</v>
      </c>
      <c r="DP129" s="147">
        <v>0</v>
      </c>
      <c r="DQ129" s="147">
        <v>0</v>
      </c>
      <c r="DR129" s="147">
        <v>0</v>
      </c>
      <c r="DS129" s="147">
        <v>0</v>
      </c>
      <c r="DT129" s="147">
        <v>0</v>
      </c>
      <c r="DU129" s="147">
        <v>0</v>
      </c>
      <c r="DV129" s="147">
        <v>0</v>
      </c>
      <c r="DW129" s="147">
        <v>0</v>
      </c>
      <c r="DX129" s="147">
        <v>0</v>
      </c>
      <c r="DY129" s="147">
        <v>0</v>
      </c>
      <c r="DZ129" s="147">
        <v>0</v>
      </c>
      <c r="EA129" s="147">
        <v>0</v>
      </c>
      <c r="EB129" s="147">
        <v>0</v>
      </c>
      <c r="EC129" s="147">
        <v>0</v>
      </c>
      <c r="ED129" s="147">
        <v>0</v>
      </c>
      <c r="EE129" s="147">
        <v>0</v>
      </c>
      <c r="EF129" s="147">
        <v>82</v>
      </c>
      <c r="EG129" s="147">
        <v>810</v>
      </c>
      <c r="EH129" s="147">
        <v>193</v>
      </c>
      <c r="EI129" s="147">
        <v>1274</v>
      </c>
      <c r="EJ129" s="147">
        <v>1467</v>
      </c>
    </row>
    <row r="130" spans="1:140">
      <c r="A130" s="138">
        <v>3244</v>
      </c>
      <c r="B130" s="2">
        <v>2024</v>
      </c>
      <c r="C130" s="2" t="s">
        <v>682</v>
      </c>
      <c r="D130" s="2" t="s">
        <v>684</v>
      </c>
      <c r="E130" s="140">
        <v>10</v>
      </c>
      <c r="F130" s="141" t="s">
        <v>945</v>
      </c>
      <c r="G130" s="147">
        <v>0</v>
      </c>
      <c r="H130" s="147">
        <v>0</v>
      </c>
      <c r="I130" s="147">
        <v>5</v>
      </c>
      <c r="J130" s="147">
        <v>5</v>
      </c>
      <c r="K130" s="147">
        <v>433</v>
      </c>
      <c r="L130" s="147">
        <v>682</v>
      </c>
      <c r="M130" s="147">
        <v>640</v>
      </c>
      <c r="N130" s="147">
        <v>781</v>
      </c>
      <c r="O130" s="147">
        <v>1421</v>
      </c>
      <c r="P130" s="147">
        <v>0</v>
      </c>
      <c r="Q130" s="147">
        <v>0</v>
      </c>
      <c r="R130" s="147">
        <v>0</v>
      </c>
      <c r="S130" s="147">
        <v>0</v>
      </c>
      <c r="T130" s="147">
        <v>0</v>
      </c>
      <c r="U130" s="147">
        <v>0</v>
      </c>
      <c r="V130" s="147">
        <v>0</v>
      </c>
      <c r="W130" s="147">
        <v>0</v>
      </c>
      <c r="X130" s="147">
        <v>0</v>
      </c>
      <c r="Y130" s="147">
        <v>0</v>
      </c>
      <c r="Z130" s="147">
        <v>0</v>
      </c>
      <c r="AA130" s="147">
        <v>2</v>
      </c>
      <c r="AB130" s="147">
        <v>16</v>
      </c>
      <c r="AC130" s="147">
        <v>171</v>
      </c>
      <c r="AD130" s="147">
        <v>26</v>
      </c>
      <c r="AE130" s="147">
        <v>258</v>
      </c>
      <c r="AF130" s="147">
        <v>284</v>
      </c>
      <c r="AG130" s="147">
        <v>0</v>
      </c>
      <c r="AH130" s="147">
        <v>0</v>
      </c>
      <c r="AI130" s="147">
        <v>0</v>
      </c>
      <c r="AJ130" s="147">
        <v>0</v>
      </c>
      <c r="AK130" s="147">
        <v>0</v>
      </c>
      <c r="AL130" s="147">
        <v>0</v>
      </c>
      <c r="AM130" s="147">
        <v>0</v>
      </c>
      <c r="AN130" s="147">
        <v>0</v>
      </c>
      <c r="AO130" s="147">
        <v>0</v>
      </c>
      <c r="AP130" s="147">
        <v>0</v>
      </c>
      <c r="AQ130" s="147">
        <v>0</v>
      </c>
      <c r="AR130" s="147">
        <v>0</v>
      </c>
      <c r="AS130" s="147">
        <v>0</v>
      </c>
      <c r="AT130" s="147">
        <v>24</v>
      </c>
      <c r="AU130" s="147">
        <v>116</v>
      </c>
      <c r="AV130" s="147">
        <v>19</v>
      </c>
      <c r="AW130" s="147">
        <v>65</v>
      </c>
      <c r="AX130" s="147">
        <v>84</v>
      </c>
      <c r="AY130" s="147">
        <v>0</v>
      </c>
      <c r="AZ130" s="147">
        <v>0</v>
      </c>
      <c r="BA130" s="147">
        <v>0</v>
      </c>
      <c r="BB130" s="147">
        <v>0</v>
      </c>
      <c r="BC130" s="147">
        <v>52</v>
      </c>
      <c r="BD130" s="147">
        <v>185</v>
      </c>
      <c r="BE130" s="147">
        <v>191</v>
      </c>
      <c r="BF130" s="147">
        <v>491</v>
      </c>
      <c r="BG130" s="147">
        <v>682</v>
      </c>
      <c r="BH130" s="147">
        <v>0</v>
      </c>
      <c r="BI130" s="147">
        <v>0</v>
      </c>
      <c r="BJ130" s="147">
        <v>0</v>
      </c>
      <c r="BK130" s="147">
        <v>0</v>
      </c>
      <c r="BL130" s="147">
        <v>1</v>
      </c>
      <c r="BM130" s="147">
        <v>10</v>
      </c>
      <c r="BN130" s="147">
        <v>2</v>
      </c>
      <c r="BO130" s="147">
        <v>12</v>
      </c>
      <c r="BP130" s="147">
        <v>14</v>
      </c>
      <c r="BQ130" s="147">
        <v>0</v>
      </c>
      <c r="BR130" s="147">
        <v>0</v>
      </c>
      <c r="BS130" s="147">
        <v>0</v>
      </c>
      <c r="BT130" s="147">
        <v>0</v>
      </c>
      <c r="BU130" s="147">
        <v>0</v>
      </c>
      <c r="BV130" s="147">
        <v>0</v>
      </c>
      <c r="BW130" s="147">
        <v>0</v>
      </c>
      <c r="BX130" s="147">
        <v>0</v>
      </c>
      <c r="BY130" s="147">
        <v>0</v>
      </c>
      <c r="BZ130" s="147">
        <v>0</v>
      </c>
      <c r="CA130" s="147">
        <v>0</v>
      </c>
      <c r="CB130" s="147">
        <v>0</v>
      </c>
      <c r="CC130" s="147">
        <v>0</v>
      </c>
      <c r="CD130" s="147">
        <v>261</v>
      </c>
      <c r="CE130" s="147">
        <v>516</v>
      </c>
      <c r="CF130" s="147">
        <v>454</v>
      </c>
      <c r="CG130" s="147">
        <v>812</v>
      </c>
      <c r="CH130" s="147">
        <v>1266</v>
      </c>
      <c r="CI130" s="147">
        <v>0</v>
      </c>
      <c r="CJ130" s="147">
        <v>0</v>
      </c>
      <c r="CK130" s="147">
        <v>0</v>
      </c>
      <c r="CL130" s="147">
        <v>0</v>
      </c>
      <c r="CM130" s="147">
        <v>5</v>
      </c>
      <c r="CN130" s="147">
        <v>7</v>
      </c>
      <c r="CO130" s="147">
        <v>9</v>
      </c>
      <c r="CP130" s="147">
        <v>11</v>
      </c>
      <c r="CQ130" s="147">
        <v>20</v>
      </c>
      <c r="CR130" s="147">
        <v>0</v>
      </c>
      <c r="CS130" s="147">
        <v>0</v>
      </c>
      <c r="CT130" s="147">
        <v>0</v>
      </c>
      <c r="CU130" s="147">
        <v>0</v>
      </c>
      <c r="CV130" s="147">
        <v>0</v>
      </c>
      <c r="CW130" s="147">
        <v>0</v>
      </c>
      <c r="CX130" s="147">
        <v>0</v>
      </c>
      <c r="CY130" s="147">
        <v>0</v>
      </c>
      <c r="CZ130" s="147">
        <v>0</v>
      </c>
      <c r="DA130" s="147">
        <v>0</v>
      </c>
      <c r="DB130" s="147">
        <v>0</v>
      </c>
      <c r="DC130" s="147">
        <v>0</v>
      </c>
      <c r="DD130" s="147">
        <v>0</v>
      </c>
      <c r="DE130" s="147">
        <v>194</v>
      </c>
      <c r="DF130" s="147">
        <v>93</v>
      </c>
      <c r="DG130" s="147">
        <v>181</v>
      </c>
      <c r="DH130" s="147">
        <v>92</v>
      </c>
      <c r="DI130" s="147">
        <v>273</v>
      </c>
      <c r="DJ130" s="147">
        <v>0</v>
      </c>
      <c r="DK130" s="147">
        <v>0</v>
      </c>
      <c r="DL130" s="147">
        <v>0</v>
      </c>
      <c r="DM130" s="147">
        <v>0</v>
      </c>
      <c r="DN130" s="147">
        <v>181</v>
      </c>
      <c r="DO130" s="147">
        <v>8</v>
      </c>
      <c r="DP130" s="147">
        <v>992</v>
      </c>
      <c r="DQ130" s="147">
        <v>18</v>
      </c>
      <c r="DR130" s="147">
        <v>1010</v>
      </c>
      <c r="DS130" s="147">
        <v>0</v>
      </c>
      <c r="DT130" s="147">
        <v>0</v>
      </c>
      <c r="DU130" s="147">
        <v>1</v>
      </c>
      <c r="DV130" s="147">
        <v>1</v>
      </c>
      <c r="DW130" s="147">
        <v>209</v>
      </c>
      <c r="DX130" s="147">
        <v>279</v>
      </c>
      <c r="DY130" s="147">
        <v>200</v>
      </c>
      <c r="DZ130" s="147">
        <v>273</v>
      </c>
      <c r="EA130" s="147">
        <v>473</v>
      </c>
      <c r="EB130" s="147">
        <v>0</v>
      </c>
      <c r="EC130" s="147">
        <v>0</v>
      </c>
      <c r="ED130" s="147">
        <v>8</v>
      </c>
      <c r="EE130" s="147">
        <v>8</v>
      </c>
      <c r="EF130" s="147">
        <v>1376</v>
      </c>
      <c r="EG130" s="147">
        <v>2067</v>
      </c>
      <c r="EH130" s="147">
        <v>2714</v>
      </c>
      <c r="EI130" s="147">
        <v>2813</v>
      </c>
      <c r="EJ130" s="147">
        <v>5527</v>
      </c>
    </row>
    <row r="131" spans="1:140">
      <c r="A131" s="138">
        <v>5140</v>
      </c>
      <c r="B131" s="2">
        <v>2024</v>
      </c>
      <c r="C131" s="2" t="s">
        <v>685</v>
      </c>
      <c r="D131" s="2" t="s">
        <v>687</v>
      </c>
      <c r="E131" s="140">
        <v>10</v>
      </c>
      <c r="F131" s="141" t="s">
        <v>945</v>
      </c>
      <c r="G131" s="147">
        <v>0</v>
      </c>
      <c r="H131" s="147">
        <v>0</v>
      </c>
      <c r="I131" s="147">
        <v>6</v>
      </c>
      <c r="J131" s="147">
        <v>6</v>
      </c>
      <c r="K131" s="147">
        <v>0</v>
      </c>
      <c r="L131" s="147">
        <v>1014</v>
      </c>
      <c r="M131" s="147">
        <v>0</v>
      </c>
      <c r="N131" s="147">
        <v>888</v>
      </c>
      <c r="O131" s="147">
        <v>888</v>
      </c>
      <c r="P131" s="147">
        <v>0</v>
      </c>
      <c r="Q131" s="147">
        <v>0</v>
      </c>
      <c r="R131" s="147">
        <v>0</v>
      </c>
      <c r="S131" s="147">
        <v>0</v>
      </c>
      <c r="T131" s="147">
        <v>0</v>
      </c>
      <c r="U131" s="147">
        <v>846</v>
      </c>
      <c r="V131" s="147">
        <v>0</v>
      </c>
      <c r="W131" s="147">
        <v>390</v>
      </c>
      <c r="X131" s="147">
        <v>390</v>
      </c>
      <c r="Y131" s="147">
        <v>0</v>
      </c>
      <c r="Z131" s="147">
        <v>0</v>
      </c>
      <c r="AA131" s="147">
        <v>0</v>
      </c>
      <c r="AB131" s="147">
        <v>0</v>
      </c>
      <c r="AC131" s="147">
        <v>0</v>
      </c>
      <c r="AD131" s="147">
        <v>0</v>
      </c>
      <c r="AE131" s="147">
        <v>0</v>
      </c>
      <c r="AF131" s="147">
        <v>0</v>
      </c>
      <c r="AG131" s="147">
        <v>0</v>
      </c>
      <c r="AH131" s="147">
        <v>0</v>
      </c>
      <c r="AI131" s="147">
        <v>0</v>
      </c>
      <c r="AJ131" s="147">
        <v>0</v>
      </c>
      <c r="AK131" s="147">
        <v>0</v>
      </c>
      <c r="AL131" s="147">
        <v>0</v>
      </c>
      <c r="AM131" s="147">
        <v>0</v>
      </c>
      <c r="AN131" s="147">
        <v>0</v>
      </c>
      <c r="AO131" s="147">
        <v>0</v>
      </c>
      <c r="AP131" s="147">
        <v>0</v>
      </c>
      <c r="AQ131" s="147">
        <v>0</v>
      </c>
      <c r="AR131" s="147">
        <v>0</v>
      </c>
      <c r="AS131" s="147">
        <v>0</v>
      </c>
      <c r="AT131" s="147">
        <v>0</v>
      </c>
      <c r="AU131" s="147">
        <v>0</v>
      </c>
      <c r="AV131" s="147">
        <v>0</v>
      </c>
      <c r="AW131" s="147">
        <v>0</v>
      </c>
      <c r="AX131" s="147">
        <v>0</v>
      </c>
      <c r="AY131" s="147">
        <v>0</v>
      </c>
      <c r="AZ131" s="147">
        <v>0</v>
      </c>
      <c r="BA131" s="147">
        <v>0</v>
      </c>
      <c r="BB131" s="147">
        <v>0</v>
      </c>
      <c r="BC131" s="147">
        <v>14</v>
      </c>
      <c r="BD131" s="147">
        <v>97</v>
      </c>
      <c r="BE131" s="147">
        <v>45</v>
      </c>
      <c r="BF131" s="147">
        <v>249</v>
      </c>
      <c r="BG131" s="147">
        <v>294</v>
      </c>
      <c r="BH131" s="147">
        <v>0</v>
      </c>
      <c r="BI131" s="147">
        <v>0</v>
      </c>
      <c r="BJ131" s="147">
        <v>0</v>
      </c>
      <c r="BK131" s="147">
        <v>0</v>
      </c>
      <c r="BL131" s="147">
        <v>5</v>
      </c>
      <c r="BM131" s="147">
        <v>691</v>
      </c>
      <c r="BN131" s="147">
        <v>5</v>
      </c>
      <c r="BO131" s="147">
        <v>634</v>
      </c>
      <c r="BP131" s="147">
        <v>639</v>
      </c>
      <c r="BQ131" s="147">
        <v>0</v>
      </c>
      <c r="BR131" s="147">
        <v>0</v>
      </c>
      <c r="BS131" s="147">
        <v>0</v>
      </c>
      <c r="BT131" s="147">
        <v>0</v>
      </c>
      <c r="BU131" s="147">
        <v>0</v>
      </c>
      <c r="BV131" s="147">
        <v>0</v>
      </c>
      <c r="BW131" s="147">
        <v>0</v>
      </c>
      <c r="BX131" s="147">
        <v>0</v>
      </c>
      <c r="BY131" s="147">
        <v>0</v>
      </c>
      <c r="BZ131" s="147">
        <v>0</v>
      </c>
      <c r="CA131" s="147">
        <v>0</v>
      </c>
      <c r="CB131" s="147">
        <v>0</v>
      </c>
      <c r="CC131" s="147">
        <v>0</v>
      </c>
      <c r="CD131" s="147">
        <v>12</v>
      </c>
      <c r="CE131" s="147">
        <v>503</v>
      </c>
      <c r="CF131" s="147">
        <v>25</v>
      </c>
      <c r="CG131" s="147">
        <v>844</v>
      </c>
      <c r="CH131" s="147">
        <v>869</v>
      </c>
      <c r="CI131" s="147">
        <v>0</v>
      </c>
      <c r="CJ131" s="147">
        <v>0</v>
      </c>
      <c r="CK131" s="147">
        <v>0</v>
      </c>
      <c r="CL131" s="147">
        <v>0</v>
      </c>
      <c r="CM131" s="147">
        <v>0</v>
      </c>
      <c r="CN131" s="147">
        <v>310</v>
      </c>
      <c r="CO131" s="147">
        <v>0</v>
      </c>
      <c r="CP131" s="147">
        <v>250</v>
      </c>
      <c r="CQ131" s="147">
        <v>250</v>
      </c>
      <c r="CR131" s="147">
        <v>0</v>
      </c>
      <c r="CS131" s="147">
        <v>0</v>
      </c>
      <c r="CT131" s="147">
        <v>0</v>
      </c>
      <c r="CU131" s="147">
        <v>0</v>
      </c>
      <c r="CV131" s="147">
        <v>0</v>
      </c>
      <c r="CW131" s="147">
        <v>0</v>
      </c>
      <c r="CX131" s="147">
        <v>0</v>
      </c>
      <c r="CY131" s="147">
        <v>0</v>
      </c>
      <c r="CZ131" s="147">
        <v>0</v>
      </c>
      <c r="DA131" s="147">
        <v>0</v>
      </c>
      <c r="DB131" s="147">
        <v>0</v>
      </c>
      <c r="DC131" s="147">
        <v>0</v>
      </c>
      <c r="DD131" s="147">
        <v>0</v>
      </c>
      <c r="DE131" s="147">
        <v>0</v>
      </c>
      <c r="DF131" s="147">
        <v>185</v>
      </c>
      <c r="DG131" s="147">
        <v>0</v>
      </c>
      <c r="DH131" s="147">
        <v>253</v>
      </c>
      <c r="DI131" s="147">
        <v>253</v>
      </c>
      <c r="DJ131" s="147">
        <v>0</v>
      </c>
      <c r="DK131" s="147">
        <v>0</v>
      </c>
      <c r="DL131" s="147">
        <v>0</v>
      </c>
      <c r="DM131" s="147">
        <v>0</v>
      </c>
      <c r="DN131" s="147">
        <v>0</v>
      </c>
      <c r="DO131" s="147">
        <v>0</v>
      </c>
      <c r="DP131" s="147">
        <v>0</v>
      </c>
      <c r="DQ131" s="147">
        <v>0</v>
      </c>
      <c r="DR131" s="147">
        <v>0</v>
      </c>
      <c r="DS131" s="147">
        <v>0</v>
      </c>
      <c r="DT131" s="147">
        <v>0</v>
      </c>
      <c r="DU131" s="147">
        <v>1</v>
      </c>
      <c r="DV131" s="147">
        <v>1</v>
      </c>
      <c r="DW131" s="147">
        <v>0</v>
      </c>
      <c r="DX131" s="147">
        <v>298</v>
      </c>
      <c r="DY131" s="147">
        <v>0</v>
      </c>
      <c r="DZ131" s="147">
        <v>306</v>
      </c>
      <c r="EA131" s="147">
        <v>306</v>
      </c>
      <c r="EB131" s="147">
        <v>0</v>
      </c>
      <c r="EC131" s="147">
        <v>0</v>
      </c>
      <c r="ED131" s="147">
        <v>7</v>
      </c>
      <c r="EE131" s="147">
        <v>7</v>
      </c>
      <c r="EF131" s="147">
        <v>31</v>
      </c>
      <c r="EG131" s="147">
        <v>3944</v>
      </c>
      <c r="EH131" s="147">
        <v>75</v>
      </c>
      <c r="EI131" s="147">
        <v>3814</v>
      </c>
      <c r="EJ131" s="147">
        <v>3889</v>
      </c>
    </row>
    <row r="132" spans="1:140">
      <c r="A132" s="138">
        <v>5413</v>
      </c>
      <c r="B132" s="2">
        <v>2024</v>
      </c>
      <c r="C132" s="2" t="s">
        <v>688</v>
      </c>
      <c r="D132" s="2" t="s">
        <v>690</v>
      </c>
      <c r="E132" s="140">
        <v>10</v>
      </c>
      <c r="F132" s="141" t="s">
        <v>945</v>
      </c>
      <c r="G132" s="147">
        <v>0</v>
      </c>
      <c r="H132" s="147">
        <v>0</v>
      </c>
      <c r="I132" s="147">
        <v>6</v>
      </c>
      <c r="J132" s="147">
        <v>6</v>
      </c>
      <c r="K132" s="147">
        <v>202</v>
      </c>
      <c r="L132" s="147">
        <v>724</v>
      </c>
      <c r="M132" s="147">
        <v>436</v>
      </c>
      <c r="N132" s="147">
        <v>920</v>
      </c>
      <c r="O132" s="147">
        <v>1356</v>
      </c>
      <c r="P132" s="147">
        <v>0</v>
      </c>
      <c r="Q132" s="147">
        <v>0</v>
      </c>
      <c r="R132" s="147">
        <v>0</v>
      </c>
      <c r="S132" s="147">
        <v>0</v>
      </c>
      <c r="T132" s="147">
        <v>0</v>
      </c>
      <c r="U132" s="147">
        <v>0</v>
      </c>
      <c r="V132" s="147">
        <v>0</v>
      </c>
      <c r="W132" s="147">
        <v>0</v>
      </c>
      <c r="X132" s="147">
        <v>0</v>
      </c>
      <c r="Y132" s="147">
        <v>0</v>
      </c>
      <c r="Z132" s="147">
        <v>0</v>
      </c>
      <c r="AA132" s="147">
        <v>0</v>
      </c>
      <c r="AB132" s="147">
        <v>4</v>
      </c>
      <c r="AC132" s="147">
        <v>89</v>
      </c>
      <c r="AD132" s="147">
        <v>5</v>
      </c>
      <c r="AE132" s="147">
        <v>144</v>
      </c>
      <c r="AF132" s="147">
        <v>149</v>
      </c>
      <c r="AG132" s="147">
        <v>0</v>
      </c>
      <c r="AH132" s="147">
        <v>0</v>
      </c>
      <c r="AI132" s="147">
        <v>0</v>
      </c>
      <c r="AJ132" s="147">
        <v>0</v>
      </c>
      <c r="AK132" s="147">
        <v>0</v>
      </c>
      <c r="AL132" s="147">
        <v>0</v>
      </c>
      <c r="AM132" s="147">
        <v>0</v>
      </c>
      <c r="AN132" s="147">
        <v>0</v>
      </c>
      <c r="AO132" s="147">
        <v>0</v>
      </c>
      <c r="AP132" s="147">
        <v>0</v>
      </c>
      <c r="AQ132" s="147">
        <v>0</v>
      </c>
      <c r="AR132" s="147">
        <v>0</v>
      </c>
      <c r="AS132" s="147">
        <v>0</v>
      </c>
      <c r="AT132" s="147">
        <v>106</v>
      </c>
      <c r="AU132" s="147">
        <v>957</v>
      </c>
      <c r="AV132" s="147">
        <v>54</v>
      </c>
      <c r="AW132" s="147">
        <v>465</v>
      </c>
      <c r="AX132" s="147">
        <v>519</v>
      </c>
      <c r="AY132" s="147">
        <v>0</v>
      </c>
      <c r="AZ132" s="147">
        <v>0</v>
      </c>
      <c r="BA132" s="147">
        <v>0</v>
      </c>
      <c r="BB132" s="147">
        <v>0</v>
      </c>
      <c r="BC132" s="147">
        <v>0</v>
      </c>
      <c r="BD132" s="147">
        <v>0</v>
      </c>
      <c r="BE132" s="147">
        <v>0</v>
      </c>
      <c r="BF132" s="147">
        <v>0</v>
      </c>
      <c r="BG132" s="147">
        <v>0</v>
      </c>
      <c r="BH132" s="147">
        <v>0</v>
      </c>
      <c r="BI132" s="147">
        <v>0</v>
      </c>
      <c r="BJ132" s="147">
        <v>0</v>
      </c>
      <c r="BK132" s="147">
        <v>0</v>
      </c>
      <c r="BL132" s="147">
        <v>15</v>
      </c>
      <c r="BM132" s="147">
        <v>154</v>
      </c>
      <c r="BN132" s="147">
        <v>29</v>
      </c>
      <c r="BO132" s="147">
        <v>185</v>
      </c>
      <c r="BP132" s="147">
        <v>214</v>
      </c>
      <c r="BQ132" s="147">
        <v>0</v>
      </c>
      <c r="BR132" s="147">
        <v>0</v>
      </c>
      <c r="BS132" s="147">
        <v>0</v>
      </c>
      <c r="BT132" s="147">
        <v>0</v>
      </c>
      <c r="BU132" s="147">
        <v>0</v>
      </c>
      <c r="BV132" s="147">
        <v>0</v>
      </c>
      <c r="BW132" s="147">
        <v>0</v>
      </c>
      <c r="BX132" s="147">
        <v>0</v>
      </c>
      <c r="BY132" s="147">
        <v>0</v>
      </c>
      <c r="BZ132" s="147">
        <v>0</v>
      </c>
      <c r="CA132" s="147">
        <v>0</v>
      </c>
      <c r="CB132" s="147">
        <v>0</v>
      </c>
      <c r="CC132" s="147">
        <v>0</v>
      </c>
      <c r="CD132" s="147">
        <v>242</v>
      </c>
      <c r="CE132" s="147">
        <v>571</v>
      </c>
      <c r="CF132" s="147">
        <v>475</v>
      </c>
      <c r="CG132" s="147">
        <v>1065</v>
      </c>
      <c r="CH132" s="147">
        <v>1540</v>
      </c>
      <c r="CI132" s="147">
        <v>0</v>
      </c>
      <c r="CJ132" s="147">
        <v>0</v>
      </c>
      <c r="CK132" s="147">
        <v>0</v>
      </c>
      <c r="CL132" s="147">
        <v>0</v>
      </c>
      <c r="CM132" s="147">
        <v>0</v>
      </c>
      <c r="CN132" s="147">
        <v>0</v>
      </c>
      <c r="CO132" s="147">
        <v>0</v>
      </c>
      <c r="CP132" s="147">
        <v>0</v>
      </c>
      <c r="CQ132" s="147">
        <v>0</v>
      </c>
      <c r="CR132" s="147">
        <v>0</v>
      </c>
      <c r="CS132" s="147">
        <v>0</v>
      </c>
      <c r="CT132" s="147">
        <v>0</v>
      </c>
      <c r="CU132" s="147">
        <v>0</v>
      </c>
      <c r="CV132" s="147">
        <v>1</v>
      </c>
      <c r="CW132" s="147">
        <v>217</v>
      </c>
      <c r="CX132" s="147">
        <v>7</v>
      </c>
      <c r="CY132" s="147">
        <v>757</v>
      </c>
      <c r="CZ132" s="147">
        <v>764</v>
      </c>
      <c r="DA132" s="147">
        <v>0</v>
      </c>
      <c r="DB132" s="147">
        <v>0</v>
      </c>
      <c r="DC132" s="147">
        <v>0</v>
      </c>
      <c r="DD132" s="147">
        <v>0</v>
      </c>
      <c r="DE132" s="147">
        <v>3</v>
      </c>
      <c r="DF132" s="147">
        <v>23</v>
      </c>
      <c r="DG132" s="147">
        <v>4</v>
      </c>
      <c r="DH132" s="147">
        <v>43</v>
      </c>
      <c r="DI132" s="147">
        <v>47</v>
      </c>
      <c r="DJ132" s="147">
        <v>0</v>
      </c>
      <c r="DK132" s="147">
        <v>0</v>
      </c>
      <c r="DL132" s="147">
        <v>0</v>
      </c>
      <c r="DM132" s="147">
        <v>0</v>
      </c>
      <c r="DN132" s="147">
        <v>0</v>
      </c>
      <c r="DO132" s="147">
        <v>0</v>
      </c>
      <c r="DP132" s="147">
        <v>0</v>
      </c>
      <c r="DQ132" s="147">
        <v>0</v>
      </c>
      <c r="DR132" s="147">
        <v>0</v>
      </c>
      <c r="DS132" s="147">
        <v>0</v>
      </c>
      <c r="DT132" s="147">
        <v>0</v>
      </c>
      <c r="DU132" s="147">
        <v>0</v>
      </c>
      <c r="DV132" s="147">
        <v>0</v>
      </c>
      <c r="DW132" s="147">
        <v>44</v>
      </c>
      <c r="DX132" s="147">
        <v>28</v>
      </c>
      <c r="DY132" s="147">
        <v>47</v>
      </c>
      <c r="DZ132" s="147">
        <v>38</v>
      </c>
      <c r="EA132" s="147">
        <v>85</v>
      </c>
      <c r="EB132" s="147">
        <v>0</v>
      </c>
      <c r="EC132" s="147">
        <v>0</v>
      </c>
      <c r="ED132" s="147">
        <v>6</v>
      </c>
      <c r="EE132" s="147">
        <v>6</v>
      </c>
      <c r="EF132" s="147">
        <v>617</v>
      </c>
      <c r="EG132" s="147">
        <v>2763</v>
      </c>
      <c r="EH132" s="147">
        <v>1057</v>
      </c>
      <c r="EI132" s="147">
        <v>3617</v>
      </c>
      <c r="EJ132" s="147">
        <v>4674</v>
      </c>
    </row>
    <row r="133" spans="1:140">
      <c r="A133" s="138">
        <v>5868</v>
      </c>
      <c r="B133" s="2">
        <v>2024</v>
      </c>
      <c r="C133" s="2" t="s">
        <v>691</v>
      </c>
      <c r="D133" s="2" t="s">
        <v>693</v>
      </c>
      <c r="E133" s="140">
        <v>10</v>
      </c>
      <c r="F133" s="141" t="s">
        <v>945</v>
      </c>
      <c r="G133" s="147">
        <v>0</v>
      </c>
      <c r="H133" s="147">
        <v>0</v>
      </c>
      <c r="I133" s="147">
        <v>1</v>
      </c>
      <c r="J133" s="147">
        <v>1</v>
      </c>
      <c r="K133" s="147">
        <v>0</v>
      </c>
      <c r="L133" s="147">
        <v>16</v>
      </c>
      <c r="M133" s="147">
        <v>0</v>
      </c>
      <c r="N133" s="147">
        <v>1020</v>
      </c>
      <c r="O133" s="147">
        <v>1020</v>
      </c>
      <c r="P133" s="147">
        <v>0</v>
      </c>
      <c r="Q133" s="147">
        <v>0</v>
      </c>
      <c r="R133" s="147">
        <v>0</v>
      </c>
      <c r="S133" s="147">
        <v>0</v>
      </c>
      <c r="T133" s="147">
        <v>0</v>
      </c>
      <c r="U133" s="147">
        <v>0</v>
      </c>
      <c r="V133" s="147">
        <v>0</v>
      </c>
      <c r="W133" s="147">
        <v>0</v>
      </c>
      <c r="X133" s="147">
        <v>0</v>
      </c>
      <c r="Y133" s="147">
        <v>0</v>
      </c>
      <c r="Z133" s="147">
        <v>0</v>
      </c>
      <c r="AA133" s="147">
        <v>0</v>
      </c>
      <c r="AB133" s="147">
        <v>0</v>
      </c>
      <c r="AC133" s="147">
        <v>0</v>
      </c>
      <c r="AD133" s="147">
        <v>0</v>
      </c>
      <c r="AE133" s="147">
        <v>0</v>
      </c>
      <c r="AF133" s="147">
        <v>0</v>
      </c>
      <c r="AG133" s="147">
        <v>0</v>
      </c>
      <c r="AH133" s="147">
        <v>0</v>
      </c>
      <c r="AI133" s="147">
        <v>0</v>
      </c>
      <c r="AJ133" s="147">
        <v>0</v>
      </c>
      <c r="AK133" s="147">
        <v>0</v>
      </c>
      <c r="AL133" s="147">
        <v>0</v>
      </c>
      <c r="AM133" s="147">
        <v>0</v>
      </c>
      <c r="AN133" s="147">
        <v>0</v>
      </c>
      <c r="AO133" s="147">
        <v>0</v>
      </c>
      <c r="AP133" s="147">
        <v>0</v>
      </c>
      <c r="AQ133" s="147">
        <v>0</v>
      </c>
      <c r="AR133" s="147">
        <v>0</v>
      </c>
      <c r="AS133" s="147">
        <v>0</v>
      </c>
      <c r="AT133" s="147">
        <v>0</v>
      </c>
      <c r="AU133" s="147">
        <v>0</v>
      </c>
      <c r="AV133" s="147">
        <v>0</v>
      </c>
      <c r="AW133" s="147">
        <v>0</v>
      </c>
      <c r="AX133" s="147">
        <v>0</v>
      </c>
      <c r="AY133" s="147">
        <v>0</v>
      </c>
      <c r="AZ133" s="147">
        <v>0</v>
      </c>
      <c r="BA133" s="147">
        <v>0</v>
      </c>
      <c r="BB133" s="147">
        <v>0</v>
      </c>
      <c r="BC133" s="147">
        <v>0</v>
      </c>
      <c r="BD133" s="147">
        <v>0</v>
      </c>
      <c r="BE133" s="147">
        <v>0</v>
      </c>
      <c r="BF133" s="147">
        <v>0</v>
      </c>
      <c r="BG133" s="147">
        <v>0</v>
      </c>
      <c r="BH133" s="147">
        <v>0</v>
      </c>
      <c r="BI133" s="147">
        <v>0</v>
      </c>
      <c r="BJ133" s="147">
        <v>0</v>
      </c>
      <c r="BK133" s="147">
        <v>0</v>
      </c>
      <c r="BL133" s="147">
        <v>0</v>
      </c>
      <c r="BM133" s="147">
        <v>0</v>
      </c>
      <c r="BN133" s="147">
        <v>0</v>
      </c>
      <c r="BO133" s="147">
        <v>0</v>
      </c>
      <c r="BP133" s="147">
        <v>0</v>
      </c>
      <c r="BQ133" s="147">
        <v>0</v>
      </c>
      <c r="BR133" s="147">
        <v>0</v>
      </c>
      <c r="BS133" s="147">
        <v>0</v>
      </c>
      <c r="BT133" s="147">
        <v>0</v>
      </c>
      <c r="BU133" s="147">
        <v>0</v>
      </c>
      <c r="BV133" s="147">
        <v>0</v>
      </c>
      <c r="BW133" s="147">
        <v>0</v>
      </c>
      <c r="BX133" s="147">
        <v>0</v>
      </c>
      <c r="BY133" s="147">
        <v>0</v>
      </c>
      <c r="BZ133" s="147">
        <v>0</v>
      </c>
      <c r="CA133" s="147">
        <v>0</v>
      </c>
      <c r="CB133" s="147">
        <v>0</v>
      </c>
      <c r="CC133" s="147">
        <v>0</v>
      </c>
      <c r="CD133" s="147">
        <v>0</v>
      </c>
      <c r="CE133" s="147">
        <v>0</v>
      </c>
      <c r="CF133" s="147">
        <v>0</v>
      </c>
      <c r="CG133" s="147">
        <v>0</v>
      </c>
      <c r="CH133" s="147">
        <v>0</v>
      </c>
      <c r="CI133" s="147">
        <v>0</v>
      </c>
      <c r="CJ133" s="147">
        <v>0</v>
      </c>
      <c r="CK133" s="147">
        <v>0</v>
      </c>
      <c r="CL133" s="147">
        <v>0</v>
      </c>
      <c r="CM133" s="147">
        <v>0</v>
      </c>
      <c r="CN133" s="147">
        <v>0</v>
      </c>
      <c r="CO133" s="147">
        <v>0</v>
      </c>
      <c r="CP133" s="147">
        <v>0</v>
      </c>
      <c r="CQ133" s="147">
        <v>0</v>
      </c>
      <c r="CR133" s="147">
        <v>0</v>
      </c>
      <c r="CS133" s="147">
        <v>0</v>
      </c>
      <c r="CT133" s="147">
        <v>0</v>
      </c>
      <c r="CU133" s="147">
        <v>0</v>
      </c>
      <c r="CV133" s="147">
        <v>0</v>
      </c>
      <c r="CW133" s="147">
        <v>0</v>
      </c>
      <c r="CX133" s="147">
        <v>0</v>
      </c>
      <c r="CY133" s="147">
        <v>0</v>
      </c>
      <c r="CZ133" s="147">
        <v>0</v>
      </c>
      <c r="DA133" s="147">
        <v>0</v>
      </c>
      <c r="DB133" s="147">
        <v>0</v>
      </c>
      <c r="DC133" s="147">
        <v>1</v>
      </c>
      <c r="DD133" s="147">
        <v>1</v>
      </c>
      <c r="DE133" s="147">
        <v>0</v>
      </c>
      <c r="DF133" s="147">
        <v>3</v>
      </c>
      <c r="DG133" s="147">
        <v>0</v>
      </c>
      <c r="DH133" s="147">
        <v>270</v>
      </c>
      <c r="DI133" s="147">
        <v>270</v>
      </c>
      <c r="DJ133" s="147">
        <v>0</v>
      </c>
      <c r="DK133" s="147">
        <v>0</v>
      </c>
      <c r="DL133" s="147">
        <v>0</v>
      </c>
      <c r="DM133" s="147">
        <v>0</v>
      </c>
      <c r="DN133" s="147">
        <v>0</v>
      </c>
      <c r="DO133" s="147">
        <v>0</v>
      </c>
      <c r="DP133" s="147">
        <v>0</v>
      </c>
      <c r="DQ133" s="147">
        <v>0</v>
      </c>
      <c r="DR133" s="147">
        <v>0</v>
      </c>
      <c r="DS133" s="147">
        <v>0</v>
      </c>
      <c r="DT133" s="147">
        <v>0</v>
      </c>
      <c r="DU133" s="147">
        <v>0</v>
      </c>
      <c r="DV133" s="147">
        <v>0</v>
      </c>
      <c r="DW133" s="147">
        <v>0</v>
      </c>
      <c r="DX133" s="147">
        <v>0</v>
      </c>
      <c r="DY133" s="147">
        <v>0</v>
      </c>
      <c r="DZ133" s="147">
        <v>0</v>
      </c>
      <c r="EA133" s="147">
        <v>0</v>
      </c>
      <c r="EB133" s="147">
        <v>0</v>
      </c>
      <c r="EC133" s="147">
        <v>0</v>
      </c>
      <c r="ED133" s="147">
        <v>2</v>
      </c>
      <c r="EE133" s="147">
        <v>2</v>
      </c>
      <c r="EF133" s="147">
        <v>0</v>
      </c>
      <c r="EG133" s="147">
        <v>19</v>
      </c>
      <c r="EH133" s="147">
        <v>0</v>
      </c>
      <c r="EI133" s="147">
        <v>1290</v>
      </c>
      <c r="EJ133" s="147">
        <v>1290</v>
      </c>
    </row>
    <row r="134" spans="1:140">
      <c r="A134" s="138">
        <v>5926</v>
      </c>
      <c r="B134" s="2">
        <v>2024</v>
      </c>
      <c r="C134" s="2" t="s">
        <v>694</v>
      </c>
      <c r="D134" s="2" t="s">
        <v>696</v>
      </c>
      <c r="E134" s="140">
        <v>10</v>
      </c>
      <c r="F134" s="141" t="s">
        <v>945</v>
      </c>
      <c r="G134" s="147">
        <v>0</v>
      </c>
      <c r="H134" s="147">
        <v>0</v>
      </c>
      <c r="I134" s="147">
        <v>2</v>
      </c>
      <c r="J134" s="147">
        <v>2</v>
      </c>
      <c r="K134" s="147">
        <v>7</v>
      </c>
      <c r="L134" s="147">
        <v>434</v>
      </c>
      <c r="M134" s="147">
        <v>10</v>
      </c>
      <c r="N134" s="147">
        <v>412</v>
      </c>
      <c r="O134" s="147">
        <v>422</v>
      </c>
      <c r="P134" s="147">
        <v>0</v>
      </c>
      <c r="Q134" s="147">
        <v>0</v>
      </c>
      <c r="R134" s="147">
        <v>0</v>
      </c>
      <c r="S134" s="147">
        <v>0</v>
      </c>
      <c r="T134" s="147"/>
      <c r="U134" s="147">
        <v>157</v>
      </c>
      <c r="V134" s="147">
        <v>0</v>
      </c>
      <c r="W134" s="147">
        <v>198</v>
      </c>
      <c r="X134" s="147">
        <v>198</v>
      </c>
      <c r="Y134" s="147">
        <v>0</v>
      </c>
      <c r="Z134" s="147">
        <v>0</v>
      </c>
      <c r="AA134" s="147">
        <v>0</v>
      </c>
      <c r="AB134" s="147">
        <v>0</v>
      </c>
      <c r="AC134" s="147">
        <v>0</v>
      </c>
      <c r="AD134" s="147">
        <v>0</v>
      </c>
      <c r="AE134" s="147">
        <v>0</v>
      </c>
      <c r="AF134" s="147">
        <v>0</v>
      </c>
      <c r="AG134" s="147">
        <v>0</v>
      </c>
      <c r="AH134" s="147">
        <v>0</v>
      </c>
      <c r="AI134" s="147">
        <v>0</v>
      </c>
      <c r="AJ134" s="147">
        <v>0</v>
      </c>
      <c r="AK134" s="147">
        <v>0</v>
      </c>
      <c r="AL134" s="147">
        <v>0</v>
      </c>
      <c r="AM134" s="147">
        <v>0</v>
      </c>
      <c r="AN134" s="147">
        <v>0</v>
      </c>
      <c r="AO134" s="147">
        <v>0</v>
      </c>
      <c r="AP134" s="147">
        <v>0</v>
      </c>
      <c r="AQ134" s="147">
        <v>0</v>
      </c>
      <c r="AR134" s="147">
        <v>0</v>
      </c>
      <c r="AS134" s="147">
        <v>0</v>
      </c>
      <c r="AT134" s="147">
        <v>0</v>
      </c>
      <c r="AU134" s="147">
        <v>0</v>
      </c>
      <c r="AV134" s="147">
        <v>0</v>
      </c>
      <c r="AW134" s="147">
        <v>0</v>
      </c>
      <c r="AX134" s="147">
        <v>0</v>
      </c>
      <c r="AY134" s="147">
        <v>0</v>
      </c>
      <c r="AZ134" s="147">
        <v>0</v>
      </c>
      <c r="BA134" s="147">
        <v>0</v>
      </c>
      <c r="BB134" s="147">
        <v>0</v>
      </c>
      <c r="BC134" s="147">
        <v>0</v>
      </c>
      <c r="BD134" s="147">
        <v>0</v>
      </c>
      <c r="BE134" s="147">
        <v>0</v>
      </c>
      <c r="BF134" s="147">
        <v>0</v>
      </c>
      <c r="BG134" s="147">
        <v>0</v>
      </c>
      <c r="BH134" s="147">
        <v>0</v>
      </c>
      <c r="BI134" s="147">
        <v>0</v>
      </c>
      <c r="BJ134" s="147">
        <v>0</v>
      </c>
      <c r="BK134" s="147">
        <v>0</v>
      </c>
      <c r="BL134" s="147">
        <v>0</v>
      </c>
      <c r="BM134" s="147">
        <v>0</v>
      </c>
      <c r="BN134" s="147">
        <v>0</v>
      </c>
      <c r="BO134" s="147">
        <v>0</v>
      </c>
      <c r="BP134" s="147">
        <v>0</v>
      </c>
      <c r="BQ134" s="147">
        <v>0</v>
      </c>
      <c r="BR134" s="147">
        <v>0</v>
      </c>
      <c r="BS134" s="147">
        <v>0</v>
      </c>
      <c r="BT134" s="147">
        <v>0</v>
      </c>
      <c r="BU134" s="147">
        <v>0</v>
      </c>
      <c r="BV134" s="147">
        <v>0</v>
      </c>
      <c r="BW134" s="147">
        <v>0</v>
      </c>
      <c r="BX134" s="147">
        <v>0</v>
      </c>
      <c r="BY134" s="147">
        <v>0</v>
      </c>
      <c r="BZ134" s="147">
        <v>0</v>
      </c>
      <c r="CA134" s="147">
        <v>0</v>
      </c>
      <c r="CB134" s="147">
        <v>0</v>
      </c>
      <c r="CC134" s="147">
        <v>0</v>
      </c>
      <c r="CD134" s="147">
        <v>0</v>
      </c>
      <c r="CE134" s="147">
        <v>0</v>
      </c>
      <c r="CF134" s="147">
        <v>0</v>
      </c>
      <c r="CG134" s="147">
        <v>0</v>
      </c>
      <c r="CH134" s="147">
        <v>0</v>
      </c>
      <c r="CI134" s="147">
        <v>0</v>
      </c>
      <c r="CJ134" s="147">
        <v>0</v>
      </c>
      <c r="CK134" s="147">
        <v>0</v>
      </c>
      <c r="CL134" s="147">
        <v>0</v>
      </c>
      <c r="CM134" s="147">
        <v>0</v>
      </c>
      <c r="CN134" s="147">
        <v>0</v>
      </c>
      <c r="CO134" s="147">
        <v>0</v>
      </c>
      <c r="CP134" s="147">
        <v>0</v>
      </c>
      <c r="CQ134" s="147">
        <v>0</v>
      </c>
      <c r="CR134" s="147">
        <v>0</v>
      </c>
      <c r="CS134" s="147">
        <v>0</v>
      </c>
      <c r="CT134" s="147">
        <v>0</v>
      </c>
      <c r="CU134" s="147">
        <v>0</v>
      </c>
      <c r="CV134" s="147">
        <v>0</v>
      </c>
      <c r="CW134" s="147">
        <v>0</v>
      </c>
      <c r="CX134" s="147">
        <v>0</v>
      </c>
      <c r="CY134" s="147">
        <v>0</v>
      </c>
      <c r="CZ134" s="147">
        <v>0</v>
      </c>
      <c r="DA134" s="147">
        <v>0</v>
      </c>
      <c r="DB134" s="147">
        <v>0</v>
      </c>
      <c r="DC134" s="147">
        <v>0</v>
      </c>
      <c r="DD134" s="147">
        <v>0</v>
      </c>
      <c r="DE134" s="147">
        <v>0</v>
      </c>
      <c r="DF134" s="147">
        <v>120</v>
      </c>
      <c r="DG134" s="147">
        <v>0</v>
      </c>
      <c r="DH134" s="147">
        <v>171</v>
      </c>
      <c r="DI134" s="147">
        <v>171</v>
      </c>
      <c r="DJ134" s="147">
        <v>0</v>
      </c>
      <c r="DK134" s="147">
        <v>0</v>
      </c>
      <c r="DL134" s="147">
        <v>0</v>
      </c>
      <c r="DM134" s="147">
        <v>0</v>
      </c>
      <c r="DN134" s="147">
        <v>0</v>
      </c>
      <c r="DO134" s="147">
        <v>0</v>
      </c>
      <c r="DP134" s="147">
        <v>0</v>
      </c>
      <c r="DQ134" s="147">
        <v>0</v>
      </c>
      <c r="DR134" s="147">
        <v>0</v>
      </c>
      <c r="DS134" s="147">
        <v>0</v>
      </c>
      <c r="DT134" s="147">
        <v>0</v>
      </c>
      <c r="DU134" s="147">
        <v>0</v>
      </c>
      <c r="DV134" s="147">
        <v>0</v>
      </c>
      <c r="DW134" s="147">
        <v>0</v>
      </c>
      <c r="DX134" s="147">
        <v>0</v>
      </c>
      <c r="DY134" s="147">
        <v>0</v>
      </c>
      <c r="DZ134" s="147">
        <v>0</v>
      </c>
      <c r="EA134" s="147">
        <v>0</v>
      </c>
      <c r="EB134" s="147">
        <v>0</v>
      </c>
      <c r="EC134" s="147">
        <v>0</v>
      </c>
      <c r="ED134" s="147">
        <v>2</v>
      </c>
      <c r="EE134" s="147">
        <v>2</v>
      </c>
      <c r="EF134" s="147">
        <v>7</v>
      </c>
      <c r="EG134" s="147">
        <v>711</v>
      </c>
      <c r="EH134" s="147">
        <v>10</v>
      </c>
      <c r="EI134" s="147">
        <v>781</v>
      </c>
      <c r="EJ134" s="147">
        <v>791</v>
      </c>
    </row>
    <row r="135" spans="1:140">
      <c r="A135" s="138">
        <v>6312</v>
      </c>
      <c r="B135" s="2">
        <v>2024</v>
      </c>
      <c r="C135" s="2" t="s">
        <v>697</v>
      </c>
      <c r="D135" s="2" t="s">
        <v>687</v>
      </c>
      <c r="E135" s="140">
        <v>10</v>
      </c>
      <c r="F135" s="141" t="s">
        <v>945</v>
      </c>
      <c r="G135" s="147">
        <v>0</v>
      </c>
      <c r="H135" s="147">
        <v>0</v>
      </c>
      <c r="I135" s="147">
        <v>0</v>
      </c>
      <c r="J135" s="147">
        <v>0</v>
      </c>
      <c r="K135" s="147">
        <v>0</v>
      </c>
      <c r="L135" s="147">
        <v>0</v>
      </c>
      <c r="M135" s="147">
        <v>0</v>
      </c>
      <c r="N135" s="147">
        <v>0</v>
      </c>
      <c r="O135" s="147">
        <v>0</v>
      </c>
      <c r="P135" s="147">
        <v>0</v>
      </c>
      <c r="Q135" s="147">
        <v>0</v>
      </c>
      <c r="R135" s="147">
        <v>0</v>
      </c>
      <c r="S135" s="147">
        <v>0</v>
      </c>
      <c r="T135" s="147">
        <v>0</v>
      </c>
      <c r="U135" s="147">
        <v>0</v>
      </c>
      <c r="V135" s="147">
        <v>0</v>
      </c>
      <c r="W135" s="147">
        <v>0</v>
      </c>
      <c r="X135" s="147">
        <v>0</v>
      </c>
      <c r="Y135" s="147">
        <v>0</v>
      </c>
      <c r="Z135" s="147">
        <v>0</v>
      </c>
      <c r="AA135" s="147">
        <v>0</v>
      </c>
      <c r="AB135" s="147">
        <v>0</v>
      </c>
      <c r="AC135" s="147">
        <v>0</v>
      </c>
      <c r="AD135" s="147">
        <v>0</v>
      </c>
      <c r="AE135" s="147">
        <v>0</v>
      </c>
      <c r="AF135" s="147">
        <v>0</v>
      </c>
      <c r="AG135" s="147">
        <v>0</v>
      </c>
      <c r="AH135" s="147">
        <v>0</v>
      </c>
      <c r="AI135" s="147">
        <v>0</v>
      </c>
      <c r="AJ135" s="147">
        <v>0</v>
      </c>
      <c r="AK135" s="147">
        <v>0</v>
      </c>
      <c r="AL135" s="147">
        <v>0</v>
      </c>
      <c r="AM135" s="147">
        <v>0</v>
      </c>
      <c r="AN135" s="147">
        <v>0</v>
      </c>
      <c r="AO135" s="147">
        <v>0</v>
      </c>
      <c r="AP135" s="147">
        <v>0</v>
      </c>
      <c r="AQ135" s="147">
        <v>0</v>
      </c>
      <c r="AR135" s="147">
        <v>0</v>
      </c>
      <c r="AS135" s="147">
        <v>0</v>
      </c>
      <c r="AT135" s="147">
        <v>0</v>
      </c>
      <c r="AU135" s="147">
        <v>0</v>
      </c>
      <c r="AV135" s="147">
        <v>0</v>
      </c>
      <c r="AW135" s="147">
        <v>0</v>
      </c>
      <c r="AX135" s="147">
        <v>0</v>
      </c>
      <c r="AY135" s="147">
        <v>0</v>
      </c>
      <c r="AZ135" s="147">
        <v>0</v>
      </c>
      <c r="BA135" s="147">
        <v>0</v>
      </c>
      <c r="BB135" s="147">
        <v>0</v>
      </c>
      <c r="BC135" s="147">
        <v>0</v>
      </c>
      <c r="BD135" s="147">
        <v>0</v>
      </c>
      <c r="BE135" s="147">
        <v>0</v>
      </c>
      <c r="BF135" s="147">
        <v>0</v>
      </c>
      <c r="BG135" s="147">
        <v>0</v>
      </c>
      <c r="BH135" s="147">
        <v>0</v>
      </c>
      <c r="BI135" s="147">
        <v>0</v>
      </c>
      <c r="BJ135" s="147">
        <v>0</v>
      </c>
      <c r="BK135" s="147">
        <v>0</v>
      </c>
      <c r="BL135" s="147">
        <v>0</v>
      </c>
      <c r="BM135" s="147">
        <v>0</v>
      </c>
      <c r="BN135" s="147">
        <v>0</v>
      </c>
      <c r="BO135" s="147">
        <v>0</v>
      </c>
      <c r="BP135" s="147">
        <v>0</v>
      </c>
      <c r="BQ135" s="147">
        <v>0</v>
      </c>
      <c r="BR135" s="147">
        <v>0</v>
      </c>
      <c r="BS135" s="147">
        <v>0</v>
      </c>
      <c r="BT135" s="147">
        <v>0</v>
      </c>
      <c r="BU135" s="147">
        <v>0</v>
      </c>
      <c r="BV135" s="147">
        <v>0</v>
      </c>
      <c r="BW135" s="147">
        <v>0</v>
      </c>
      <c r="BX135" s="147">
        <v>0</v>
      </c>
      <c r="BY135" s="147">
        <v>0</v>
      </c>
      <c r="BZ135" s="147">
        <v>0</v>
      </c>
      <c r="CA135" s="147">
        <v>0</v>
      </c>
      <c r="CB135" s="147">
        <v>0</v>
      </c>
      <c r="CC135" s="147">
        <v>0</v>
      </c>
      <c r="CD135" s="147">
        <v>0</v>
      </c>
      <c r="CE135" s="147">
        <v>0</v>
      </c>
      <c r="CF135" s="147">
        <v>0</v>
      </c>
      <c r="CG135" s="147">
        <v>0</v>
      </c>
      <c r="CH135" s="147">
        <v>0</v>
      </c>
      <c r="CI135" s="147">
        <v>0</v>
      </c>
      <c r="CJ135" s="147">
        <v>0</v>
      </c>
      <c r="CK135" s="147">
        <v>0</v>
      </c>
      <c r="CL135" s="147">
        <v>0</v>
      </c>
      <c r="CM135" s="147">
        <v>0</v>
      </c>
      <c r="CN135" s="147">
        <v>0</v>
      </c>
      <c r="CO135" s="147">
        <v>0</v>
      </c>
      <c r="CP135" s="147">
        <v>0</v>
      </c>
      <c r="CQ135" s="147">
        <v>0</v>
      </c>
      <c r="CR135" s="147">
        <v>0</v>
      </c>
      <c r="CS135" s="147">
        <v>0</v>
      </c>
      <c r="CT135" s="147">
        <v>0</v>
      </c>
      <c r="CU135" s="147">
        <v>0</v>
      </c>
      <c r="CV135" s="147">
        <v>0</v>
      </c>
      <c r="CW135" s="147">
        <v>0</v>
      </c>
      <c r="CX135" s="147">
        <v>0</v>
      </c>
      <c r="CY135" s="147">
        <v>0</v>
      </c>
      <c r="CZ135" s="147">
        <v>0</v>
      </c>
      <c r="DA135" s="147">
        <v>0</v>
      </c>
      <c r="DB135" s="147">
        <v>0</v>
      </c>
      <c r="DC135" s="147">
        <v>0</v>
      </c>
      <c r="DD135" s="147">
        <v>0</v>
      </c>
      <c r="DE135" s="147">
        <v>0</v>
      </c>
      <c r="DF135" s="147">
        <v>0</v>
      </c>
      <c r="DG135" s="147">
        <v>0</v>
      </c>
      <c r="DH135" s="147">
        <v>0</v>
      </c>
      <c r="DI135" s="147">
        <v>0</v>
      </c>
      <c r="DJ135" s="147">
        <v>0</v>
      </c>
      <c r="DK135" s="147">
        <v>0</v>
      </c>
      <c r="DL135" s="147">
        <v>0</v>
      </c>
      <c r="DM135" s="147">
        <v>0</v>
      </c>
      <c r="DN135" s="147">
        <v>0</v>
      </c>
      <c r="DO135" s="147">
        <v>0</v>
      </c>
      <c r="DP135" s="147">
        <v>0</v>
      </c>
      <c r="DQ135" s="147">
        <v>0</v>
      </c>
      <c r="DR135" s="147">
        <v>0</v>
      </c>
      <c r="DS135" s="147">
        <v>0</v>
      </c>
      <c r="DT135" s="147">
        <v>0</v>
      </c>
      <c r="DU135" s="147">
        <v>0</v>
      </c>
      <c r="DV135" s="147">
        <v>0</v>
      </c>
      <c r="DW135" s="147">
        <v>0</v>
      </c>
      <c r="DX135" s="147">
        <v>0</v>
      </c>
      <c r="DY135" s="147">
        <v>0</v>
      </c>
      <c r="DZ135" s="147">
        <v>0</v>
      </c>
      <c r="EA135" s="147">
        <v>0</v>
      </c>
      <c r="EB135" s="147">
        <v>0</v>
      </c>
      <c r="EC135" s="147">
        <v>0</v>
      </c>
      <c r="ED135" s="147">
        <v>0</v>
      </c>
      <c r="EE135" s="147">
        <v>0</v>
      </c>
      <c r="EF135" s="147">
        <v>0</v>
      </c>
      <c r="EG135" s="147">
        <v>0</v>
      </c>
      <c r="EH135" s="147">
        <v>0</v>
      </c>
      <c r="EI135" s="147">
        <v>0</v>
      </c>
      <c r="EJ135" s="147">
        <v>0</v>
      </c>
    </row>
    <row r="136" spans="1:140">
      <c r="A136" s="138">
        <v>836</v>
      </c>
      <c r="B136" s="2">
        <v>2024</v>
      </c>
      <c r="C136" s="2" t="s">
        <v>699</v>
      </c>
      <c r="D136" s="2" t="s">
        <v>701</v>
      </c>
      <c r="E136" s="140">
        <v>4</v>
      </c>
      <c r="F136" s="141" t="s">
        <v>946</v>
      </c>
      <c r="G136" s="147">
        <v>0</v>
      </c>
      <c r="H136" s="147">
        <v>0</v>
      </c>
      <c r="I136" s="147">
        <v>6</v>
      </c>
      <c r="J136" s="147">
        <v>6</v>
      </c>
      <c r="K136" s="147">
        <v>20</v>
      </c>
      <c r="L136" s="147">
        <v>238</v>
      </c>
      <c r="M136" s="147">
        <v>40</v>
      </c>
      <c r="N136" s="147">
        <v>476</v>
      </c>
      <c r="O136" s="147">
        <v>516</v>
      </c>
      <c r="P136" s="147">
        <v>0</v>
      </c>
      <c r="Q136" s="147">
        <v>0</v>
      </c>
      <c r="R136" s="147">
        <v>0</v>
      </c>
      <c r="S136" s="147">
        <v>0</v>
      </c>
      <c r="T136" s="147">
        <v>0</v>
      </c>
      <c r="U136" s="147">
        <v>182</v>
      </c>
      <c r="V136" s="147">
        <v>0</v>
      </c>
      <c r="W136" s="147">
        <v>91</v>
      </c>
      <c r="X136" s="147">
        <v>91</v>
      </c>
      <c r="Y136" s="147">
        <v>0</v>
      </c>
      <c r="Z136" s="147">
        <v>0</v>
      </c>
      <c r="AA136" s="147">
        <v>0</v>
      </c>
      <c r="AB136" s="147">
        <v>1</v>
      </c>
      <c r="AC136" s="147">
        <v>47</v>
      </c>
      <c r="AD136" s="147">
        <v>1</v>
      </c>
      <c r="AE136" s="147">
        <v>23</v>
      </c>
      <c r="AF136" s="147">
        <v>24</v>
      </c>
      <c r="AG136" s="147">
        <v>0</v>
      </c>
      <c r="AH136" s="147">
        <v>0</v>
      </c>
      <c r="AI136" s="147">
        <v>0</v>
      </c>
      <c r="AJ136" s="147">
        <v>0</v>
      </c>
      <c r="AK136" s="147">
        <v>0</v>
      </c>
      <c r="AL136" s="147">
        <v>0</v>
      </c>
      <c r="AM136" s="147">
        <v>0</v>
      </c>
      <c r="AN136" s="147">
        <v>0</v>
      </c>
      <c r="AO136" s="147">
        <v>0</v>
      </c>
      <c r="AP136" s="147">
        <v>0</v>
      </c>
      <c r="AQ136" s="147">
        <v>0</v>
      </c>
      <c r="AR136" s="147">
        <v>0</v>
      </c>
      <c r="AS136" s="147">
        <v>0</v>
      </c>
      <c r="AT136" s="147">
        <v>34</v>
      </c>
      <c r="AU136" s="147">
        <v>1410</v>
      </c>
      <c r="AV136" s="147">
        <v>34</v>
      </c>
      <c r="AW136" s="147">
        <v>1410</v>
      </c>
      <c r="AX136" s="147">
        <v>1444</v>
      </c>
      <c r="AY136" s="147">
        <v>0</v>
      </c>
      <c r="AZ136" s="147">
        <v>0</v>
      </c>
      <c r="BA136" s="147">
        <v>0</v>
      </c>
      <c r="BB136" s="147">
        <v>0</v>
      </c>
      <c r="BC136" s="147">
        <v>0</v>
      </c>
      <c r="BD136" s="147">
        <v>0</v>
      </c>
      <c r="BE136" s="147">
        <v>0</v>
      </c>
      <c r="BF136" s="147">
        <v>0</v>
      </c>
      <c r="BG136" s="147">
        <v>0</v>
      </c>
      <c r="BH136" s="147">
        <v>0</v>
      </c>
      <c r="BI136" s="147">
        <v>0</v>
      </c>
      <c r="BJ136" s="147">
        <v>1</v>
      </c>
      <c r="BK136" s="147">
        <v>1</v>
      </c>
      <c r="BL136" s="147">
        <v>11</v>
      </c>
      <c r="BM136" s="147">
        <v>63</v>
      </c>
      <c r="BN136" s="147">
        <v>22</v>
      </c>
      <c r="BO136" s="147">
        <v>126</v>
      </c>
      <c r="BP136" s="147">
        <v>148</v>
      </c>
      <c r="BQ136" s="147">
        <v>0</v>
      </c>
      <c r="BR136" s="147">
        <v>0</v>
      </c>
      <c r="BS136" s="147">
        <v>0</v>
      </c>
      <c r="BT136" s="147">
        <v>0</v>
      </c>
      <c r="BU136" s="147">
        <v>0</v>
      </c>
      <c r="BV136" s="147">
        <v>17</v>
      </c>
      <c r="BW136" s="147">
        <v>0</v>
      </c>
      <c r="BX136" s="147">
        <v>17</v>
      </c>
      <c r="BY136" s="147">
        <v>17</v>
      </c>
      <c r="BZ136" s="147">
        <v>0</v>
      </c>
      <c r="CA136" s="147">
        <v>0</v>
      </c>
      <c r="CB136" s="147">
        <v>0</v>
      </c>
      <c r="CC136" s="147">
        <v>0</v>
      </c>
      <c r="CD136" s="147">
        <v>137</v>
      </c>
      <c r="CE136" s="147">
        <v>725</v>
      </c>
      <c r="CF136" s="147">
        <v>343</v>
      </c>
      <c r="CG136" s="147">
        <v>1813</v>
      </c>
      <c r="CH136" s="147">
        <v>2156</v>
      </c>
      <c r="CI136" s="147">
        <v>0</v>
      </c>
      <c r="CJ136" s="147">
        <v>0</v>
      </c>
      <c r="CK136" s="147">
        <v>0</v>
      </c>
      <c r="CL136" s="147">
        <v>0</v>
      </c>
      <c r="CM136" s="147">
        <v>1</v>
      </c>
      <c r="CN136" s="147">
        <v>204</v>
      </c>
      <c r="CO136" s="147">
        <v>1</v>
      </c>
      <c r="CP136" s="147">
        <v>204</v>
      </c>
      <c r="CQ136" s="147">
        <v>205</v>
      </c>
      <c r="CR136" s="147">
        <v>0</v>
      </c>
      <c r="CS136" s="147">
        <v>0</v>
      </c>
      <c r="CT136" s="147">
        <v>0</v>
      </c>
      <c r="CU136" s="147">
        <v>0</v>
      </c>
      <c r="CV136" s="147">
        <v>0</v>
      </c>
      <c r="CW136" s="147">
        <v>0</v>
      </c>
      <c r="CX136" s="147">
        <v>0</v>
      </c>
      <c r="CY136" s="147">
        <v>0</v>
      </c>
      <c r="CZ136" s="147">
        <v>0</v>
      </c>
      <c r="DA136" s="147">
        <v>0</v>
      </c>
      <c r="DB136" s="147">
        <v>0</v>
      </c>
      <c r="DC136" s="147">
        <v>0</v>
      </c>
      <c r="DD136" s="147">
        <v>0</v>
      </c>
      <c r="DE136" s="147">
        <v>8</v>
      </c>
      <c r="DF136" s="147">
        <v>19</v>
      </c>
      <c r="DG136" s="147">
        <v>8</v>
      </c>
      <c r="DH136" s="147">
        <v>19</v>
      </c>
      <c r="DI136" s="147">
        <v>27</v>
      </c>
      <c r="DJ136" s="147">
        <v>0</v>
      </c>
      <c r="DK136" s="147">
        <v>0</v>
      </c>
      <c r="DL136" s="147">
        <v>0</v>
      </c>
      <c r="DM136" s="147">
        <v>0</v>
      </c>
      <c r="DN136" s="147">
        <v>0</v>
      </c>
      <c r="DO136" s="147">
        <v>0</v>
      </c>
      <c r="DP136" s="147">
        <v>0</v>
      </c>
      <c r="DQ136" s="147">
        <v>0</v>
      </c>
      <c r="DR136" s="147">
        <v>0</v>
      </c>
      <c r="DS136" s="147">
        <v>0</v>
      </c>
      <c r="DT136" s="147">
        <v>0</v>
      </c>
      <c r="DU136" s="147">
        <v>0</v>
      </c>
      <c r="DV136" s="147">
        <v>0</v>
      </c>
      <c r="DW136" s="147">
        <v>1</v>
      </c>
      <c r="DX136" s="147">
        <v>139</v>
      </c>
      <c r="DY136" s="147">
        <v>2</v>
      </c>
      <c r="DZ136" s="147">
        <v>209</v>
      </c>
      <c r="EA136" s="147">
        <v>211</v>
      </c>
      <c r="EB136" s="147">
        <v>0</v>
      </c>
      <c r="EC136" s="147">
        <v>0</v>
      </c>
      <c r="ED136" s="147">
        <v>7</v>
      </c>
      <c r="EE136" s="147">
        <v>7</v>
      </c>
      <c r="EF136" s="147">
        <v>213</v>
      </c>
      <c r="EG136" s="147">
        <v>3044</v>
      </c>
      <c r="EH136" s="147">
        <v>451</v>
      </c>
      <c r="EI136" s="147">
        <v>4388</v>
      </c>
      <c r="EJ136" s="147">
        <v>4839</v>
      </c>
    </row>
    <row r="137" spans="1:140">
      <c r="A137" s="138">
        <v>3798</v>
      </c>
      <c r="B137" s="2">
        <v>2024</v>
      </c>
      <c r="C137" s="2" t="s">
        <v>702</v>
      </c>
      <c r="D137" s="2" t="s">
        <v>704</v>
      </c>
      <c r="E137" s="140">
        <v>4</v>
      </c>
      <c r="F137" s="141" t="s">
        <v>946</v>
      </c>
      <c r="G137" s="147">
        <v>0</v>
      </c>
      <c r="H137" s="147">
        <v>0</v>
      </c>
      <c r="I137" s="147">
        <v>3</v>
      </c>
      <c r="J137" s="147">
        <v>3</v>
      </c>
      <c r="K137" s="147">
        <v>1664</v>
      </c>
      <c r="L137" s="147">
        <v>2342</v>
      </c>
      <c r="M137" s="147">
        <v>4942</v>
      </c>
      <c r="N137" s="147">
        <v>5105</v>
      </c>
      <c r="O137" s="147">
        <v>10047</v>
      </c>
      <c r="P137" s="147">
        <v>0</v>
      </c>
      <c r="Q137" s="147">
        <v>0</v>
      </c>
      <c r="R137" s="147">
        <v>0</v>
      </c>
      <c r="S137" s="147">
        <v>0</v>
      </c>
      <c r="T137" s="147">
        <v>0</v>
      </c>
      <c r="U137" s="147">
        <v>0</v>
      </c>
      <c r="V137" s="147">
        <v>0</v>
      </c>
      <c r="W137" s="147">
        <v>0</v>
      </c>
      <c r="X137" s="147">
        <v>0</v>
      </c>
      <c r="Y137" s="147">
        <v>0</v>
      </c>
      <c r="Z137" s="147">
        <v>0</v>
      </c>
      <c r="AA137" s="147">
        <v>2</v>
      </c>
      <c r="AB137" s="147">
        <v>658</v>
      </c>
      <c r="AC137" s="147">
        <v>155</v>
      </c>
      <c r="AD137" s="147">
        <v>2440</v>
      </c>
      <c r="AE137" s="147">
        <v>392</v>
      </c>
      <c r="AF137" s="147">
        <v>2832</v>
      </c>
      <c r="AG137" s="147">
        <v>0</v>
      </c>
      <c r="AH137" s="147">
        <v>0</v>
      </c>
      <c r="AI137" s="147">
        <v>0</v>
      </c>
      <c r="AJ137" s="147">
        <v>0</v>
      </c>
      <c r="AK137" s="147">
        <v>0</v>
      </c>
      <c r="AL137" s="147">
        <v>0</v>
      </c>
      <c r="AM137" s="147">
        <v>0</v>
      </c>
      <c r="AN137" s="147">
        <v>0</v>
      </c>
      <c r="AO137" s="147">
        <v>0</v>
      </c>
      <c r="AP137" s="147">
        <v>0</v>
      </c>
      <c r="AQ137" s="147">
        <v>0</v>
      </c>
      <c r="AR137" s="147">
        <v>0</v>
      </c>
      <c r="AS137" s="147">
        <v>0</v>
      </c>
      <c r="AT137" s="147">
        <v>0</v>
      </c>
      <c r="AU137" s="147">
        <v>0</v>
      </c>
      <c r="AV137" s="147">
        <v>0</v>
      </c>
      <c r="AW137" s="147">
        <v>0</v>
      </c>
      <c r="AX137" s="147">
        <v>0</v>
      </c>
      <c r="AY137" s="147">
        <v>0</v>
      </c>
      <c r="AZ137" s="147">
        <v>0</v>
      </c>
      <c r="BA137" s="147">
        <v>2</v>
      </c>
      <c r="BB137" s="147">
        <v>2</v>
      </c>
      <c r="BC137" s="147">
        <v>439</v>
      </c>
      <c r="BD137" s="147">
        <v>348</v>
      </c>
      <c r="BE137" s="147">
        <v>1837</v>
      </c>
      <c r="BF137" s="147">
        <v>1045</v>
      </c>
      <c r="BG137" s="147">
        <v>2882</v>
      </c>
      <c r="BH137" s="147">
        <v>0</v>
      </c>
      <c r="BI137" s="147">
        <v>0</v>
      </c>
      <c r="BJ137" s="147">
        <v>2</v>
      </c>
      <c r="BK137" s="147">
        <v>2</v>
      </c>
      <c r="BL137" s="147">
        <v>166</v>
      </c>
      <c r="BM137" s="147">
        <v>1680</v>
      </c>
      <c r="BN137" s="147">
        <v>575</v>
      </c>
      <c r="BO137" s="147">
        <v>3444</v>
      </c>
      <c r="BP137" s="147">
        <v>4019</v>
      </c>
      <c r="BQ137" s="147">
        <v>0</v>
      </c>
      <c r="BR137" s="147">
        <v>0</v>
      </c>
      <c r="BS137" s="147">
        <v>1</v>
      </c>
      <c r="BT137" s="147">
        <v>1</v>
      </c>
      <c r="BU137" s="147">
        <v>158</v>
      </c>
      <c r="BV137" s="147">
        <v>321</v>
      </c>
      <c r="BW137" s="147">
        <v>477</v>
      </c>
      <c r="BX137" s="147">
        <v>736</v>
      </c>
      <c r="BY137" s="147">
        <v>1213</v>
      </c>
      <c r="BZ137" s="147">
        <v>0</v>
      </c>
      <c r="CA137" s="147">
        <v>0</v>
      </c>
      <c r="CB137" s="147">
        <v>3</v>
      </c>
      <c r="CC137" s="147">
        <v>3</v>
      </c>
      <c r="CD137" s="147">
        <v>868</v>
      </c>
      <c r="CE137" s="147">
        <v>2009</v>
      </c>
      <c r="CF137" s="147">
        <v>2460</v>
      </c>
      <c r="CG137" s="147">
        <v>4697</v>
      </c>
      <c r="CH137" s="147">
        <v>7157</v>
      </c>
      <c r="CI137" s="147">
        <v>0</v>
      </c>
      <c r="CJ137" s="147">
        <v>0</v>
      </c>
      <c r="CK137" s="147">
        <v>1</v>
      </c>
      <c r="CL137" s="147">
        <v>1</v>
      </c>
      <c r="CM137" s="147">
        <v>62</v>
      </c>
      <c r="CN137" s="147">
        <v>1033</v>
      </c>
      <c r="CO137" s="147">
        <v>137</v>
      </c>
      <c r="CP137" s="147">
        <v>1723</v>
      </c>
      <c r="CQ137" s="147">
        <v>1860</v>
      </c>
      <c r="CR137" s="147">
        <v>0</v>
      </c>
      <c r="CS137" s="147">
        <v>0</v>
      </c>
      <c r="CT137" s="147">
        <v>1</v>
      </c>
      <c r="CU137" s="147">
        <v>1</v>
      </c>
      <c r="CV137" s="147">
        <v>23</v>
      </c>
      <c r="CW137" s="147">
        <v>244</v>
      </c>
      <c r="CX137" s="147">
        <v>66</v>
      </c>
      <c r="CY137" s="147">
        <v>799</v>
      </c>
      <c r="CZ137" s="147">
        <v>865</v>
      </c>
      <c r="DA137" s="147">
        <v>0</v>
      </c>
      <c r="DB137" s="147">
        <v>0</v>
      </c>
      <c r="DC137" s="147">
        <v>1</v>
      </c>
      <c r="DD137" s="147">
        <v>1</v>
      </c>
      <c r="DE137" s="147">
        <v>434</v>
      </c>
      <c r="DF137" s="147">
        <v>505</v>
      </c>
      <c r="DG137" s="147">
        <v>675</v>
      </c>
      <c r="DH137" s="147">
        <v>1035</v>
      </c>
      <c r="DI137" s="147">
        <v>1710</v>
      </c>
      <c r="DJ137" s="147">
        <v>0</v>
      </c>
      <c r="DK137" s="147">
        <v>0</v>
      </c>
      <c r="DL137" s="147">
        <v>2</v>
      </c>
      <c r="DM137" s="147">
        <v>2</v>
      </c>
      <c r="DN137" s="147">
        <v>99</v>
      </c>
      <c r="DO137" s="147">
        <v>6</v>
      </c>
      <c r="DP137" s="147">
        <v>354</v>
      </c>
      <c r="DQ137" s="147">
        <v>17</v>
      </c>
      <c r="DR137" s="147">
        <v>371</v>
      </c>
      <c r="DS137" s="147">
        <v>0</v>
      </c>
      <c r="DT137" s="147">
        <v>0</v>
      </c>
      <c r="DU137" s="147">
        <v>2</v>
      </c>
      <c r="DV137" s="147">
        <v>2</v>
      </c>
      <c r="DW137" s="147">
        <v>533</v>
      </c>
      <c r="DX137" s="147">
        <v>753</v>
      </c>
      <c r="DY137" s="147">
        <v>657</v>
      </c>
      <c r="DZ137" s="147">
        <v>1049</v>
      </c>
      <c r="EA137" s="147">
        <v>1706</v>
      </c>
      <c r="EB137" s="147">
        <v>0</v>
      </c>
      <c r="EC137" s="147">
        <v>0</v>
      </c>
      <c r="ED137" s="147">
        <v>20</v>
      </c>
      <c r="EE137" s="147">
        <v>20</v>
      </c>
      <c r="EF137" s="147">
        <v>5104</v>
      </c>
      <c r="EG137" s="147">
        <v>9396</v>
      </c>
      <c r="EH137" s="147">
        <v>14620</v>
      </c>
      <c r="EI137" s="147">
        <v>20042</v>
      </c>
      <c r="EJ137" s="147">
        <v>34662</v>
      </c>
    </row>
    <row r="138" spans="1:140">
      <c r="A138" s="138">
        <v>4689</v>
      </c>
      <c r="B138" s="2">
        <v>2024</v>
      </c>
      <c r="C138" s="2" t="s">
        <v>705</v>
      </c>
      <c r="D138" s="2" t="s">
        <v>707</v>
      </c>
      <c r="E138" s="140">
        <v>4</v>
      </c>
      <c r="F138" s="141" t="s">
        <v>946</v>
      </c>
      <c r="G138" s="147">
        <v>0</v>
      </c>
      <c r="H138" s="147">
        <v>0</v>
      </c>
      <c r="I138" s="147">
        <v>0</v>
      </c>
      <c r="J138" s="147">
        <v>0</v>
      </c>
      <c r="K138" s="147">
        <v>0</v>
      </c>
      <c r="L138" s="147">
        <v>0</v>
      </c>
      <c r="M138" s="147">
        <v>0</v>
      </c>
      <c r="N138" s="147">
        <v>0</v>
      </c>
      <c r="O138" s="147">
        <v>0</v>
      </c>
      <c r="P138" s="147">
        <v>0</v>
      </c>
      <c r="Q138" s="147">
        <v>0</v>
      </c>
      <c r="R138" s="147">
        <v>0</v>
      </c>
      <c r="S138" s="147">
        <v>0</v>
      </c>
      <c r="T138" s="147">
        <v>0</v>
      </c>
      <c r="U138" s="147">
        <v>0</v>
      </c>
      <c r="V138" s="147">
        <v>0</v>
      </c>
      <c r="W138" s="147">
        <v>0</v>
      </c>
      <c r="X138" s="147">
        <v>0</v>
      </c>
      <c r="Y138" s="147">
        <v>0</v>
      </c>
      <c r="Z138" s="147">
        <v>0</v>
      </c>
      <c r="AA138" s="147">
        <v>0</v>
      </c>
      <c r="AB138" s="147">
        <v>0</v>
      </c>
      <c r="AC138" s="147">
        <v>0</v>
      </c>
      <c r="AD138" s="147">
        <v>0</v>
      </c>
      <c r="AE138" s="147">
        <v>0</v>
      </c>
      <c r="AF138" s="147">
        <v>0</v>
      </c>
      <c r="AG138" s="147">
        <v>0</v>
      </c>
      <c r="AH138" s="147">
        <v>0</v>
      </c>
      <c r="AI138" s="147">
        <v>0</v>
      </c>
      <c r="AJ138" s="147">
        <v>0</v>
      </c>
      <c r="AK138" s="147">
        <v>0</v>
      </c>
      <c r="AL138" s="147">
        <v>0</v>
      </c>
      <c r="AM138" s="147">
        <v>0</v>
      </c>
      <c r="AN138" s="147">
        <v>0</v>
      </c>
      <c r="AO138" s="147">
        <v>0</v>
      </c>
      <c r="AP138" s="147">
        <v>0</v>
      </c>
      <c r="AQ138" s="147">
        <v>0</v>
      </c>
      <c r="AR138" s="147">
        <v>0</v>
      </c>
      <c r="AS138" s="147">
        <v>0</v>
      </c>
      <c r="AT138" s="147">
        <v>0</v>
      </c>
      <c r="AU138" s="147">
        <v>0</v>
      </c>
      <c r="AV138" s="147">
        <v>0</v>
      </c>
      <c r="AW138" s="147">
        <v>0</v>
      </c>
      <c r="AX138" s="147">
        <v>0</v>
      </c>
      <c r="AY138" s="147">
        <v>0</v>
      </c>
      <c r="AZ138" s="147">
        <v>0</v>
      </c>
      <c r="BA138" s="147">
        <v>0</v>
      </c>
      <c r="BB138" s="147">
        <v>0</v>
      </c>
      <c r="BC138" s="147">
        <v>0</v>
      </c>
      <c r="BD138" s="147">
        <v>0</v>
      </c>
      <c r="BE138" s="147">
        <v>0</v>
      </c>
      <c r="BF138" s="147">
        <v>0</v>
      </c>
      <c r="BG138" s="147">
        <v>0</v>
      </c>
      <c r="BH138" s="147">
        <v>0</v>
      </c>
      <c r="BI138" s="147">
        <v>0</v>
      </c>
      <c r="BJ138" s="147">
        <v>0</v>
      </c>
      <c r="BK138" s="147">
        <v>0</v>
      </c>
      <c r="BL138" s="147">
        <v>0</v>
      </c>
      <c r="BM138" s="147">
        <v>0</v>
      </c>
      <c r="BN138" s="147">
        <v>0</v>
      </c>
      <c r="BO138" s="147">
        <v>0</v>
      </c>
      <c r="BP138" s="147">
        <v>0</v>
      </c>
      <c r="BQ138" s="147">
        <v>0</v>
      </c>
      <c r="BR138" s="147">
        <v>0</v>
      </c>
      <c r="BS138" s="147">
        <v>0</v>
      </c>
      <c r="BT138" s="147">
        <v>0</v>
      </c>
      <c r="BU138" s="147">
        <v>0</v>
      </c>
      <c r="BV138" s="147">
        <v>0</v>
      </c>
      <c r="BW138" s="147">
        <v>0</v>
      </c>
      <c r="BX138" s="147">
        <v>0</v>
      </c>
      <c r="BY138" s="147">
        <v>0</v>
      </c>
      <c r="BZ138" s="147">
        <v>0</v>
      </c>
      <c r="CA138" s="147">
        <v>0</v>
      </c>
      <c r="CB138" s="147">
        <v>0</v>
      </c>
      <c r="CC138" s="147">
        <v>0</v>
      </c>
      <c r="CD138" s="147">
        <v>0</v>
      </c>
      <c r="CE138" s="147">
        <v>0</v>
      </c>
      <c r="CF138" s="147">
        <v>0</v>
      </c>
      <c r="CG138" s="147">
        <v>0</v>
      </c>
      <c r="CH138" s="147">
        <v>0</v>
      </c>
      <c r="CI138" s="147">
        <v>0</v>
      </c>
      <c r="CJ138" s="147">
        <v>0</v>
      </c>
      <c r="CK138" s="147">
        <v>0</v>
      </c>
      <c r="CL138" s="147">
        <v>0</v>
      </c>
      <c r="CM138" s="147">
        <v>0</v>
      </c>
      <c r="CN138" s="147">
        <v>0</v>
      </c>
      <c r="CO138" s="147">
        <v>0</v>
      </c>
      <c r="CP138" s="147">
        <v>0</v>
      </c>
      <c r="CQ138" s="147">
        <v>0</v>
      </c>
      <c r="CR138" s="147">
        <v>0</v>
      </c>
      <c r="CS138" s="147">
        <v>0</v>
      </c>
      <c r="CT138" s="147">
        <v>0</v>
      </c>
      <c r="CU138" s="147">
        <v>0</v>
      </c>
      <c r="CV138" s="147">
        <v>0</v>
      </c>
      <c r="CW138" s="147">
        <v>0</v>
      </c>
      <c r="CX138" s="147">
        <v>0</v>
      </c>
      <c r="CY138" s="147">
        <v>0</v>
      </c>
      <c r="CZ138" s="147">
        <v>0</v>
      </c>
      <c r="DA138" s="147">
        <v>0</v>
      </c>
      <c r="DB138" s="147">
        <v>0</v>
      </c>
      <c r="DC138" s="147">
        <v>0</v>
      </c>
      <c r="DD138" s="147">
        <v>0</v>
      </c>
      <c r="DE138" s="147">
        <v>0</v>
      </c>
      <c r="DF138" s="147">
        <v>0</v>
      </c>
      <c r="DG138" s="147">
        <v>0</v>
      </c>
      <c r="DH138" s="147">
        <v>0</v>
      </c>
      <c r="DI138" s="147">
        <v>0</v>
      </c>
      <c r="DJ138" s="147">
        <v>0</v>
      </c>
      <c r="DK138" s="147">
        <v>0</v>
      </c>
      <c r="DL138" s="147">
        <v>0</v>
      </c>
      <c r="DM138" s="147">
        <v>0</v>
      </c>
      <c r="DN138" s="147">
        <v>0</v>
      </c>
      <c r="DO138" s="147">
        <v>0</v>
      </c>
      <c r="DP138" s="147">
        <v>0</v>
      </c>
      <c r="DQ138" s="147">
        <v>0</v>
      </c>
      <c r="DR138" s="147">
        <v>0</v>
      </c>
      <c r="DS138" s="147">
        <v>0</v>
      </c>
      <c r="DT138" s="147">
        <v>0</v>
      </c>
      <c r="DU138" s="147">
        <v>0</v>
      </c>
      <c r="DV138" s="147">
        <v>0</v>
      </c>
      <c r="DW138" s="147">
        <v>0</v>
      </c>
      <c r="DX138" s="147">
        <v>0</v>
      </c>
      <c r="DY138" s="147">
        <v>0</v>
      </c>
      <c r="DZ138" s="147">
        <v>0</v>
      </c>
      <c r="EA138" s="147">
        <v>0</v>
      </c>
      <c r="EB138" s="147">
        <v>0</v>
      </c>
      <c r="EC138" s="147">
        <v>0</v>
      </c>
      <c r="ED138" s="147">
        <v>0</v>
      </c>
      <c r="EE138" s="147">
        <v>0</v>
      </c>
      <c r="EF138" s="147">
        <v>0</v>
      </c>
      <c r="EG138" s="147">
        <v>0</v>
      </c>
      <c r="EH138" s="147">
        <v>0</v>
      </c>
      <c r="EI138" s="147">
        <v>0</v>
      </c>
      <c r="EJ138" s="147">
        <v>0</v>
      </c>
    </row>
    <row r="139" spans="1:140">
      <c r="A139" s="138">
        <v>4861</v>
      </c>
      <c r="B139" s="2">
        <v>2024</v>
      </c>
      <c r="C139" s="2" t="s">
        <v>708</v>
      </c>
      <c r="D139" s="2" t="s">
        <v>704</v>
      </c>
      <c r="E139" s="140">
        <v>4</v>
      </c>
      <c r="F139" s="141" t="s">
        <v>946</v>
      </c>
      <c r="G139" s="147">
        <v>0</v>
      </c>
      <c r="H139" s="147">
        <v>0</v>
      </c>
      <c r="I139" s="147">
        <v>13</v>
      </c>
      <c r="J139" s="147">
        <v>13</v>
      </c>
      <c r="K139" s="147">
        <v>208</v>
      </c>
      <c r="L139" s="147">
        <v>565</v>
      </c>
      <c r="M139" s="147">
        <v>424</v>
      </c>
      <c r="N139" s="147">
        <v>636</v>
      </c>
      <c r="O139" s="147">
        <v>1060</v>
      </c>
      <c r="P139" s="147">
        <v>0</v>
      </c>
      <c r="Q139" s="147">
        <v>0</v>
      </c>
      <c r="R139" s="147">
        <v>0</v>
      </c>
      <c r="S139" s="147">
        <v>0</v>
      </c>
      <c r="T139" s="147">
        <v>1</v>
      </c>
      <c r="U139" s="147">
        <v>640</v>
      </c>
      <c r="V139" s="147">
        <v>2</v>
      </c>
      <c r="W139" s="147">
        <v>693</v>
      </c>
      <c r="X139" s="147">
        <v>695</v>
      </c>
      <c r="Y139" s="147">
        <v>0</v>
      </c>
      <c r="Z139" s="147">
        <v>0</v>
      </c>
      <c r="AA139" s="147">
        <v>0</v>
      </c>
      <c r="AB139" s="147">
        <v>711</v>
      </c>
      <c r="AC139" s="147">
        <v>1006</v>
      </c>
      <c r="AD139" s="147">
        <v>1316</v>
      </c>
      <c r="AE139" s="147">
        <v>1657</v>
      </c>
      <c r="AF139" s="147">
        <v>2973</v>
      </c>
      <c r="AG139" s="147">
        <v>0</v>
      </c>
      <c r="AH139" s="147">
        <v>0</v>
      </c>
      <c r="AI139" s="147">
        <v>0</v>
      </c>
      <c r="AJ139" s="147">
        <v>0</v>
      </c>
      <c r="AK139" s="147">
        <v>0</v>
      </c>
      <c r="AL139" s="147">
        <v>0</v>
      </c>
      <c r="AM139" s="147">
        <v>0</v>
      </c>
      <c r="AN139" s="147">
        <v>0</v>
      </c>
      <c r="AO139" s="147">
        <v>0</v>
      </c>
      <c r="AP139" s="147">
        <v>0</v>
      </c>
      <c r="AQ139" s="147">
        <v>0</v>
      </c>
      <c r="AR139" s="147">
        <v>0</v>
      </c>
      <c r="AS139" s="147">
        <v>0</v>
      </c>
      <c r="AT139" s="147">
        <v>65</v>
      </c>
      <c r="AU139" s="147">
        <v>596</v>
      </c>
      <c r="AV139" s="147">
        <v>74</v>
      </c>
      <c r="AW139" s="147">
        <v>706</v>
      </c>
      <c r="AX139" s="147">
        <v>780</v>
      </c>
      <c r="AY139" s="147">
        <v>0</v>
      </c>
      <c r="AZ139" s="147">
        <v>0</v>
      </c>
      <c r="BA139" s="147">
        <v>0</v>
      </c>
      <c r="BB139" s="147">
        <v>0</v>
      </c>
      <c r="BC139" s="147">
        <v>0</v>
      </c>
      <c r="BD139" s="147">
        <v>0</v>
      </c>
      <c r="BE139" s="147">
        <v>0</v>
      </c>
      <c r="BF139" s="147">
        <v>0</v>
      </c>
      <c r="BG139" s="147">
        <v>0</v>
      </c>
      <c r="BH139" s="147">
        <v>0</v>
      </c>
      <c r="BI139" s="147">
        <v>0</v>
      </c>
      <c r="BJ139" s="147">
        <v>2</v>
      </c>
      <c r="BK139" s="147">
        <v>2</v>
      </c>
      <c r="BL139" s="147">
        <v>0</v>
      </c>
      <c r="BM139" s="147">
        <v>7</v>
      </c>
      <c r="BN139" s="147">
        <v>0</v>
      </c>
      <c r="BO139" s="147">
        <v>16</v>
      </c>
      <c r="BP139" s="147">
        <v>16</v>
      </c>
      <c r="BQ139" s="147">
        <v>0</v>
      </c>
      <c r="BR139" s="147">
        <v>0</v>
      </c>
      <c r="BS139" s="147">
        <v>0</v>
      </c>
      <c r="BT139" s="147">
        <v>0</v>
      </c>
      <c r="BU139" s="147">
        <v>29</v>
      </c>
      <c r="BV139" s="147">
        <v>20</v>
      </c>
      <c r="BW139" s="147">
        <v>57</v>
      </c>
      <c r="BX139" s="147">
        <v>47</v>
      </c>
      <c r="BY139" s="147">
        <v>104</v>
      </c>
      <c r="BZ139" s="147">
        <v>0</v>
      </c>
      <c r="CA139" s="147">
        <v>0</v>
      </c>
      <c r="CB139" s="147">
        <v>0</v>
      </c>
      <c r="CC139" s="147">
        <v>0</v>
      </c>
      <c r="CD139" s="147">
        <v>105</v>
      </c>
      <c r="CE139" s="147">
        <v>206</v>
      </c>
      <c r="CF139" s="147">
        <v>241</v>
      </c>
      <c r="CG139" s="147">
        <v>411</v>
      </c>
      <c r="CH139" s="147">
        <v>652</v>
      </c>
      <c r="CI139" s="147">
        <v>0</v>
      </c>
      <c r="CJ139" s="147">
        <v>0</v>
      </c>
      <c r="CK139" s="147">
        <v>0</v>
      </c>
      <c r="CL139" s="147">
        <v>0</v>
      </c>
      <c r="CM139" s="147">
        <v>0</v>
      </c>
      <c r="CN139" s="147">
        <v>9</v>
      </c>
      <c r="CO139" s="147">
        <v>0</v>
      </c>
      <c r="CP139" s="147">
        <v>24</v>
      </c>
      <c r="CQ139" s="147">
        <v>24</v>
      </c>
      <c r="CR139" s="147">
        <v>0</v>
      </c>
      <c r="CS139" s="147">
        <v>0</v>
      </c>
      <c r="CT139" s="147">
        <v>0</v>
      </c>
      <c r="CU139" s="147">
        <v>0</v>
      </c>
      <c r="CV139" s="147">
        <v>0</v>
      </c>
      <c r="CW139" s="147">
        <v>0</v>
      </c>
      <c r="CX139" s="147">
        <v>0</v>
      </c>
      <c r="CY139" s="147">
        <v>0</v>
      </c>
      <c r="CZ139" s="147">
        <v>0</v>
      </c>
      <c r="DA139" s="147">
        <v>0</v>
      </c>
      <c r="DB139" s="147">
        <v>0</v>
      </c>
      <c r="DC139" s="147">
        <v>0</v>
      </c>
      <c r="DD139" s="147">
        <v>0</v>
      </c>
      <c r="DE139" s="147">
        <v>19</v>
      </c>
      <c r="DF139" s="147">
        <v>69</v>
      </c>
      <c r="DG139" s="147">
        <v>29</v>
      </c>
      <c r="DH139" s="147">
        <v>129</v>
      </c>
      <c r="DI139" s="147">
        <v>158</v>
      </c>
      <c r="DJ139" s="147">
        <v>0</v>
      </c>
      <c r="DK139" s="147">
        <v>0</v>
      </c>
      <c r="DL139" s="147">
        <v>0</v>
      </c>
      <c r="DM139" s="147">
        <v>0</v>
      </c>
      <c r="DN139" s="147">
        <v>86</v>
      </c>
      <c r="DO139" s="147">
        <v>2</v>
      </c>
      <c r="DP139" s="147">
        <v>430</v>
      </c>
      <c r="DQ139" s="147">
        <v>3</v>
      </c>
      <c r="DR139" s="147">
        <v>433</v>
      </c>
      <c r="DS139" s="147">
        <v>0</v>
      </c>
      <c r="DT139" s="147">
        <v>0</v>
      </c>
      <c r="DU139" s="147">
        <v>0</v>
      </c>
      <c r="DV139" s="147">
        <v>0</v>
      </c>
      <c r="DW139" s="147">
        <v>0</v>
      </c>
      <c r="DX139" s="147">
        <v>0</v>
      </c>
      <c r="DY139" s="147">
        <v>0</v>
      </c>
      <c r="DZ139" s="147">
        <v>0</v>
      </c>
      <c r="EA139" s="147">
        <v>0</v>
      </c>
      <c r="EB139" s="147">
        <v>0</v>
      </c>
      <c r="EC139" s="147">
        <v>0</v>
      </c>
      <c r="ED139" s="147">
        <v>15</v>
      </c>
      <c r="EE139" s="147">
        <v>15</v>
      </c>
      <c r="EF139" s="147">
        <v>1224</v>
      </c>
      <c r="EG139" s="147">
        <v>3120</v>
      </c>
      <c r="EH139" s="147">
        <v>2573</v>
      </c>
      <c r="EI139" s="147">
        <v>4322</v>
      </c>
      <c r="EJ139" s="147">
        <v>6895</v>
      </c>
    </row>
    <row r="140" spans="1:140">
      <c r="A140" s="138">
        <v>5785</v>
      </c>
      <c r="B140" s="2">
        <v>2024</v>
      </c>
      <c r="C140" s="2" t="s">
        <v>710</v>
      </c>
      <c r="D140" s="2" t="s">
        <v>712</v>
      </c>
      <c r="E140" s="140">
        <v>4</v>
      </c>
      <c r="F140" s="141" t="s">
        <v>946</v>
      </c>
      <c r="G140" s="147">
        <v>0</v>
      </c>
      <c r="H140" s="147">
        <v>0</v>
      </c>
      <c r="I140" s="147">
        <v>0</v>
      </c>
      <c r="J140" s="147">
        <v>0</v>
      </c>
      <c r="K140" s="147">
        <v>0</v>
      </c>
      <c r="L140" s="147">
        <v>96</v>
      </c>
      <c r="M140" s="147">
        <v>0</v>
      </c>
      <c r="N140" s="147">
        <v>130</v>
      </c>
      <c r="O140" s="147">
        <v>130</v>
      </c>
      <c r="P140" s="147">
        <v>0</v>
      </c>
      <c r="Q140" s="147">
        <v>0</v>
      </c>
      <c r="R140" s="147">
        <v>0</v>
      </c>
      <c r="S140" s="147">
        <v>0</v>
      </c>
      <c r="T140" s="147">
        <v>0</v>
      </c>
      <c r="U140" s="147">
        <v>0</v>
      </c>
      <c r="V140" s="147">
        <v>0</v>
      </c>
      <c r="W140" s="147">
        <v>0</v>
      </c>
      <c r="X140" s="147">
        <v>0</v>
      </c>
      <c r="Y140" s="147">
        <v>0</v>
      </c>
      <c r="Z140" s="147">
        <v>0</v>
      </c>
      <c r="AA140" s="147">
        <v>0</v>
      </c>
      <c r="AB140" s="147">
        <v>0</v>
      </c>
      <c r="AC140" s="147"/>
      <c r="AD140" s="147">
        <v>0</v>
      </c>
      <c r="AE140" s="147">
        <v>0</v>
      </c>
      <c r="AF140" s="147">
        <v>0</v>
      </c>
      <c r="AG140" s="147">
        <v>0</v>
      </c>
      <c r="AH140" s="147">
        <v>0</v>
      </c>
      <c r="AI140" s="147">
        <v>0</v>
      </c>
      <c r="AJ140" s="147">
        <v>0</v>
      </c>
      <c r="AK140" s="147">
        <v>0</v>
      </c>
      <c r="AL140" s="147">
        <v>0</v>
      </c>
      <c r="AM140" s="147">
        <v>0</v>
      </c>
      <c r="AN140" s="147">
        <v>0</v>
      </c>
      <c r="AO140" s="147">
        <v>0</v>
      </c>
      <c r="AP140" s="147">
        <v>0</v>
      </c>
      <c r="AQ140" s="147">
        <v>0</v>
      </c>
      <c r="AR140" s="147">
        <v>0</v>
      </c>
      <c r="AS140" s="147">
        <v>0</v>
      </c>
      <c r="AT140" s="147">
        <v>0</v>
      </c>
      <c r="AU140" s="147">
        <v>0</v>
      </c>
      <c r="AV140" s="147">
        <v>0</v>
      </c>
      <c r="AW140" s="147">
        <v>0</v>
      </c>
      <c r="AX140" s="147">
        <v>0</v>
      </c>
      <c r="AY140" s="147">
        <v>0</v>
      </c>
      <c r="AZ140" s="147">
        <v>0</v>
      </c>
      <c r="BA140" s="147">
        <v>0</v>
      </c>
      <c r="BB140" s="147">
        <v>0</v>
      </c>
      <c r="BC140" s="147">
        <v>0</v>
      </c>
      <c r="BD140" s="147">
        <v>0</v>
      </c>
      <c r="BE140" s="147">
        <v>0</v>
      </c>
      <c r="BF140" s="147">
        <v>0</v>
      </c>
      <c r="BG140" s="147">
        <v>0</v>
      </c>
      <c r="BH140" s="147">
        <v>0</v>
      </c>
      <c r="BI140" s="147">
        <v>0</v>
      </c>
      <c r="BJ140" s="147">
        <v>0</v>
      </c>
      <c r="BK140" s="147">
        <v>0</v>
      </c>
      <c r="BL140" s="147">
        <v>0</v>
      </c>
      <c r="BM140" s="147">
        <v>0</v>
      </c>
      <c r="BN140" s="147">
        <v>0</v>
      </c>
      <c r="BO140" s="147">
        <v>0</v>
      </c>
      <c r="BP140" s="147">
        <v>0</v>
      </c>
      <c r="BQ140" s="147">
        <v>0</v>
      </c>
      <c r="BR140" s="147">
        <v>0</v>
      </c>
      <c r="BS140" s="147">
        <v>0</v>
      </c>
      <c r="BT140" s="147">
        <v>0</v>
      </c>
      <c r="BU140" s="147">
        <v>0</v>
      </c>
      <c r="BV140" s="147">
        <v>0</v>
      </c>
      <c r="BW140" s="147">
        <v>0</v>
      </c>
      <c r="BX140" s="147">
        <v>0</v>
      </c>
      <c r="BY140" s="147">
        <v>0</v>
      </c>
      <c r="BZ140" s="147">
        <v>0</v>
      </c>
      <c r="CA140" s="147">
        <v>0</v>
      </c>
      <c r="CB140" s="147">
        <v>0</v>
      </c>
      <c r="CC140" s="147">
        <v>0</v>
      </c>
      <c r="CD140" s="147">
        <v>0</v>
      </c>
      <c r="CE140" s="147">
        <v>129</v>
      </c>
      <c r="CF140" s="147">
        <v>0</v>
      </c>
      <c r="CG140" s="147">
        <v>253</v>
      </c>
      <c r="CH140" s="147">
        <v>253</v>
      </c>
      <c r="CI140" s="147">
        <v>0</v>
      </c>
      <c r="CJ140" s="147">
        <v>0</v>
      </c>
      <c r="CK140" s="147">
        <v>0</v>
      </c>
      <c r="CL140" s="147">
        <v>0</v>
      </c>
      <c r="CM140" s="147">
        <v>0</v>
      </c>
      <c r="CN140" s="147">
        <v>0</v>
      </c>
      <c r="CO140" s="147">
        <v>0</v>
      </c>
      <c r="CP140" s="147">
        <v>0</v>
      </c>
      <c r="CQ140" s="147">
        <v>0</v>
      </c>
      <c r="CR140" s="147">
        <v>0</v>
      </c>
      <c r="CS140" s="147">
        <v>0</v>
      </c>
      <c r="CT140" s="147">
        <v>0</v>
      </c>
      <c r="CU140" s="147">
        <v>0</v>
      </c>
      <c r="CV140" s="147">
        <v>0</v>
      </c>
      <c r="CW140" s="147">
        <v>1</v>
      </c>
      <c r="CX140" s="147">
        <v>0</v>
      </c>
      <c r="CY140" s="147">
        <v>2</v>
      </c>
      <c r="CZ140" s="147">
        <v>2</v>
      </c>
      <c r="DA140" s="147">
        <v>0</v>
      </c>
      <c r="DB140" s="147">
        <v>0</v>
      </c>
      <c r="DC140" s="147">
        <v>0</v>
      </c>
      <c r="DD140" s="147">
        <v>0</v>
      </c>
      <c r="DE140" s="147">
        <v>0</v>
      </c>
      <c r="DF140" s="147">
        <v>31</v>
      </c>
      <c r="DG140" s="147">
        <v>0</v>
      </c>
      <c r="DH140" s="147">
        <v>40</v>
      </c>
      <c r="DI140" s="147">
        <v>40</v>
      </c>
      <c r="DJ140" s="147">
        <v>0</v>
      </c>
      <c r="DK140" s="147">
        <v>0</v>
      </c>
      <c r="DL140" s="147">
        <v>0</v>
      </c>
      <c r="DM140" s="147">
        <v>0</v>
      </c>
      <c r="DN140" s="147">
        <v>0</v>
      </c>
      <c r="DO140" s="147">
        <v>0</v>
      </c>
      <c r="DP140" s="147">
        <v>0</v>
      </c>
      <c r="DQ140" s="147">
        <v>0</v>
      </c>
      <c r="DR140" s="147">
        <v>0</v>
      </c>
      <c r="DS140" s="147">
        <v>0</v>
      </c>
      <c r="DT140" s="147">
        <v>0</v>
      </c>
      <c r="DU140" s="147">
        <v>0</v>
      </c>
      <c r="DV140" s="147">
        <v>0</v>
      </c>
      <c r="DW140" s="147">
        <v>0</v>
      </c>
      <c r="DX140" s="147">
        <v>347</v>
      </c>
      <c r="DY140" s="147">
        <v>0</v>
      </c>
      <c r="DZ140" s="147">
        <v>496</v>
      </c>
      <c r="EA140" s="147">
        <v>496</v>
      </c>
      <c r="EB140" s="147">
        <v>0</v>
      </c>
      <c r="EC140" s="147">
        <v>0</v>
      </c>
      <c r="ED140" s="147">
        <v>0</v>
      </c>
      <c r="EE140" s="147">
        <v>0</v>
      </c>
      <c r="EF140" s="147">
        <v>0</v>
      </c>
      <c r="EG140" s="147">
        <v>604</v>
      </c>
      <c r="EH140" s="147">
        <v>0</v>
      </c>
      <c r="EI140" s="147">
        <v>921</v>
      </c>
      <c r="EJ140" s="147">
        <v>921</v>
      </c>
    </row>
    <row r="141" spans="1:140">
      <c r="A141" s="138">
        <v>2535</v>
      </c>
      <c r="B141" s="2">
        <v>2024</v>
      </c>
      <c r="C141" s="2" t="s">
        <v>713</v>
      </c>
      <c r="D141" s="2" t="s">
        <v>715</v>
      </c>
      <c r="E141" s="140">
        <v>4</v>
      </c>
      <c r="F141" s="141" t="s">
        <v>947</v>
      </c>
      <c r="G141" s="147">
        <v>0</v>
      </c>
      <c r="H141" s="147">
        <v>0</v>
      </c>
      <c r="I141" s="147">
        <v>6</v>
      </c>
      <c r="J141" s="147">
        <v>6</v>
      </c>
      <c r="K141" s="147">
        <v>524</v>
      </c>
      <c r="L141" s="147">
        <v>992</v>
      </c>
      <c r="M141" s="147">
        <v>1278</v>
      </c>
      <c r="N141" s="147">
        <v>1609</v>
      </c>
      <c r="O141" s="147">
        <v>2887</v>
      </c>
      <c r="P141" s="147">
        <v>0</v>
      </c>
      <c r="Q141" s="147">
        <v>0</v>
      </c>
      <c r="R141" s="147">
        <v>0</v>
      </c>
      <c r="S141" s="147">
        <v>0</v>
      </c>
      <c r="T141" s="147">
        <v>0</v>
      </c>
      <c r="U141" s="147">
        <v>0</v>
      </c>
      <c r="V141" s="147">
        <v>0</v>
      </c>
      <c r="W141" s="147">
        <v>0</v>
      </c>
      <c r="X141" s="147">
        <v>0</v>
      </c>
      <c r="Y141" s="147">
        <v>0</v>
      </c>
      <c r="Z141" s="147">
        <v>0</v>
      </c>
      <c r="AA141" s="147">
        <v>0</v>
      </c>
      <c r="AB141" s="147">
        <v>240</v>
      </c>
      <c r="AC141" s="147">
        <v>11</v>
      </c>
      <c r="AD141" s="147">
        <v>1046</v>
      </c>
      <c r="AE141" s="147">
        <v>19</v>
      </c>
      <c r="AF141" s="147">
        <v>1065</v>
      </c>
      <c r="AG141" s="147">
        <v>0</v>
      </c>
      <c r="AH141" s="147">
        <v>0</v>
      </c>
      <c r="AI141" s="147">
        <v>0</v>
      </c>
      <c r="AJ141" s="147">
        <v>0</v>
      </c>
      <c r="AK141" s="147">
        <v>0</v>
      </c>
      <c r="AL141" s="147">
        <v>0</v>
      </c>
      <c r="AM141" s="147">
        <v>0</v>
      </c>
      <c r="AN141" s="147">
        <v>0</v>
      </c>
      <c r="AO141" s="147">
        <v>0</v>
      </c>
      <c r="AP141" s="147">
        <v>0</v>
      </c>
      <c r="AQ141" s="147">
        <v>0</v>
      </c>
      <c r="AR141" s="147">
        <v>0</v>
      </c>
      <c r="AS141" s="147">
        <v>0</v>
      </c>
      <c r="AT141" s="147">
        <v>356</v>
      </c>
      <c r="AU141" s="147">
        <v>187</v>
      </c>
      <c r="AV141" s="147">
        <v>426</v>
      </c>
      <c r="AW141" s="147">
        <v>205</v>
      </c>
      <c r="AX141" s="147">
        <v>631</v>
      </c>
      <c r="AY141" s="147">
        <v>0</v>
      </c>
      <c r="AZ141" s="147">
        <v>0</v>
      </c>
      <c r="BA141" s="147">
        <v>0</v>
      </c>
      <c r="BB141" s="147">
        <v>0</v>
      </c>
      <c r="BC141" s="147">
        <v>177</v>
      </c>
      <c r="BD141" s="147">
        <v>100</v>
      </c>
      <c r="BE141" s="147">
        <v>749</v>
      </c>
      <c r="BF141" s="147">
        <v>313</v>
      </c>
      <c r="BG141" s="147">
        <v>1062</v>
      </c>
      <c r="BH141" s="147">
        <v>0</v>
      </c>
      <c r="BI141" s="147">
        <v>0</v>
      </c>
      <c r="BJ141" s="147">
        <v>2</v>
      </c>
      <c r="BK141" s="147">
        <v>2</v>
      </c>
      <c r="BL141" s="147">
        <v>24</v>
      </c>
      <c r="BM141" s="147">
        <v>273</v>
      </c>
      <c r="BN141" s="147">
        <v>57</v>
      </c>
      <c r="BO141" s="147">
        <v>570</v>
      </c>
      <c r="BP141" s="147">
        <v>627</v>
      </c>
      <c r="BQ141" s="147">
        <v>0</v>
      </c>
      <c r="BR141" s="147">
        <v>0</v>
      </c>
      <c r="BS141" s="147">
        <v>0</v>
      </c>
      <c r="BT141" s="147">
        <v>0</v>
      </c>
      <c r="BU141" s="147">
        <v>1</v>
      </c>
      <c r="BV141" s="147">
        <v>18</v>
      </c>
      <c r="BW141" s="147">
        <v>2</v>
      </c>
      <c r="BX141" s="147">
        <v>49</v>
      </c>
      <c r="BY141" s="147">
        <v>51</v>
      </c>
      <c r="BZ141" s="147">
        <v>0</v>
      </c>
      <c r="CA141" s="147">
        <v>0</v>
      </c>
      <c r="CB141" s="147">
        <v>0</v>
      </c>
      <c r="CC141" s="147">
        <v>0</v>
      </c>
      <c r="CD141" s="147">
        <v>290</v>
      </c>
      <c r="CE141" s="147">
        <v>673</v>
      </c>
      <c r="CF141" s="147">
        <v>711</v>
      </c>
      <c r="CG141" s="147">
        <v>1710</v>
      </c>
      <c r="CH141" s="147">
        <v>2421</v>
      </c>
      <c r="CI141" s="147">
        <v>0</v>
      </c>
      <c r="CJ141" s="147">
        <v>0</v>
      </c>
      <c r="CK141" s="147">
        <v>0</v>
      </c>
      <c r="CL141" s="147">
        <v>0</v>
      </c>
      <c r="CM141" s="147">
        <v>3</v>
      </c>
      <c r="CN141" s="147">
        <v>149</v>
      </c>
      <c r="CO141" s="147">
        <v>8</v>
      </c>
      <c r="CP141" s="147">
        <v>315</v>
      </c>
      <c r="CQ141" s="147">
        <v>323</v>
      </c>
      <c r="CR141" s="147">
        <v>0</v>
      </c>
      <c r="CS141" s="147">
        <v>0</v>
      </c>
      <c r="CT141" s="147">
        <v>0</v>
      </c>
      <c r="CU141" s="147">
        <v>0</v>
      </c>
      <c r="CV141" s="147">
        <v>4</v>
      </c>
      <c r="CW141" s="147">
        <v>91</v>
      </c>
      <c r="CX141" s="147">
        <v>15</v>
      </c>
      <c r="CY141" s="147">
        <v>181</v>
      </c>
      <c r="CZ141" s="147">
        <v>196</v>
      </c>
      <c r="DA141" s="147">
        <v>0</v>
      </c>
      <c r="DB141" s="147">
        <v>0</v>
      </c>
      <c r="DC141" s="147">
        <v>0</v>
      </c>
      <c r="DD141" s="147">
        <v>0</v>
      </c>
      <c r="DE141" s="147">
        <v>156</v>
      </c>
      <c r="DF141" s="147">
        <v>70</v>
      </c>
      <c r="DG141" s="147">
        <v>272</v>
      </c>
      <c r="DH141" s="147">
        <v>180</v>
      </c>
      <c r="DI141" s="147">
        <v>452</v>
      </c>
      <c r="DJ141" s="147">
        <v>0</v>
      </c>
      <c r="DK141" s="147">
        <v>0</v>
      </c>
      <c r="DL141" s="147">
        <v>0</v>
      </c>
      <c r="DM141" s="147">
        <v>0</v>
      </c>
      <c r="DN141" s="147">
        <v>0</v>
      </c>
      <c r="DO141" s="147">
        <v>0</v>
      </c>
      <c r="DP141" s="147">
        <v>0</v>
      </c>
      <c r="DQ141" s="147">
        <v>0</v>
      </c>
      <c r="DR141" s="147">
        <v>0</v>
      </c>
      <c r="DS141" s="147">
        <v>0</v>
      </c>
      <c r="DT141" s="147">
        <v>0</v>
      </c>
      <c r="DU141" s="147">
        <v>0</v>
      </c>
      <c r="DV141" s="147">
        <v>0</v>
      </c>
      <c r="DW141" s="147">
        <v>152</v>
      </c>
      <c r="DX141" s="147">
        <v>301</v>
      </c>
      <c r="DY141" s="147">
        <v>219</v>
      </c>
      <c r="DZ141" s="147">
        <v>487</v>
      </c>
      <c r="EA141" s="147">
        <v>706</v>
      </c>
      <c r="EB141" s="147">
        <v>0</v>
      </c>
      <c r="EC141" s="147">
        <v>0</v>
      </c>
      <c r="ED141" s="147">
        <v>8</v>
      </c>
      <c r="EE141" s="147">
        <v>8</v>
      </c>
      <c r="EF141" s="147">
        <v>1927</v>
      </c>
      <c r="EG141" s="147">
        <v>2865</v>
      </c>
      <c r="EH141" s="147">
        <v>4783</v>
      </c>
      <c r="EI141" s="147">
        <v>5638</v>
      </c>
      <c r="EJ141" s="147">
        <v>10421</v>
      </c>
    </row>
    <row r="142" spans="1:140">
      <c r="A142" s="138">
        <v>5264</v>
      </c>
      <c r="B142" s="2">
        <v>2024</v>
      </c>
      <c r="C142" s="2" t="s">
        <v>716</v>
      </c>
      <c r="D142" s="2" t="s">
        <v>718</v>
      </c>
      <c r="E142" s="140">
        <v>4</v>
      </c>
      <c r="F142" s="141" t="s">
        <v>947</v>
      </c>
      <c r="G142" s="147">
        <v>0</v>
      </c>
      <c r="H142" s="147">
        <v>0</v>
      </c>
      <c r="I142" s="147">
        <v>3</v>
      </c>
      <c r="J142" s="147">
        <v>3</v>
      </c>
      <c r="K142" s="147">
        <v>23</v>
      </c>
      <c r="L142" s="147">
        <v>222</v>
      </c>
      <c r="M142" s="147">
        <v>63</v>
      </c>
      <c r="N142" s="147">
        <v>458</v>
      </c>
      <c r="O142" s="147">
        <v>521</v>
      </c>
      <c r="P142" s="147">
        <v>0</v>
      </c>
      <c r="Q142" s="147">
        <v>0</v>
      </c>
      <c r="R142" s="147">
        <v>0</v>
      </c>
      <c r="S142" s="147">
        <v>0</v>
      </c>
      <c r="T142" s="147">
        <v>0</v>
      </c>
      <c r="U142" s="147">
        <v>0</v>
      </c>
      <c r="V142" s="147">
        <v>0</v>
      </c>
      <c r="W142" s="147">
        <v>0</v>
      </c>
      <c r="X142" s="147">
        <v>0</v>
      </c>
      <c r="Y142" s="147">
        <v>0</v>
      </c>
      <c r="Z142" s="147">
        <v>0</v>
      </c>
      <c r="AA142" s="147">
        <v>0</v>
      </c>
      <c r="AB142" s="147">
        <v>4</v>
      </c>
      <c r="AC142" s="147">
        <v>10</v>
      </c>
      <c r="AD142" s="147">
        <v>5</v>
      </c>
      <c r="AE142" s="147">
        <v>9</v>
      </c>
      <c r="AF142" s="147">
        <v>14</v>
      </c>
      <c r="AG142" s="147">
        <v>0</v>
      </c>
      <c r="AH142" s="147">
        <v>0</v>
      </c>
      <c r="AI142" s="147">
        <v>0</v>
      </c>
      <c r="AJ142" s="147">
        <v>0</v>
      </c>
      <c r="AK142" s="147">
        <v>0</v>
      </c>
      <c r="AL142" s="147">
        <v>0</v>
      </c>
      <c r="AM142" s="147">
        <v>0</v>
      </c>
      <c r="AN142" s="147">
        <v>0</v>
      </c>
      <c r="AO142" s="147">
        <v>0</v>
      </c>
      <c r="AP142" s="147">
        <v>0</v>
      </c>
      <c r="AQ142" s="147">
        <v>0</v>
      </c>
      <c r="AR142" s="147">
        <v>0</v>
      </c>
      <c r="AS142" s="147">
        <v>0</v>
      </c>
      <c r="AT142" s="147">
        <v>13</v>
      </c>
      <c r="AU142" s="147">
        <v>0</v>
      </c>
      <c r="AV142" s="147">
        <v>15</v>
      </c>
      <c r="AW142" s="147">
        <v>0</v>
      </c>
      <c r="AX142" s="147">
        <v>15</v>
      </c>
      <c r="AY142" s="147">
        <v>0</v>
      </c>
      <c r="AZ142" s="147">
        <v>0</v>
      </c>
      <c r="BA142" s="147">
        <v>0</v>
      </c>
      <c r="BB142" s="147">
        <v>0</v>
      </c>
      <c r="BC142" s="147">
        <v>0</v>
      </c>
      <c r="BD142" s="147">
        <v>0</v>
      </c>
      <c r="BE142" s="147">
        <v>0</v>
      </c>
      <c r="BF142" s="147">
        <v>0</v>
      </c>
      <c r="BG142" s="147">
        <v>0</v>
      </c>
      <c r="BH142" s="147">
        <v>0</v>
      </c>
      <c r="BI142" s="147">
        <v>0</v>
      </c>
      <c r="BJ142" s="147">
        <v>0</v>
      </c>
      <c r="BK142" s="147">
        <v>0</v>
      </c>
      <c r="BL142" s="147">
        <v>0</v>
      </c>
      <c r="BM142" s="147">
        <v>24</v>
      </c>
      <c r="BN142" s="147">
        <v>0</v>
      </c>
      <c r="BO142" s="147">
        <v>27</v>
      </c>
      <c r="BP142" s="147">
        <v>27</v>
      </c>
      <c r="BQ142" s="147">
        <v>0</v>
      </c>
      <c r="BR142" s="147">
        <v>0</v>
      </c>
      <c r="BS142" s="147">
        <v>0</v>
      </c>
      <c r="BT142" s="147">
        <v>0</v>
      </c>
      <c r="BU142" s="147">
        <v>0</v>
      </c>
      <c r="BV142" s="147">
        <v>0</v>
      </c>
      <c r="BW142" s="147">
        <v>0</v>
      </c>
      <c r="BX142" s="147">
        <v>0</v>
      </c>
      <c r="BY142" s="147">
        <v>0</v>
      </c>
      <c r="BZ142" s="147">
        <v>0</v>
      </c>
      <c r="CA142" s="147">
        <v>0</v>
      </c>
      <c r="CB142" s="147">
        <v>0</v>
      </c>
      <c r="CC142" s="147">
        <v>0</v>
      </c>
      <c r="CD142" s="147">
        <v>29</v>
      </c>
      <c r="CE142" s="147">
        <v>202</v>
      </c>
      <c r="CF142" s="147">
        <v>75</v>
      </c>
      <c r="CG142" s="147">
        <v>356</v>
      </c>
      <c r="CH142" s="147">
        <v>431</v>
      </c>
      <c r="CI142" s="147">
        <v>0</v>
      </c>
      <c r="CJ142" s="147">
        <v>0</v>
      </c>
      <c r="CK142" s="147">
        <v>0</v>
      </c>
      <c r="CL142" s="147">
        <v>0</v>
      </c>
      <c r="CM142" s="147">
        <v>0</v>
      </c>
      <c r="CN142" s="147">
        <v>0</v>
      </c>
      <c r="CO142" s="147">
        <v>0</v>
      </c>
      <c r="CP142" s="147">
        <v>0</v>
      </c>
      <c r="CQ142" s="147">
        <v>0</v>
      </c>
      <c r="CR142" s="147">
        <v>0</v>
      </c>
      <c r="CS142" s="147">
        <v>0</v>
      </c>
      <c r="CT142" s="147">
        <v>0</v>
      </c>
      <c r="CU142" s="147">
        <v>0</v>
      </c>
      <c r="CV142" s="147">
        <v>0</v>
      </c>
      <c r="CW142" s="147">
        <v>0</v>
      </c>
      <c r="CX142" s="147">
        <v>0</v>
      </c>
      <c r="CY142" s="147">
        <v>0</v>
      </c>
      <c r="CZ142" s="147">
        <v>0</v>
      </c>
      <c r="DA142" s="147">
        <v>0</v>
      </c>
      <c r="DB142" s="147">
        <v>0</v>
      </c>
      <c r="DC142" s="147">
        <v>0</v>
      </c>
      <c r="DD142" s="147">
        <v>0</v>
      </c>
      <c r="DE142" s="147">
        <v>5</v>
      </c>
      <c r="DF142" s="147">
        <v>22</v>
      </c>
      <c r="DG142" s="147">
        <v>8</v>
      </c>
      <c r="DH142" s="147">
        <v>41</v>
      </c>
      <c r="DI142" s="147">
        <v>49</v>
      </c>
      <c r="DJ142" s="147">
        <v>0</v>
      </c>
      <c r="DK142" s="147">
        <v>0</v>
      </c>
      <c r="DL142" s="147">
        <v>0</v>
      </c>
      <c r="DM142" s="147">
        <v>0</v>
      </c>
      <c r="DN142" s="147">
        <v>0</v>
      </c>
      <c r="DO142" s="147">
        <v>0</v>
      </c>
      <c r="DP142" s="147">
        <v>0</v>
      </c>
      <c r="DQ142" s="147">
        <v>0</v>
      </c>
      <c r="DR142" s="147">
        <v>0</v>
      </c>
      <c r="DS142" s="147">
        <v>0</v>
      </c>
      <c r="DT142" s="147">
        <v>0</v>
      </c>
      <c r="DU142" s="147">
        <v>0</v>
      </c>
      <c r="DV142" s="147">
        <v>0</v>
      </c>
      <c r="DW142" s="147">
        <v>0</v>
      </c>
      <c r="DX142" s="147">
        <v>0</v>
      </c>
      <c r="DY142" s="147">
        <v>0</v>
      </c>
      <c r="DZ142" s="147">
        <v>0</v>
      </c>
      <c r="EA142" s="147">
        <v>0</v>
      </c>
      <c r="EB142" s="147">
        <v>0</v>
      </c>
      <c r="EC142" s="147">
        <v>0</v>
      </c>
      <c r="ED142" s="147">
        <v>3</v>
      </c>
      <c r="EE142" s="147">
        <v>3</v>
      </c>
      <c r="EF142" s="147">
        <v>74</v>
      </c>
      <c r="EG142" s="147">
        <v>480</v>
      </c>
      <c r="EH142" s="147">
        <v>166</v>
      </c>
      <c r="EI142" s="147">
        <v>891</v>
      </c>
      <c r="EJ142" s="147">
        <v>1057</v>
      </c>
    </row>
    <row r="143" spans="1:140">
      <c r="A143" s="138">
        <v>6189</v>
      </c>
      <c r="B143" s="2">
        <v>2024</v>
      </c>
      <c r="C143" s="2" t="s">
        <v>719</v>
      </c>
      <c r="D143" s="2" t="s">
        <v>721</v>
      </c>
      <c r="E143" s="140">
        <v>4</v>
      </c>
      <c r="F143" s="141" t="s">
        <v>947</v>
      </c>
      <c r="G143" s="147">
        <v>0</v>
      </c>
      <c r="H143" s="147">
        <v>0</v>
      </c>
      <c r="I143" s="147">
        <v>9</v>
      </c>
      <c r="J143" s="147">
        <v>9</v>
      </c>
      <c r="K143" s="147">
        <v>266</v>
      </c>
      <c r="L143" s="147">
        <v>1349</v>
      </c>
      <c r="M143" s="147">
        <v>691</v>
      </c>
      <c r="N143" s="147">
        <v>1687</v>
      </c>
      <c r="O143" s="147">
        <v>2378</v>
      </c>
      <c r="P143" s="147">
        <v>0</v>
      </c>
      <c r="Q143" s="147">
        <v>0</v>
      </c>
      <c r="R143" s="147">
        <v>0</v>
      </c>
      <c r="S143" s="147">
        <v>0</v>
      </c>
      <c r="T143" s="147">
        <v>0</v>
      </c>
      <c r="U143" s="147">
        <v>0</v>
      </c>
      <c r="V143" s="147">
        <v>0</v>
      </c>
      <c r="W143" s="147">
        <v>0</v>
      </c>
      <c r="X143" s="147">
        <v>0</v>
      </c>
      <c r="Y143" s="147">
        <v>0</v>
      </c>
      <c r="Z143" s="147">
        <v>0</v>
      </c>
      <c r="AA143" s="147">
        <v>1</v>
      </c>
      <c r="AB143" s="147">
        <v>67</v>
      </c>
      <c r="AC143" s="147">
        <v>2</v>
      </c>
      <c r="AD143" s="147">
        <v>297</v>
      </c>
      <c r="AE143" s="147">
        <v>2</v>
      </c>
      <c r="AF143" s="147">
        <v>299</v>
      </c>
      <c r="AG143" s="147">
        <v>0</v>
      </c>
      <c r="AH143" s="147">
        <v>0</v>
      </c>
      <c r="AI143" s="147">
        <v>0</v>
      </c>
      <c r="AJ143" s="147">
        <v>0</v>
      </c>
      <c r="AK143" s="147">
        <v>0</v>
      </c>
      <c r="AL143" s="147">
        <v>0</v>
      </c>
      <c r="AM143" s="147">
        <v>0</v>
      </c>
      <c r="AN143" s="147">
        <v>0</v>
      </c>
      <c r="AO143" s="147">
        <v>0</v>
      </c>
      <c r="AP143" s="147">
        <v>0</v>
      </c>
      <c r="AQ143" s="147">
        <v>0</v>
      </c>
      <c r="AR143" s="147">
        <v>0</v>
      </c>
      <c r="AS143" s="147">
        <v>0</v>
      </c>
      <c r="AT143" s="147">
        <v>15</v>
      </c>
      <c r="AU143" s="147">
        <v>11</v>
      </c>
      <c r="AV143" s="147">
        <v>11</v>
      </c>
      <c r="AW143" s="147">
        <v>8</v>
      </c>
      <c r="AX143" s="147">
        <v>19</v>
      </c>
      <c r="AY143" s="147">
        <v>0</v>
      </c>
      <c r="AZ143" s="147">
        <v>0</v>
      </c>
      <c r="BA143" s="147">
        <v>0</v>
      </c>
      <c r="BB143" s="147">
        <v>0</v>
      </c>
      <c r="BC143" s="147">
        <v>321</v>
      </c>
      <c r="BD143" s="147">
        <v>291</v>
      </c>
      <c r="BE143" s="147">
        <v>1274</v>
      </c>
      <c r="BF143" s="147">
        <v>662</v>
      </c>
      <c r="BG143" s="147">
        <v>1936</v>
      </c>
      <c r="BH143" s="147">
        <v>0</v>
      </c>
      <c r="BI143" s="147">
        <v>0</v>
      </c>
      <c r="BJ143" s="147">
        <v>0</v>
      </c>
      <c r="BK143" s="147">
        <v>0</v>
      </c>
      <c r="BL143" s="147">
        <v>73</v>
      </c>
      <c r="BM143" s="147">
        <v>826</v>
      </c>
      <c r="BN143" s="147">
        <v>111</v>
      </c>
      <c r="BO143" s="147">
        <v>885</v>
      </c>
      <c r="BP143" s="147">
        <v>996</v>
      </c>
      <c r="BQ143" s="147">
        <v>0</v>
      </c>
      <c r="BR143" s="147">
        <v>0</v>
      </c>
      <c r="BS143" s="147">
        <v>0</v>
      </c>
      <c r="BT143" s="147">
        <v>0</v>
      </c>
      <c r="BU143" s="147">
        <v>0</v>
      </c>
      <c r="BV143" s="147">
        <v>38</v>
      </c>
      <c r="BW143" s="147">
        <v>0</v>
      </c>
      <c r="BX143" s="147">
        <v>80</v>
      </c>
      <c r="BY143" s="147">
        <v>80</v>
      </c>
      <c r="BZ143" s="147">
        <v>0</v>
      </c>
      <c r="CA143" s="147">
        <v>0</v>
      </c>
      <c r="CB143" s="147">
        <v>0</v>
      </c>
      <c r="CC143" s="147">
        <v>0</v>
      </c>
      <c r="CD143" s="147">
        <v>248</v>
      </c>
      <c r="CE143" s="147">
        <v>842</v>
      </c>
      <c r="CF143" s="147">
        <v>509</v>
      </c>
      <c r="CG143" s="147">
        <v>1526</v>
      </c>
      <c r="CH143" s="147">
        <v>2035</v>
      </c>
      <c r="CI143" s="147">
        <v>0</v>
      </c>
      <c r="CJ143" s="147">
        <v>0</v>
      </c>
      <c r="CK143" s="147">
        <v>0</v>
      </c>
      <c r="CL143" s="147">
        <v>0</v>
      </c>
      <c r="CM143" s="147">
        <v>19</v>
      </c>
      <c r="CN143" s="147">
        <v>382</v>
      </c>
      <c r="CO143" s="147">
        <v>48</v>
      </c>
      <c r="CP143" s="147">
        <v>641</v>
      </c>
      <c r="CQ143" s="147">
        <v>689</v>
      </c>
      <c r="CR143" s="147">
        <v>0</v>
      </c>
      <c r="CS143" s="147">
        <v>0</v>
      </c>
      <c r="CT143" s="147">
        <v>0</v>
      </c>
      <c r="CU143" s="147">
        <v>0</v>
      </c>
      <c r="CV143" s="147">
        <v>1</v>
      </c>
      <c r="CW143" s="147">
        <v>74</v>
      </c>
      <c r="CX143" s="147">
        <v>1</v>
      </c>
      <c r="CY143" s="147">
        <v>104</v>
      </c>
      <c r="CZ143" s="147">
        <v>105</v>
      </c>
      <c r="DA143" s="147">
        <v>0</v>
      </c>
      <c r="DB143" s="147">
        <v>0</v>
      </c>
      <c r="DC143" s="147">
        <v>0</v>
      </c>
      <c r="DD143" s="147">
        <v>0</v>
      </c>
      <c r="DE143" s="147">
        <v>37</v>
      </c>
      <c r="DF143" s="147">
        <v>147</v>
      </c>
      <c r="DG143" s="147">
        <v>60</v>
      </c>
      <c r="DH143" s="147">
        <v>337</v>
      </c>
      <c r="DI143" s="147">
        <v>397</v>
      </c>
      <c r="DJ143" s="147">
        <v>0</v>
      </c>
      <c r="DK143" s="147">
        <v>0</v>
      </c>
      <c r="DL143" s="147">
        <v>0</v>
      </c>
      <c r="DM143" s="147">
        <v>0</v>
      </c>
      <c r="DN143" s="147">
        <v>0</v>
      </c>
      <c r="DO143" s="147">
        <v>0</v>
      </c>
      <c r="DP143" s="147">
        <v>0</v>
      </c>
      <c r="DQ143" s="147">
        <v>0</v>
      </c>
      <c r="DR143" s="147">
        <v>0</v>
      </c>
      <c r="DS143" s="147">
        <v>0</v>
      </c>
      <c r="DT143" s="147">
        <v>0</v>
      </c>
      <c r="DU143" s="147">
        <v>0</v>
      </c>
      <c r="DV143" s="147">
        <v>0</v>
      </c>
      <c r="DW143" s="147">
        <v>56</v>
      </c>
      <c r="DX143" s="147">
        <v>415</v>
      </c>
      <c r="DY143" s="147">
        <v>131</v>
      </c>
      <c r="DZ143" s="147">
        <v>579</v>
      </c>
      <c r="EA143" s="147">
        <v>710</v>
      </c>
      <c r="EB143" s="147">
        <v>0</v>
      </c>
      <c r="EC143" s="147">
        <v>0</v>
      </c>
      <c r="ED143" s="147">
        <v>10</v>
      </c>
      <c r="EE143" s="147">
        <v>10</v>
      </c>
      <c r="EF143" s="147">
        <v>1103</v>
      </c>
      <c r="EG143" s="147">
        <v>4377</v>
      </c>
      <c r="EH143" s="147">
        <v>3133</v>
      </c>
      <c r="EI143" s="147">
        <v>6511</v>
      </c>
      <c r="EJ143" s="147">
        <v>9644</v>
      </c>
    </row>
    <row r="144" spans="1:140">
      <c r="A144" s="138">
        <v>1107</v>
      </c>
      <c r="B144" s="2">
        <v>2024</v>
      </c>
      <c r="C144" s="2" t="s">
        <v>722</v>
      </c>
      <c r="D144" s="2" t="s">
        <v>724</v>
      </c>
      <c r="E144" s="140">
        <v>4</v>
      </c>
      <c r="F144" s="141" t="s">
        <v>948</v>
      </c>
      <c r="G144" s="147">
        <v>0</v>
      </c>
      <c r="H144" s="147">
        <v>0</v>
      </c>
      <c r="I144" s="147">
        <v>0</v>
      </c>
      <c r="J144" s="147">
        <v>0</v>
      </c>
      <c r="K144" s="147">
        <v>20</v>
      </c>
      <c r="L144" s="147">
        <v>341</v>
      </c>
      <c r="M144" s="147">
        <v>60</v>
      </c>
      <c r="N144" s="147">
        <v>341</v>
      </c>
      <c r="O144" s="147">
        <v>401</v>
      </c>
      <c r="P144" s="147">
        <v>0</v>
      </c>
      <c r="Q144" s="147">
        <v>0</v>
      </c>
      <c r="R144" s="147">
        <v>0</v>
      </c>
      <c r="S144" s="147">
        <v>0</v>
      </c>
      <c r="T144" s="147">
        <v>0</v>
      </c>
      <c r="U144" s="147">
        <v>0</v>
      </c>
      <c r="V144" s="147">
        <v>0</v>
      </c>
      <c r="W144" s="147">
        <v>0</v>
      </c>
      <c r="X144" s="147">
        <v>0</v>
      </c>
      <c r="Y144" s="147">
        <v>0</v>
      </c>
      <c r="Z144" s="147">
        <v>0</v>
      </c>
      <c r="AA144" s="147">
        <v>0</v>
      </c>
      <c r="AB144" s="147">
        <v>0</v>
      </c>
      <c r="AC144" s="147">
        <v>30</v>
      </c>
      <c r="AD144" s="147">
        <v>0</v>
      </c>
      <c r="AE144" s="147">
        <v>60</v>
      </c>
      <c r="AF144" s="147">
        <v>60</v>
      </c>
      <c r="AG144" s="147">
        <v>0</v>
      </c>
      <c r="AH144" s="147">
        <v>0</v>
      </c>
      <c r="AI144" s="147">
        <v>0</v>
      </c>
      <c r="AJ144" s="147">
        <v>0</v>
      </c>
      <c r="AK144" s="147">
        <v>0</v>
      </c>
      <c r="AL144" s="147">
        <v>0</v>
      </c>
      <c r="AM144" s="147">
        <v>0</v>
      </c>
      <c r="AN144" s="147">
        <v>0</v>
      </c>
      <c r="AO144" s="147">
        <v>0</v>
      </c>
      <c r="AP144" s="147">
        <v>0</v>
      </c>
      <c r="AQ144" s="147">
        <v>0</v>
      </c>
      <c r="AR144" s="147">
        <v>0</v>
      </c>
      <c r="AS144" s="147">
        <v>0</v>
      </c>
      <c r="AT144" s="147">
        <v>0</v>
      </c>
      <c r="AU144" s="147">
        <v>0</v>
      </c>
      <c r="AV144" s="147">
        <v>0</v>
      </c>
      <c r="AW144" s="147">
        <v>0</v>
      </c>
      <c r="AX144" s="147">
        <v>0</v>
      </c>
      <c r="AY144" s="147">
        <v>0</v>
      </c>
      <c r="AZ144" s="147">
        <v>0</v>
      </c>
      <c r="BA144" s="147">
        <v>0</v>
      </c>
      <c r="BB144" s="147">
        <v>0</v>
      </c>
      <c r="BC144" s="147">
        <v>0</v>
      </c>
      <c r="BD144" s="147">
        <v>0</v>
      </c>
      <c r="BE144" s="147">
        <v>0</v>
      </c>
      <c r="BF144" s="147">
        <v>0</v>
      </c>
      <c r="BG144" s="147">
        <v>0</v>
      </c>
      <c r="BH144" s="147">
        <v>0</v>
      </c>
      <c r="BI144" s="147">
        <v>0</v>
      </c>
      <c r="BJ144" s="147">
        <v>0</v>
      </c>
      <c r="BK144" s="147">
        <v>0</v>
      </c>
      <c r="BL144" s="147">
        <v>1</v>
      </c>
      <c r="BM144" s="147">
        <v>95</v>
      </c>
      <c r="BN144" s="147">
        <v>3</v>
      </c>
      <c r="BO144" s="147">
        <v>190</v>
      </c>
      <c r="BP144" s="147">
        <v>193</v>
      </c>
      <c r="BQ144" s="147">
        <v>0</v>
      </c>
      <c r="BR144" s="147">
        <v>0</v>
      </c>
      <c r="BS144" s="147">
        <v>0</v>
      </c>
      <c r="BT144" s="147">
        <v>0</v>
      </c>
      <c r="BU144" s="147">
        <v>0</v>
      </c>
      <c r="BV144" s="147">
        <v>0</v>
      </c>
      <c r="BW144" s="147">
        <v>0</v>
      </c>
      <c r="BX144" s="147">
        <v>0</v>
      </c>
      <c r="BY144" s="147">
        <v>0</v>
      </c>
      <c r="BZ144" s="147">
        <v>0</v>
      </c>
      <c r="CA144" s="147">
        <v>0</v>
      </c>
      <c r="CB144" s="147">
        <v>0</v>
      </c>
      <c r="CC144" s="147">
        <v>0</v>
      </c>
      <c r="CD144" s="147">
        <v>2</v>
      </c>
      <c r="CE144" s="147">
        <v>13</v>
      </c>
      <c r="CF144" s="147">
        <v>6</v>
      </c>
      <c r="CG144" s="147">
        <v>26</v>
      </c>
      <c r="CH144" s="147">
        <v>32</v>
      </c>
      <c r="CI144" s="147">
        <v>0</v>
      </c>
      <c r="CJ144" s="147">
        <v>0</v>
      </c>
      <c r="CK144" s="147">
        <v>0</v>
      </c>
      <c r="CL144" s="147">
        <v>0</v>
      </c>
      <c r="CM144" s="147">
        <v>0</v>
      </c>
      <c r="CN144" s="147">
        <v>22</v>
      </c>
      <c r="CO144" s="147">
        <v>0</v>
      </c>
      <c r="CP144" s="147">
        <v>22</v>
      </c>
      <c r="CQ144" s="147">
        <v>22</v>
      </c>
      <c r="CR144" s="147">
        <v>0</v>
      </c>
      <c r="CS144" s="147">
        <v>0</v>
      </c>
      <c r="CT144" s="147">
        <v>0</v>
      </c>
      <c r="CU144" s="147">
        <v>0</v>
      </c>
      <c r="CV144" s="147">
        <v>0</v>
      </c>
      <c r="CW144" s="147">
        <v>0</v>
      </c>
      <c r="CX144" s="147">
        <v>0</v>
      </c>
      <c r="CY144" s="147">
        <v>0</v>
      </c>
      <c r="CZ144" s="147">
        <v>0</v>
      </c>
      <c r="DA144" s="147">
        <v>0</v>
      </c>
      <c r="DB144" s="147">
        <v>0</v>
      </c>
      <c r="DC144" s="147">
        <v>0</v>
      </c>
      <c r="DD144" s="147">
        <v>0</v>
      </c>
      <c r="DE144" s="147">
        <v>0</v>
      </c>
      <c r="DF144" s="147">
        <v>0</v>
      </c>
      <c r="DG144" s="147">
        <v>0</v>
      </c>
      <c r="DH144" s="147">
        <v>0</v>
      </c>
      <c r="DI144" s="147">
        <v>0</v>
      </c>
      <c r="DJ144" s="147">
        <v>0</v>
      </c>
      <c r="DK144" s="147">
        <v>0</v>
      </c>
      <c r="DL144" s="147">
        <v>0</v>
      </c>
      <c r="DM144" s="147">
        <v>0</v>
      </c>
      <c r="DN144" s="147">
        <v>0</v>
      </c>
      <c r="DO144" s="147">
        <v>0</v>
      </c>
      <c r="DP144" s="147">
        <v>0</v>
      </c>
      <c r="DQ144" s="147">
        <v>0</v>
      </c>
      <c r="DR144" s="147">
        <v>0</v>
      </c>
      <c r="DS144" s="147">
        <v>0</v>
      </c>
      <c r="DT144" s="147">
        <v>0</v>
      </c>
      <c r="DU144" s="147">
        <v>0</v>
      </c>
      <c r="DV144" s="147">
        <v>0</v>
      </c>
      <c r="DW144" s="147">
        <v>3</v>
      </c>
      <c r="DX144" s="147">
        <v>147</v>
      </c>
      <c r="DY144" s="147">
        <v>6</v>
      </c>
      <c r="DZ144" s="147">
        <v>220</v>
      </c>
      <c r="EA144" s="147">
        <v>226</v>
      </c>
      <c r="EB144" s="147">
        <v>0</v>
      </c>
      <c r="EC144" s="147">
        <v>0</v>
      </c>
      <c r="ED144" s="147">
        <v>0</v>
      </c>
      <c r="EE144" s="147">
        <v>0</v>
      </c>
      <c r="EF144" s="147">
        <v>26</v>
      </c>
      <c r="EG144" s="147">
        <v>648</v>
      </c>
      <c r="EH144" s="147">
        <v>75</v>
      </c>
      <c r="EI144" s="147">
        <v>859</v>
      </c>
      <c r="EJ144" s="147">
        <v>934</v>
      </c>
    </row>
    <row r="145" spans="1:140">
      <c r="A145" s="138">
        <v>4200</v>
      </c>
      <c r="B145" s="2">
        <v>2024</v>
      </c>
      <c r="C145" s="2" t="s">
        <v>725</v>
      </c>
      <c r="D145" s="2" t="s">
        <v>727</v>
      </c>
      <c r="E145" s="140">
        <v>4</v>
      </c>
      <c r="F145" s="141" t="s">
        <v>948</v>
      </c>
      <c r="G145" s="147">
        <v>0</v>
      </c>
      <c r="H145" s="147">
        <v>0</v>
      </c>
      <c r="I145" s="147">
        <v>2</v>
      </c>
      <c r="J145" s="147">
        <v>2</v>
      </c>
      <c r="K145" s="147">
        <v>34</v>
      </c>
      <c r="L145" s="147">
        <v>354</v>
      </c>
      <c r="M145" s="147">
        <v>41</v>
      </c>
      <c r="N145" s="147">
        <v>267</v>
      </c>
      <c r="O145" s="147">
        <v>308</v>
      </c>
      <c r="P145" s="147">
        <v>0</v>
      </c>
      <c r="Q145" s="147">
        <v>0</v>
      </c>
      <c r="R145" s="147">
        <v>0</v>
      </c>
      <c r="S145" s="147">
        <v>0</v>
      </c>
      <c r="T145" s="147">
        <v>0</v>
      </c>
      <c r="U145" s="147">
        <v>0</v>
      </c>
      <c r="V145" s="147">
        <v>0</v>
      </c>
      <c r="W145" s="147">
        <v>0</v>
      </c>
      <c r="X145" s="147">
        <v>0</v>
      </c>
      <c r="Y145" s="147">
        <v>0</v>
      </c>
      <c r="Z145" s="147">
        <v>0</v>
      </c>
      <c r="AA145" s="147">
        <v>0</v>
      </c>
      <c r="AB145" s="147">
        <v>0</v>
      </c>
      <c r="AC145" s="147">
        <v>0</v>
      </c>
      <c r="AD145" s="147">
        <v>0</v>
      </c>
      <c r="AE145" s="147">
        <v>0</v>
      </c>
      <c r="AF145" s="147">
        <v>0</v>
      </c>
      <c r="AG145" s="147">
        <v>0</v>
      </c>
      <c r="AH145" s="147">
        <v>0</v>
      </c>
      <c r="AI145" s="147">
        <v>0</v>
      </c>
      <c r="AJ145" s="147">
        <v>0</v>
      </c>
      <c r="AK145" s="147">
        <v>0</v>
      </c>
      <c r="AL145" s="147">
        <v>0</v>
      </c>
      <c r="AM145" s="147">
        <v>0</v>
      </c>
      <c r="AN145" s="147">
        <v>0</v>
      </c>
      <c r="AO145" s="147">
        <v>0</v>
      </c>
      <c r="AP145" s="147">
        <v>0</v>
      </c>
      <c r="AQ145" s="147">
        <v>0</v>
      </c>
      <c r="AR145" s="147">
        <v>0</v>
      </c>
      <c r="AS145" s="147">
        <v>0</v>
      </c>
      <c r="AT145" s="147">
        <v>0</v>
      </c>
      <c r="AU145" s="147">
        <v>0</v>
      </c>
      <c r="AV145" s="147">
        <v>0</v>
      </c>
      <c r="AW145" s="147">
        <v>0</v>
      </c>
      <c r="AX145" s="147">
        <v>0</v>
      </c>
      <c r="AY145" s="147">
        <v>0</v>
      </c>
      <c r="AZ145" s="147">
        <v>0</v>
      </c>
      <c r="BA145" s="147">
        <v>0</v>
      </c>
      <c r="BB145" s="147">
        <v>0</v>
      </c>
      <c r="BC145" s="147">
        <v>0</v>
      </c>
      <c r="BD145" s="147">
        <v>0</v>
      </c>
      <c r="BE145" s="147">
        <v>0</v>
      </c>
      <c r="BF145" s="147">
        <v>0</v>
      </c>
      <c r="BG145" s="147">
        <v>0</v>
      </c>
      <c r="BH145" s="147">
        <v>0</v>
      </c>
      <c r="BI145" s="147">
        <v>0</v>
      </c>
      <c r="BJ145" s="147">
        <v>0</v>
      </c>
      <c r="BK145" s="147">
        <v>0</v>
      </c>
      <c r="BL145" s="147">
        <v>0</v>
      </c>
      <c r="BM145" s="147">
        <v>0</v>
      </c>
      <c r="BN145" s="147">
        <v>0</v>
      </c>
      <c r="BO145" s="147">
        <v>0</v>
      </c>
      <c r="BP145" s="147">
        <v>0</v>
      </c>
      <c r="BQ145" s="147">
        <v>0</v>
      </c>
      <c r="BR145" s="147">
        <v>0</v>
      </c>
      <c r="BS145" s="147">
        <v>0</v>
      </c>
      <c r="BT145" s="147">
        <v>0</v>
      </c>
      <c r="BU145" s="147">
        <v>0</v>
      </c>
      <c r="BV145" s="147">
        <v>0</v>
      </c>
      <c r="BW145" s="147">
        <v>0</v>
      </c>
      <c r="BX145" s="147">
        <v>0</v>
      </c>
      <c r="BY145" s="147">
        <v>0</v>
      </c>
      <c r="BZ145" s="147">
        <v>0</v>
      </c>
      <c r="CA145" s="147">
        <v>0</v>
      </c>
      <c r="CB145" s="147">
        <v>0</v>
      </c>
      <c r="CC145" s="147">
        <v>0</v>
      </c>
      <c r="CD145" s="147">
        <v>0</v>
      </c>
      <c r="CE145" s="147">
        <v>0</v>
      </c>
      <c r="CF145" s="147">
        <v>0</v>
      </c>
      <c r="CG145" s="147">
        <v>0</v>
      </c>
      <c r="CH145" s="147">
        <v>0</v>
      </c>
      <c r="CI145" s="147">
        <v>0</v>
      </c>
      <c r="CJ145" s="147">
        <v>0</v>
      </c>
      <c r="CK145" s="147">
        <v>0</v>
      </c>
      <c r="CL145" s="147">
        <v>0</v>
      </c>
      <c r="CM145" s="147">
        <v>0</v>
      </c>
      <c r="CN145" s="147">
        <v>0</v>
      </c>
      <c r="CO145" s="147">
        <v>0</v>
      </c>
      <c r="CP145" s="147">
        <v>0</v>
      </c>
      <c r="CQ145" s="147">
        <v>0</v>
      </c>
      <c r="CR145" s="147">
        <v>0</v>
      </c>
      <c r="CS145" s="147">
        <v>0</v>
      </c>
      <c r="CT145" s="147">
        <v>0</v>
      </c>
      <c r="CU145" s="147">
        <v>0</v>
      </c>
      <c r="CV145" s="147">
        <v>0</v>
      </c>
      <c r="CW145" s="147">
        <v>0</v>
      </c>
      <c r="CX145" s="147">
        <v>0</v>
      </c>
      <c r="CY145" s="147">
        <v>0</v>
      </c>
      <c r="CZ145" s="147">
        <v>0</v>
      </c>
      <c r="DA145" s="147">
        <v>0</v>
      </c>
      <c r="DB145" s="147">
        <v>0</v>
      </c>
      <c r="DC145" s="147">
        <v>0</v>
      </c>
      <c r="DD145" s="147">
        <v>0</v>
      </c>
      <c r="DE145" s="147">
        <v>0</v>
      </c>
      <c r="DF145" s="147">
        <v>0</v>
      </c>
      <c r="DG145" s="147">
        <v>0</v>
      </c>
      <c r="DH145" s="147">
        <v>0</v>
      </c>
      <c r="DI145" s="147">
        <v>0</v>
      </c>
      <c r="DJ145" s="147">
        <v>0</v>
      </c>
      <c r="DK145" s="147">
        <v>0</v>
      </c>
      <c r="DL145" s="147">
        <v>0</v>
      </c>
      <c r="DM145" s="147">
        <v>0</v>
      </c>
      <c r="DN145" s="147">
        <v>0</v>
      </c>
      <c r="DO145" s="147">
        <v>0</v>
      </c>
      <c r="DP145" s="147">
        <v>0</v>
      </c>
      <c r="DQ145" s="147">
        <v>0</v>
      </c>
      <c r="DR145" s="147">
        <v>0</v>
      </c>
      <c r="DS145" s="147">
        <v>0</v>
      </c>
      <c r="DT145" s="147">
        <v>0</v>
      </c>
      <c r="DU145" s="147">
        <v>0</v>
      </c>
      <c r="DV145" s="147">
        <v>0</v>
      </c>
      <c r="DW145" s="147">
        <v>0</v>
      </c>
      <c r="DX145" s="147">
        <v>0</v>
      </c>
      <c r="DY145" s="147">
        <v>0</v>
      </c>
      <c r="DZ145" s="147">
        <v>0</v>
      </c>
      <c r="EA145" s="147">
        <v>0</v>
      </c>
      <c r="EB145" s="147">
        <v>0</v>
      </c>
      <c r="EC145" s="147">
        <v>0</v>
      </c>
      <c r="ED145" s="147">
        <v>2</v>
      </c>
      <c r="EE145" s="147">
        <v>2</v>
      </c>
      <c r="EF145" s="147">
        <v>34</v>
      </c>
      <c r="EG145" s="147">
        <v>354</v>
      </c>
      <c r="EH145" s="147">
        <v>41</v>
      </c>
      <c r="EI145" s="147">
        <v>267</v>
      </c>
      <c r="EJ145" s="147">
        <v>308</v>
      </c>
    </row>
    <row r="146" spans="1:140">
      <c r="A146" s="138">
        <v>4853</v>
      </c>
      <c r="B146" s="2">
        <v>2024</v>
      </c>
      <c r="C146" s="2" t="s">
        <v>728</v>
      </c>
      <c r="D146" s="2" t="s">
        <v>730</v>
      </c>
      <c r="E146" s="140">
        <v>4</v>
      </c>
      <c r="F146" s="141" t="s">
        <v>948</v>
      </c>
      <c r="G146" s="147">
        <v>0</v>
      </c>
      <c r="H146" s="147">
        <v>0</v>
      </c>
      <c r="I146" s="147">
        <v>4</v>
      </c>
      <c r="J146" s="147">
        <v>4</v>
      </c>
      <c r="K146" s="147">
        <v>91</v>
      </c>
      <c r="L146" s="147">
        <v>314</v>
      </c>
      <c r="M146" s="147">
        <v>170</v>
      </c>
      <c r="N146" s="147">
        <v>389</v>
      </c>
      <c r="O146" s="147">
        <v>559</v>
      </c>
      <c r="P146" s="147">
        <v>0</v>
      </c>
      <c r="Q146" s="147">
        <v>0</v>
      </c>
      <c r="R146" s="147">
        <v>0</v>
      </c>
      <c r="S146" s="147">
        <v>0</v>
      </c>
      <c r="T146" s="147">
        <v>0</v>
      </c>
      <c r="U146" s="147">
        <v>887</v>
      </c>
      <c r="V146" s="147">
        <v>0</v>
      </c>
      <c r="W146" s="147">
        <v>805</v>
      </c>
      <c r="X146" s="147">
        <v>805</v>
      </c>
      <c r="Y146" s="147">
        <v>0</v>
      </c>
      <c r="Z146" s="147">
        <v>0</v>
      </c>
      <c r="AA146" s="147">
        <v>0</v>
      </c>
      <c r="AB146" s="147">
        <v>22</v>
      </c>
      <c r="AC146" s="147">
        <v>22</v>
      </c>
      <c r="AD146" s="147">
        <v>25</v>
      </c>
      <c r="AE146" s="147">
        <v>30</v>
      </c>
      <c r="AF146" s="147">
        <v>55</v>
      </c>
      <c r="AG146" s="147">
        <v>0</v>
      </c>
      <c r="AH146" s="147">
        <v>0</v>
      </c>
      <c r="AI146" s="147">
        <v>0</v>
      </c>
      <c r="AJ146" s="147">
        <v>0</v>
      </c>
      <c r="AK146" s="147">
        <v>0</v>
      </c>
      <c r="AL146" s="147">
        <v>0</v>
      </c>
      <c r="AM146" s="147">
        <v>0</v>
      </c>
      <c r="AN146" s="147">
        <v>0</v>
      </c>
      <c r="AO146" s="147">
        <v>0</v>
      </c>
      <c r="AP146" s="147">
        <v>0</v>
      </c>
      <c r="AQ146" s="147">
        <v>0</v>
      </c>
      <c r="AR146" s="147">
        <v>2</v>
      </c>
      <c r="AS146" s="147">
        <v>2</v>
      </c>
      <c r="AT146" s="147">
        <v>53</v>
      </c>
      <c r="AU146" s="147">
        <v>74</v>
      </c>
      <c r="AV146" s="147">
        <v>42</v>
      </c>
      <c r="AW146" s="147">
        <v>57</v>
      </c>
      <c r="AX146" s="147">
        <v>99</v>
      </c>
      <c r="AY146" s="147">
        <v>0</v>
      </c>
      <c r="AZ146" s="147">
        <v>0</v>
      </c>
      <c r="BA146" s="147">
        <v>0</v>
      </c>
      <c r="BB146" s="147">
        <v>0</v>
      </c>
      <c r="BC146" s="147">
        <v>0</v>
      </c>
      <c r="BD146" s="147">
        <v>0</v>
      </c>
      <c r="BE146" s="147">
        <v>0</v>
      </c>
      <c r="BF146" s="147">
        <v>0</v>
      </c>
      <c r="BG146" s="147">
        <v>0</v>
      </c>
      <c r="BH146" s="147">
        <v>0</v>
      </c>
      <c r="BI146" s="147">
        <v>0</v>
      </c>
      <c r="BJ146" s="147">
        <v>0</v>
      </c>
      <c r="BK146" s="147">
        <v>0</v>
      </c>
      <c r="BL146" s="147">
        <v>74</v>
      </c>
      <c r="BM146" s="147">
        <v>88</v>
      </c>
      <c r="BN146" s="147">
        <v>141</v>
      </c>
      <c r="BO146" s="147">
        <v>145</v>
      </c>
      <c r="BP146" s="147">
        <v>286</v>
      </c>
      <c r="BQ146" s="147">
        <v>0</v>
      </c>
      <c r="BR146" s="147">
        <v>0</v>
      </c>
      <c r="BS146" s="147">
        <v>0</v>
      </c>
      <c r="BT146" s="147">
        <v>0</v>
      </c>
      <c r="BU146" s="147">
        <v>0</v>
      </c>
      <c r="BV146" s="147">
        <v>0</v>
      </c>
      <c r="BW146" s="147">
        <v>0</v>
      </c>
      <c r="BX146" s="147">
        <v>0</v>
      </c>
      <c r="BY146" s="147">
        <v>0</v>
      </c>
      <c r="BZ146" s="147">
        <v>0</v>
      </c>
      <c r="CA146" s="147">
        <v>0</v>
      </c>
      <c r="CB146" s="147">
        <v>0</v>
      </c>
      <c r="CC146" s="147">
        <v>0</v>
      </c>
      <c r="CD146" s="147">
        <v>87</v>
      </c>
      <c r="CE146" s="147">
        <v>40</v>
      </c>
      <c r="CF146" s="147">
        <v>167</v>
      </c>
      <c r="CG146" s="147">
        <v>77</v>
      </c>
      <c r="CH146" s="147">
        <v>244</v>
      </c>
      <c r="CI146" s="147">
        <v>0</v>
      </c>
      <c r="CJ146" s="147">
        <v>0</v>
      </c>
      <c r="CK146" s="147">
        <v>0</v>
      </c>
      <c r="CL146" s="147">
        <v>0</v>
      </c>
      <c r="CM146" s="147">
        <v>0</v>
      </c>
      <c r="CN146" s="147">
        <v>0</v>
      </c>
      <c r="CO146" s="147">
        <v>0</v>
      </c>
      <c r="CP146" s="147">
        <v>0</v>
      </c>
      <c r="CQ146" s="147">
        <v>0</v>
      </c>
      <c r="CR146" s="147">
        <v>0</v>
      </c>
      <c r="CS146" s="147">
        <v>0</v>
      </c>
      <c r="CT146" s="147">
        <v>0</v>
      </c>
      <c r="CU146" s="147">
        <v>0</v>
      </c>
      <c r="CV146" s="147">
        <v>0</v>
      </c>
      <c r="CW146" s="147">
        <v>0</v>
      </c>
      <c r="CX146" s="147">
        <v>0</v>
      </c>
      <c r="CY146" s="147">
        <v>0</v>
      </c>
      <c r="CZ146" s="147">
        <v>0</v>
      </c>
      <c r="DA146" s="147">
        <v>0</v>
      </c>
      <c r="DB146" s="147">
        <v>0</v>
      </c>
      <c r="DC146" s="147">
        <v>0</v>
      </c>
      <c r="DD146" s="147">
        <v>0</v>
      </c>
      <c r="DE146" s="147">
        <v>0</v>
      </c>
      <c r="DF146" s="147">
        <v>0</v>
      </c>
      <c r="DG146" s="147">
        <v>0</v>
      </c>
      <c r="DH146" s="147">
        <v>0</v>
      </c>
      <c r="DI146" s="147">
        <v>0</v>
      </c>
      <c r="DJ146" s="147">
        <v>0</v>
      </c>
      <c r="DK146" s="147">
        <v>0</v>
      </c>
      <c r="DL146" s="147">
        <v>0</v>
      </c>
      <c r="DM146" s="147">
        <v>0</v>
      </c>
      <c r="DN146" s="147">
        <v>0</v>
      </c>
      <c r="DO146" s="147">
        <v>0</v>
      </c>
      <c r="DP146" s="147">
        <v>0</v>
      </c>
      <c r="DQ146" s="147">
        <v>0</v>
      </c>
      <c r="DR146" s="147">
        <v>0</v>
      </c>
      <c r="DS146" s="147">
        <v>0</v>
      </c>
      <c r="DT146" s="147">
        <v>0</v>
      </c>
      <c r="DU146" s="147">
        <v>0</v>
      </c>
      <c r="DV146" s="147">
        <v>0</v>
      </c>
      <c r="DW146" s="147">
        <v>0</v>
      </c>
      <c r="DX146" s="147">
        <v>0</v>
      </c>
      <c r="DY146" s="147">
        <v>0</v>
      </c>
      <c r="DZ146" s="147">
        <v>0</v>
      </c>
      <c r="EA146" s="147">
        <v>0</v>
      </c>
      <c r="EB146" s="147">
        <v>0</v>
      </c>
      <c r="EC146" s="147">
        <v>0</v>
      </c>
      <c r="ED146" s="147">
        <v>6</v>
      </c>
      <c r="EE146" s="147">
        <v>6</v>
      </c>
      <c r="EF146" s="147">
        <v>327</v>
      </c>
      <c r="EG146" s="147">
        <v>1425</v>
      </c>
      <c r="EH146" s="147">
        <v>545</v>
      </c>
      <c r="EI146" s="147">
        <v>1503</v>
      </c>
      <c r="EJ146" s="147">
        <v>2048</v>
      </c>
    </row>
    <row r="147" spans="1:140">
      <c r="A147" s="138">
        <v>471</v>
      </c>
      <c r="B147" s="2">
        <v>2024</v>
      </c>
      <c r="C147" s="2" t="s">
        <v>731</v>
      </c>
      <c r="D147" s="2" t="s">
        <v>733</v>
      </c>
      <c r="E147" s="140">
        <v>4</v>
      </c>
      <c r="F147" s="141" t="s">
        <v>949</v>
      </c>
      <c r="G147" s="147">
        <v>0</v>
      </c>
      <c r="H147" s="147">
        <v>0</v>
      </c>
      <c r="I147" s="147">
        <v>18</v>
      </c>
      <c r="J147" s="147">
        <v>18</v>
      </c>
      <c r="K147" s="147">
        <v>567</v>
      </c>
      <c r="L147" s="147">
        <v>1179</v>
      </c>
      <c r="M147" s="147">
        <v>1643</v>
      </c>
      <c r="N147" s="147">
        <v>2229</v>
      </c>
      <c r="O147" s="147">
        <v>3872</v>
      </c>
      <c r="P147" s="147">
        <v>0</v>
      </c>
      <c r="Q147" s="147">
        <v>0</v>
      </c>
      <c r="R147" s="147">
        <v>0</v>
      </c>
      <c r="S147" s="147">
        <v>0</v>
      </c>
      <c r="T147" s="147">
        <v>0</v>
      </c>
      <c r="U147" s="147">
        <v>212</v>
      </c>
      <c r="V147" s="147">
        <v>0</v>
      </c>
      <c r="W147" s="147">
        <v>221</v>
      </c>
      <c r="X147" s="147">
        <v>221</v>
      </c>
      <c r="Y147" s="147">
        <v>0</v>
      </c>
      <c r="Z147" s="147">
        <v>0</v>
      </c>
      <c r="AA147" s="147">
        <v>0</v>
      </c>
      <c r="AB147" s="147">
        <v>0</v>
      </c>
      <c r="AC147" s="147">
        <v>0</v>
      </c>
      <c r="AD147" s="147">
        <v>0</v>
      </c>
      <c r="AE147" s="147">
        <v>0</v>
      </c>
      <c r="AF147" s="147">
        <v>0</v>
      </c>
      <c r="AG147" s="147">
        <v>0</v>
      </c>
      <c r="AH147" s="147">
        <v>0</v>
      </c>
      <c r="AI147" s="147">
        <v>0</v>
      </c>
      <c r="AJ147" s="147">
        <v>0</v>
      </c>
      <c r="AK147" s="147">
        <v>0</v>
      </c>
      <c r="AL147" s="147">
        <v>0</v>
      </c>
      <c r="AM147" s="147">
        <v>0</v>
      </c>
      <c r="AN147" s="147">
        <v>0</v>
      </c>
      <c r="AO147" s="147">
        <v>0</v>
      </c>
      <c r="AP147" s="147">
        <v>0</v>
      </c>
      <c r="AQ147" s="147">
        <v>0</v>
      </c>
      <c r="AR147" s="147">
        <v>0</v>
      </c>
      <c r="AS147" s="147">
        <v>0</v>
      </c>
      <c r="AT147" s="147">
        <v>0</v>
      </c>
      <c r="AU147" s="147">
        <v>0</v>
      </c>
      <c r="AV147" s="147">
        <v>0</v>
      </c>
      <c r="AW147" s="147">
        <v>0</v>
      </c>
      <c r="AX147" s="147">
        <v>0</v>
      </c>
      <c r="AY147" s="147">
        <v>0</v>
      </c>
      <c r="AZ147" s="147">
        <v>0</v>
      </c>
      <c r="BA147" s="147">
        <v>0</v>
      </c>
      <c r="BB147" s="147">
        <v>0</v>
      </c>
      <c r="BC147" s="147">
        <v>117</v>
      </c>
      <c r="BD147" s="147">
        <v>46</v>
      </c>
      <c r="BE147" s="147">
        <v>385</v>
      </c>
      <c r="BF147" s="147">
        <v>90</v>
      </c>
      <c r="BG147" s="147">
        <v>475</v>
      </c>
      <c r="BH147" s="147">
        <v>0</v>
      </c>
      <c r="BI147" s="147">
        <v>0</v>
      </c>
      <c r="BJ147" s="147">
        <v>0</v>
      </c>
      <c r="BK147" s="147">
        <v>0</v>
      </c>
      <c r="BL147" s="147">
        <v>131</v>
      </c>
      <c r="BM147" s="147">
        <v>395</v>
      </c>
      <c r="BN147" s="147">
        <v>305</v>
      </c>
      <c r="BO147" s="147">
        <v>585</v>
      </c>
      <c r="BP147" s="147">
        <v>890</v>
      </c>
      <c r="BQ147" s="147">
        <v>0</v>
      </c>
      <c r="BR147" s="147">
        <v>0</v>
      </c>
      <c r="BS147" s="147">
        <v>0</v>
      </c>
      <c r="BT147" s="147">
        <v>0</v>
      </c>
      <c r="BU147" s="147">
        <v>0</v>
      </c>
      <c r="BV147" s="147">
        <v>0</v>
      </c>
      <c r="BW147" s="147">
        <v>0</v>
      </c>
      <c r="BX147" s="147">
        <v>0</v>
      </c>
      <c r="BY147" s="147">
        <v>0</v>
      </c>
      <c r="BZ147" s="147">
        <v>0</v>
      </c>
      <c r="CA147" s="147">
        <v>0</v>
      </c>
      <c r="CB147" s="147">
        <v>0</v>
      </c>
      <c r="CC147" s="147">
        <v>0</v>
      </c>
      <c r="CD147" s="147">
        <v>1367</v>
      </c>
      <c r="CE147" s="147">
        <v>1735</v>
      </c>
      <c r="CF147" s="147">
        <v>3953</v>
      </c>
      <c r="CG147" s="147">
        <v>3365</v>
      </c>
      <c r="CH147" s="147">
        <v>7318</v>
      </c>
      <c r="CI147" s="147">
        <v>0</v>
      </c>
      <c r="CJ147" s="147">
        <v>0</v>
      </c>
      <c r="CK147" s="147">
        <v>0</v>
      </c>
      <c r="CL147" s="147">
        <v>0</v>
      </c>
      <c r="CM147" s="147">
        <v>112</v>
      </c>
      <c r="CN147" s="147">
        <v>923</v>
      </c>
      <c r="CO147" s="147">
        <v>296</v>
      </c>
      <c r="CP147" s="147">
        <v>1393</v>
      </c>
      <c r="CQ147" s="147">
        <v>1689</v>
      </c>
      <c r="CR147" s="147">
        <v>0</v>
      </c>
      <c r="CS147" s="147">
        <v>0</v>
      </c>
      <c r="CT147" s="147">
        <v>0</v>
      </c>
      <c r="CU147" s="147">
        <v>0</v>
      </c>
      <c r="CV147" s="147">
        <v>97</v>
      </c>
      <c r="CW147" s="147">
        <v>726</v>
      </c>
      <c r="CX147" s="147">
        <v>361</v>
      </c>
      <c r="CY147" s="147">
        <v>1361</v>
      </c>
      <c r="CZ147" s="147">
        <v>1722</v>
      </c>
      <c r="DA147" s="147">
        <v>0</v>
      </c>
      <c r="DB147" s="147">
        <v>0</v>
      </c>
      <c r="DC147" s="147">
        <v>0</v>
      </c>
      <c r="DD147" s="147">
        <v>0</v>
      </c>
      <c r="DE147" s="147">
        <v>103</v>
      </c>
      <c r="DF147" s="147">
        <v>304</v>
      </c>
      <c r="DG147" s="147">
        <v>220</v>
      </c>
      <c r="DH147" s="147">
        <v>632</v>
      </c>
      <c r="DI147" s="147">
        <v>852</v>
      </c>
      <c r="DJ147" s="147">
        <v>0</v>
      </c>
      <c r="DK147" s="147">
        <v>0</v>
      </c>
      <c r="DL147" s="147">
        <v>0</v>
      </c>
      <c r="DM147" s="147">
        <v>0</v>
      </c>
      <c r="DN147" s="147">
        <v>2</v>
      </c>
      <c r="DO147" s="147">
        <v>1</v>
      </c>
      <c r="DP147" s="147">
        <v>9</v>
      </c>
      <c r="DQ147" s="147">
        <v>2</v>
      </c>
      <c r="DR147" s="147">
        <v>11</v>
      </c>
      <c r="DS147" s="147">
        <v>0</v>
      </c>
      <c r="DT147" s="147">
        <v>0</v>
      </c>
      <c r="DU147" s="147">
        <v>0</v>
      </c>
      <c r="DV147" s="147">
        <v>0</v>
      </c>
      <c r="DW147" s="147">
        <v>74</v>
      </c>
      <c r="DX147" s="147">
        <v>359</v>
      </c>
      <c r="DY147" s="147">
        <v>382</v>
      </c>
      <c r="DZ147" s="147">
        <v>504</v>
      </c>
      <c r="EA147" s="147">
        <v>886</v>
      </c>
      <c r="EB147" s="147">
        <v>0</v>
      </c>
      <c r="EC147" s="147">
        <v>0</v>
      </c>
      <c r="ED147" s="147">
        <v>18</v>
      </c>
      <c r="EE147" s="147">
        <v>18</v>
      </c>
      <c r="EF147" s="147">
        <v>2570</v>
      </c>
      <c r="EG147" s="147">
        <v>5880</v>
      </c>
      <c r="EH147" s="147">
        <v>7554</v>
      </c>
      <c r="EI147" s="147">
        <v>10382</v>
      </c>
      <c r="EJ147" s="147">
        <v>17936</v>
      </c>
    </row>
    <row r="148" spans="1:140">
      <c r="A148" s="138">
        <v>1164</v>
      </c>
      <c r="B148" s="2">
        <v>2024</v>
      </c>
      <c r="C148" s="2" t="s">
        <v>734</v>
      </c>
      <c r="D148" s="2" t="s">
        <v>736</v>
      </c>
      <c r="E148" s="140">
        <v>4</v>
      </c>
      <c r="F148" s="141" t="s">
        <v>949</v>
      </c>
      <c r="G148" s="147">
        <v>0</v>
      </c>
      <c r="H148" s="147">
        <v>0</v>
      </c>
      <c r="I148" s="147">
        <v>1</v>
      </c>
      <c r="J148" s="147">
        <v>1</v>
      </c>
      <c r="K148" s="147">
        <v>96</v>
      </c>
      <c r="L148" s="147">
        <v>57</v>
      </c>
      <c r="M148" s="147">
        <v>113</v>
      </c>
      <c r="N148" s="147">
        <v>48</v>
      </c>
      <c r="O148" s="147">
        <v>161</v>
      </c>
      <c r="P148" s="147">
        <v>0</v>
      </c>
      <c r="Q148" s="147">
        <v>0</v>
      </c>
      <c r="R148" s="147">
        <v>0</v>
      </c>
      <c r="S148" s="147">
        <v>0</v>
      </c>
      <c r="T148" s="147">
        <v>0</v>
      </c>
      <c r="U148" s="147">
        <v>0</v>
      </c>
      <c r="V148" s="147">
        <v>0</v>
      </c>
      <c r="W148" s="147">
        <v>0</v>
      </c>
      <c r="X148" s="147">
        <v>0</v>
      </c>
      <c r="Y148" s="147">
        <v>0</v>
      </c>
      <c r="Z148" s="147">
        <v>0</v>
      </c>
      <c r="AA148" s="147">
        <v>0</v>
      </c>
      <c r="AB148" s="147">
        <v>0</v>
      </c>
      <c r="AC148" s="147">
        <v>0</v>
      </c>
      <c r="AD148" s="147">
        <v>0</v>
      </c>
      <c r="AE148" s="147">
        <v>0</v>
      </c>
      <c r="AF148" s="147">
        <v>0</v>
      </c>
      <c r="AG148" s="147">
        <v>0</v>
      </c>
      <c r="AH148" s="147">
        <v>0</v>
      </c>
      <c r="AI148" s="147">
        <v>0</v>
      </c>
      <c r="AJ148" s="147">
        <v>0</v>
      </c>
      <c r="AK148" s="147">
        <v>0</v>
      </c>
      <c r="AL148" s="147">
        <v>0</v>
      </c>
      <c r="AM148" s="147">
        <v>0</v>
      </c>
      <c r="AN148" s="147">
        <v>0</v>
      </c>
      <c r="AO148" s="147">
        <v>0</v>
      </c>
      <c r="AP148" s="147">
        <v>0</v>
      </c>
      <c r="AQ148" s="147">
        <v>0</v>
      </c>
      <c r="AR148" s="147">
        <v>0</v>
      </c>
      <c r="AS148" s="147">
        <v>0</v>
      </c>
      <c r="AT148" s="147">
        <v>0</v>
      </c>
      <c r="AU148" s="147">
        <v>0</v>
      </c>
      <c r="AV148" s="147">
        <v>0</v>
      </c>
      <c r="AW148" s="147">
        <v>0</v>
      </c>
      <c r="AX148" s="147">
        <v>0</v>
      </c>
      <c r="AY148" s="147">
        <v>0</v>
      </c>
      <c r="AZ148" s="147">
        <v>0</v>
      </c>
      <c r="BA148" s="147">
        <v>0</v>
      </c>
      <c r="BB148" s="147">
        <v>0</v>
      </c>
      <c r="BC148" s="147">
        <v>0</v>
      </c>
      <c r="BD148" s="147">
        <v>0</v>
      </c>
      <c r="BE148" s="147">
        <v>0</v>
      </c>
      <c r="BF148" s="147">
        <v>0</v>
      </c>
      <c r="BG148" s="147">
        <v>0</v>
      </c>
      <c r="BH148" s="147">
        <v>0</v>
      </c>
      <c r="BI148" s="147">
        <v>0</v>
      </c>
      <c r="BJ148" s="147">
        <v>0</v>
      </c>
      <c r="BK148" s="147">
        <v>0</v>
      </c>
      <c r="BL148" s="147">
        <v>0</v>
      </c>
      <c r="BM148" s="147">
        <v>0</v>
      </c>
      <c r="BN148" s="147">
        <v>0</v>
      </c>
      <c r="BO148" s="147">
        <v>0</v>
      </c>
      <c r="BP148" s="147">
        <v>0</v>
      </c>
      <c r="BQ148" s="147">
        <v>0</v>
      </c>
      <c r="BR148" s="147">
        <v>0</v>
      </c>
      <c r="BS148" s="147">
        <v>0</v>
      </c>
      <c r="BT148" s="147">
        <v>0</v>
      </c>
      <c r="BU148" s="147">
        <v>0</v>
      </c>
      <c r="BV148" s="147">
        <v>0</v>
      </c>
      <c r="BW148" s="147">
        <v>0</v>
      </c>
      <c r="BX148" s="147">
        <v>0</v>
      </c>
      <c r="BY148" s="147">
        <v>0</v>
      </c>
      <c r="BZ148" s="147">
        <v>0</v>
      </c>
      <c r="CA148" s="147">
        <v>0</v>
      </c>
      <c r="CB148" s="147">
        <v>0</v>
      </c>
      <c r="CC148" s="147">
        <v>0</v>
      </c>
      <c r="CD148" s="147">
        <v>0</v>
      </c>
      <c r="CE148" s="147">
        <v>0</v>
      </c>
      <c r="CF148" s="147">
        <v>0</v>
      </c>
      <c r="CG148" s="147">
        <v>0</v>
      </c>
      <c r="CH148" s="147">
        <v>0</v>
      </c>
      <c r="CI148" s="147">
        <v>0</v>
      </c>
      <c r="CJ148" s="147">
        <v>0</v>
      </c>
      <c r="CK148" s="147">
        <v>1</v>
      </c>
      <c r="CL148" s="147">
        <v>1</v>
      </c>
      <c r="CM148" s="147">
        <v>0</v>
      </c>
      <c r="CN148" s="147">
        <v>0</v>
      </c>
      <c r="CO148" s="147">
        <v>0</v>
      </c>
      <c r="CP148" s="147">
        <v>0</v>
      </c>
      <c r="CQ148" s="147">
        <v>0</v>
      </c>
      <c r="CR148" s="147">
        <v>0</v>
      </c>
      <c r="CS148" s="147">
        <v>0</v>
      </c>
      <c r="CT148" s="147">
        <v>0</v>
      </c>
      <c r="CU148" s="147">
        <v>0</v>
      </c>
      <c r="CV148" s="147">
        <v>0</v>
      </c>
      <c r="CW148" s="147">
        <v>0</v>
      </c>
      <c r="CX148" s="147">
        <v>0</v>
      </c>
      <c r="CY148" s="147">
        <v>0</v>
      </c>
      <c r="CZ148" s="147">
        <v>0</v>
      </c>
      <c r="DA148" s="147">
        <v>0</v>
      </c>
      <c r="DB148" s="147">
        <v>0</v>
      </c>
      <c r="DC148" s="147">
        <v>0</v>
      </c>
      <c r="DD148" s="147">
        <v>0</v>
      </c>
      <c r="DE148" s="147">
        <v>0</v>
      </c>
      <c r="DF148" s="147">
        <v>0</v>
      </c>
      <c r="DG148" s="147">
        <v>0</v>
      </c>
      <c r="DH148" s="147">
        <v>0</v>
      </c>
      <c r="DI148" s="147">
        <v>0</v>
      </c>
      <c r="DJ148" s="147">
        <v>0</v>
      </c>
      <c r="DK148" s="147">
        <v>0</v>
      </c>
      <c r="DL148" s="147">
        <v>0</v>
      </c>
      <c r="DM148" s="147">
        <v>0</v>
      </c>
      <c r="DN148" s="147">
        <v>0</v>
      </c>
      <c r="DO148" s="147">
        <v>0</v>
      </c>
      <c r="DP148" s="147">
        <v>0</v>
      </c>
      <c r="DQ148" s="147">
        <v>0</v>
      </c>
      <c r="DR148" s="147">
        <v>0</v>
      </c>
      <c r="DS148" s="147">
        <v>0</v>
      </c>
      <c r="DT148" s="147">
        <v>0</v>
      </c>
      <c r="DU148" s="147">
        <v>0</v>
      </c>
      <c r="DV148" s="147">
        <v>0</v>
      </c>
      <c r="DW148" s="147">
        <v>0</v>
      </c>
      <c r="DX148" s="147">
        <v>0</v>
      </c>
      <c r="DY148" s="147">
        <v>0</v>
      </c>
      <c r="DZ148" s="147">
        <v>0</v>
      </c>
      <c r="EA148" s="147">
        <v>0</v>
      </c>
      <c r="EB148" s="147">
        <v>0</v>
      </c>
      <c r="EC148" s="147">
        <v>0</v>
      </c>
      <c r="ED148" s="147">
        <v>2</v>
      </c>
      <c r="EE148" s="147">
        <v>2</v>
      </c>
      <c r="EF148" s="147">
        <v>96</v>
      </c>
      <c r="EG148" s="147">
        <v>57</v>
      </c>
      <c r="EH148" s="147">
        <v>113</v>
      </c>
      <c r="EI148" s="147">
        <v>48</v>
      </c>
      <c r="EJ148" s="147">
        <v>161</v>
      </c>
    </row>
    <row r="149" spans="1:140">
      <c r="A149" s="138">
        <v>2154</v>
      </c>
      <c r="B149" s="2">
        <v>2024</v>
      </c>
      <c r="C149" s="2" t="s">
        <v>737</v>
      </c>
      <c r="D149" s="2" t="s">
        <v>739</v>
      </c>
      <c r="E149" s="140">
        <v>4</v>
      </c>
      <c r="F149" s="141" t="s">
        <v>949</v>
      </c>
      <c r="G149" s="147">
        <v>0</v>
      </c>
      <c r="H149" s="147">
        <v>0</v>
      </c>
      <c r="I149" s="147">
        <v>2</v>
      </c>
      <c r="J149" s="147">
        <v>2</v>
      </c>
      <c r="K149" s="147">
        <v>0</v>
      </c>
      <c r="L149" s="147">
        <v>15</v>
      </c>
      <c r="M149" s="147">
        <v>0</v>
      </c>
      <c r="N149" s="147">
        <v>25</v>
      </c>
      <c r="O149" s="147">
        <v>25</v>
      </c>
      <c r="P149" s="147">
        <v>0</v>
      </c>
      <c r="Q149" s="147">
        <v>0</v>
      </c>
      <c r="R149" s="147">
        <v>0</v>
      </c>
      <c r="S149" s="147">
        <v>0</v>
      </c>
      <c r="T149" s="147">
        <v>0</v>
      </c>
      <c r="U149" s="147">
        <v>106</v>
      </c>
      <c r="V149" s="147">
        <v>0</v>
      </c>
      <c r="W149" s="147">
        <v>147</v>
      </c>
      <c r="X149" s="147">
        <v>147</v>
      </c>
      <c r="Y149" s="147">
        <v>0</v>
      </c>
      <c r="Z149" s="147">
        <v>0</v>
      </c>
      <c r="AA149" s="147">
        <v>0</v>
      </c>
      <c r="AB149" s="147">
        <v>0</v>
      </c>
      <c r="AC149" s="147">
        <v>0</v>
      </c>
      <c r="AD149" s="147">
        <v>0</v>
      </c>
      <c r="AE149" s="147">
        <v>0</v>
      </c>
      <c r="AF149" s="147">
        <v>0</v>
      </c>
      <c r="AG149" s="147">
        <v>0</v>
      </c>
      <c r="AH149" s="147">
        <v>0</v>
      </c>
      <c r="AI149" s="147">
        <v>0</v>
      </c>
      <c r="AJ149" s="147">
        <v>0</v>
      </c>
      <c r="AK149" s="147">
        <v>0</v>
      </c>
      <c r="AL149" s="147">
        <v>0</v>
      </c>
      <c r="AM149" s="147">
        <v>0</v>
      </c>
      <c r="AN149" s="147">
        <v>0</v>
      </c>
      <c r="AO149" s="147">
        <v>0</v>
      </c>
      <c r="AP149" s="147">
        <v>0</v>
      </c>
      <c r="AQ149" s="147">
        <v>0</v>
      </c>
      <c r="AR149" s="147">
        <v>0</v>
      </c>
      <c r="AS149" s="147">
        <v>0</v>
      </c>
      <c r="AT149" s="147">
        <v>0</v>
      </c>
      <c r="AU149" s="147">
        <v>0</v>
      </c>
      <c r="AV149" s="147">
        <v>0</v>
      </c>
      <c r="AW149" s="147">
        <v>0</v>
      </c>
      <c r="AX149" s="147">
        <v>0</v>
      </c>
      <c r="AY149" s="147">
        <v>0</v>
      </c>
      <c r="AZ149" s="147">
        <v>0</v>
      </c>
      <c r="BA149" s="147">
        <v>0</v>
      </c>
      <c r="BB149" s="147">
        <v>0</v>
      </c>
      <c r="BC149" s="147">
        <v>0</v>
      </c>
      <c r="BD149" s="147">
        <v>0</v>
      </c>
      <c r="BE149" s="147">
        <v>0</v>
      </c>
      <c r="BF149" s="147">
        <v>0</v>
      </c>
      <c r="BG149" s="147">
        <v>0</v>
      </c>
      <c r="BH149" s="147">
        <v>0</v>
      </c>
      <c r="BI149" s="147">
        <v>0</v>
      </c>
      <c r="BJ149" s="147">
        <v>0</v>
      </c>
      <c r="BK149" s="147">
        <v>0</v>
      </c>
      <c r="BL149" s="147">
        <v>0</v>
      </c>
      <c r="BM149" s="147">
        <v>0</v>
      </c>
      <c r="BN149" s="147">
        <v>0</v>
      </c>
      <c r="BO149" s="147">
        <v>0</v>
      </c>
      <c r="BP149" s="147">
        <v>0</v>
      </c>
      <c r="BQ149" s="147">
        <v>0</v>
      </c>
      <c r="BR149" s="147">
        <v>0</v>
      </c>
      <c r="BS149" s="147">
        <v>0</v>
      </c>
      <c r="BT149" s="147">
        <v>0</v>
      </c>
      <c r="BU149" s="147">
        <v>0</v>
      </c>
      <c r="BV149" s="147">
        <v>0</v>
      </c>
      <c r="BW149" s="147">
        <v>0</v>
      </c>
      <c r="BX149" s="147">
        <v>0</v>
      </c>
      <c r="BY149" s="147">
        <v>0</v>
      </c>
      <c r="BZ149" s="147">
        <v>0</v>
      </c>
      <c r="CA149" s="147">
        <v>0</v>
      </c>
      <c r="CB149" s="147">
        <v>0</v>
      </c>
      <c r="CC149" s="147">
        <v>0</v>
      </c>
      <c r="CD149" s="147">
        <v>0</v>
      </c>
      <c r="CE149" s="147">
        <v>0</v>
      </c>
      <c r="CF149" s="147">
        <v>0</v>
      </c>
      <c r="CG149" s="147">
        <v>0</v>
      </c>
      <c r="CH149" s="147">
        <v>0</v>
      </c>
      <c r="CI149" s="147">
        <v>0</v>
      </c>
      <c r="CJ149" s="147">
        <v>0</v>
      </c>
      <c r="CK149" s="147">
        <v>0</v>
      </c>
      <c r="CL149" s="147">
        <v>0</v>
      </c>
      <c r="CM149" s="147">
        <v>0</v>
      </c>
      <c r="CN149" s="147">
        <v>0</v>
      </c>
      <c r="CO149" s="147">
        <v>0</v>
      </c>
      <c r="CP149" s="147">
        <v>0</v>
      </c>
      <c r="CQ149" s="147">
        <v>0</v>
      </c>
      <c r="CR149" s="147">
        <v>0</v>
      </c>
      <c r="CS149" s="147">
        <v>0</v>
      </c>
      <c r="CT149" s="147">
        <v>0</v>
      </c>
      <c r="CU149" s="147">
        <v>0</v>
      </c>
      <c r="CV149" s="147">
        <v>0</v>
      </c>
      <c r="CW149" s="147">
        <v>0</v>
      </c>
      <c r="CX149" s="147">
        <v>0</v>
      </c>
      <c r="CY149" s="147">
        <v>0</v>
      </c>
      <c r="CZ149" s="147">
        <v>0</v>
      </c>
      <c r="DA149" s="147">
        <v>0</v>
      </c>
      <c r="DB149" s="147">
        <v>0</v>
      </c>
      <c r="DC149" s="147">
        <v>0</v>
      </c>
      <c r="DD149" s="147">
        <v>0</v>
      </c>
      <c r="DE149" s="147">
        <v>0</v>
      </c>
      <c r="DF149" s="147">
        <v>0</v>
      </c>
      <c r="DG149" s="147">
        <v>0</v>
      </c>
      <c r="DH149" s="147">
        <v>0</v>
      </c>
      <c r="DI149" s="147">
        <v>0</v>
      </c>
      <c r="DJ149" s="147">
        <v>0</v>
      </c>
      <c r="DK149" s="147">
        <v>0</v>
      </c>
      <c r="DL149" s="147">
        <v>0</v>
      </c>
      <c r="DM149" s="147">
        <v>0</v>
      </c>
      <c r="DN149" s="147">
        <v>0</v>
      </c>
      <c r="DO149" s="147">
        <v>0</v>
      </c>
      <c r="DP149" s="147">
        <v>0</v>
      </c>
      <c r="DQ149" s="147">
        <v>0</v>
      </c>
      <c r="DR149" s="147">
        <v>0</v>
      </c>
      <c r="DS149" s="147">
        <v>0</v>
      </c>
      <c r="DT149" s="147">
        <v>0</v>
      </c>
      <c r="DU149" s="147">
        <v>0</v>
      </c>
      <c r="DV149" s="147">
        <v>0</v>
      </c>
      <c r="DW149" s="147">
        <v>0</v>
      </c>
      <c r="DX149" s="147">
        <v>0</v>
      </c>
      <c r="DY149" s="147">
        <v>0</v>
      </c>
      <c r="DZ149" s="147">
        <v>0</v>
      </c>
      <c r="EA149" s="147">
        <v>0</v>
      </c>
      <c r="EB149" s="147">
        <v>0</v>
      </c>
      <c r="EC149" s="147">
        <v>0</v>
      </c>
      <c r="ED149" s="147">
        <v>2</v>
      </c>
      <c r="EE149" s="147">
        <v>2</v>
      </c>
      <c r="EF149" s="147">
        <v>0</v>
      </c>
      <c r="EG149" s="147">
        <v>121</v>
      </c>
      <c r="EH149" s="147">
        <v>0</v>
      </c>
      <c r="EI149" s="147">
        <v>172</v>
      </c>
      <c r="EJ149" s="147">
        <v>172</v>
      </c>
    </row>
    <row r="150" spans="1:140">
      <c r="A150" s="138">
        <v>2592</v>
      </c>
      <c r="B150" s="2">
        <v>2024</v>
      </c>
      <c r="C150" s="2" t="s">
        <v>740</v>
      </c>
      <c r="D150" s="2" t="s">
        <v>742</v>
      </c>
      <c r="E150" s="140">
        <v>4</v>
      </c>
      <c r="F150" s="141" t="s">
        <v>949</v>
      </c>
      <c r="G150" s="147">
        <v>0</v>
      </c>
      <c r="H150" s="147">
        <v>0</v>
      </c>
      <c r="I150" s="147">
        <v>7</v>
      </c>
      <c r="J150" s="147">
        <v>7</v>
      </c>
      <c r="K150" s="147">
        <v>205</v>
      </c>
      <c r="L150" s="147">
        <v>430</v>
      </c>
      <c r="M150" s="147">
        <v>614</v>
      </c>
      <c r="N150" s="147">
        <v>1006</v>
      </c>
      <c r="O150" s="147">
        <v>1620</v>
      </c>
      <c r="P150" s="147">
        <v>0</v>
      </c>
      <c r="Q150" s="147">
        <v>0</v>
      </c>
      <c r="R150" s="147">
        <v>0</v>
      </c>
      <c r="S150" s="147">
        <v>0</v>
      </c>
      <c r="T150" s="147">
        <v>0</v>
      </c>
      <c r="U150" s="147">
        <v>637</v>
      </c>
      <c r="V150" s="147">
        <v>0</v>
      </c>
      <c r="W150" s="147">
        <v>840</v>
      </c>
      <c r="X150" s="147">
        <v>840</v>
      </c>
      <c r="Y150" s="147">
        <v>0</v>
      </c>
      <c r="Z150" s="147">
        <v>0</v>
      </c>
      <c r="AA150" s="147">
        <v>0</v>
      </c>
      <c r="AB150" s="147">
        <v>141</v>
      </c>
      <c r="AC150" s="147">
        <v>72</v>
      </c>
      <c r="AD150" s="147">
        <v>573</v>
      </c>
      <c r="AE150" s="147">
        <v>216</v>
      </c>
      <c r="AF150" s="147">
        <v>789</v>
      </c>
      <c r="AG150" s="147">
        <v>0</v>
      </c>
      <c r="AH150" s="147">
        <v>0</v>
      </c>
      <c r="AI150" s="147">
        <v>0</v>
      </c>
      <c r="AJ150" s="147">
        <v>0</v>
      </c>
      <c r="AK150" s="147">
        <v>0</v>
      </c>
      <c r="AL150" s="147">
        <v>0</v>
      </c>
      <c r="AM150" s="147">
        <v>0</v>
      </c>
      <c r="AN150" s="147">
        <v>0</v>
      </c>
      <c r="AO150" s="147">
        <v>0</v>
      </c>
      <c r="AP150" s="147">
        <v>0</v>
      </c>
      <c r="AQ150" s="147">
        <v>0</v>
      </c>
      <c r="AR150" s="147">
        <v>0</v>
      </c>
      <c r="AS150" s="147">
        <v>0</v>
      </c>
      <c r="AT150" s="147">
        <v>0</v>
      </c>
      <c r="AU150" s="147">
        <v>0</v>
      </c>
      <c r="AV150" s="147">
        <v>0</v>
      </c>
      <c r="AW150" s="147">
        <v>0</v>
      </c>
      <c r="AX150" s="147">
        <v>0</v>
      </c>
      <c r="AY150" s="147">
        <v>0</v>
      </c>
      <c r="AZ150" s="147">
        <v>0</v>
      </c>
      <c r="BA150" s="147">
        <v>0</v>
      </c>
      <c r="BB150" s="147">
        <v>0</v>
      </c>
      <c r="BC150" s="147">
        <v>21</v>
      </c>
      <c r="BD150" s="147">
        <v>103</v>
      </c>
      <c r="BE150" s="147">
        <v>73</v>
      </c>
      <c r="BF150" s="147">
        <v>272</v>
      </c>
      <c r="BG150" s="147">
        <v>345</v>
      </c>
      <c r="BH150" s="147">
        <v>0</v>
      </c>
      <c r="BI150" s="147">
        <v>0</v>
      </c>
      <c r="BJ150" s="147">
        <v>0</v>
      </c>
      <c r="BK150" s="147">
        <v>0</v>
      </c>
      <c r="BL150" s="147">
        <v>0</v>
      </c>
      <c r="BM150" s="147">
        <v>0</v>
      </c>
      <c r="BN150" s="147">
        <v>0</v>
      </c>
      <c r="BO150" s="147">
        <v>0</v>
      </c>
      <c r="BP150" s="147">
        <v>0</v>
      </c>
      <c r="BQ150" s="147">
        <v>0</v>
      </c>
      <c r="BR150" s="147">
        <v>0</v>
      </c>
      <c r="BS150" s="147">
        <v>0</v>
      </c>
      <c r="BT150" s="147">
        <v>0</v>
      </c>
      <c r="BU150" s="147">
        <v>0</v>
      </c>
      <c r="BV150" s="147">
        <v>15</v>
      </c>
      <c r="BW150" s="147">
        <v>0</v>
      </c>
      <c r="BX150" s="147">
        <v>45</v>
      </c>
      <c r="BY150" s="147">
        <v>45</v>
      </c>
      <c r="BZ150" s="147">
        <v>0</v>
      </c>
      <c r="CA150" s="147">
        <v>0</v>
      </c>
      <c r="CB150" s="147">
        <v>0</v>
      </c>
      <c r="CC150" s="147">
        <v>0</v>
      </c>
      <c r="CD150" s="147">
        <v>122</v>
      </c>
      <c r="CE150" s="147">
        <v>573</v>
      </c>
      <c r="CF150" s="147">
        <v>406</v>
      </c>
      <c r="CG150" s="147">
        <v>1542</v>
      </c>
      <c r="CH150" s="147">
        <v>1948</v>
      </c>
      <c r="CI150" s="147">
        <v>0</v>
      </c>
      <c r="CJ150" s="147">
        <v>0</v>
      </c>
      <c r="CK150" s="147">
        <v>0</v>
      </c>
      <c r="CL150" s="147">
        <v>0</v>
      </c>
      <c r="CM150" s="147">
        <v>0</v>
      </c>
      <c r="CN150" s="147">
        <v>0</v>
      </c>
      <c r="CO150" s="147">
        <v>0</v>
      </c>
      <c r="CP150" s="147">
        <v>0</v>
      </c>
      <c r="CQ150" s="147">
        <v>0</v>
      </c>
      <c r="CR150" s="147">
        <v>0</v>
      </c>
      <c r="CS150" s="147">
        <v>0</v>
      </c>
      <c r="CT150" s="147">
        <v>0</v>
      </c>
      <c r="CU150" s="147">
        <v>0</v>
      </c>
      <c r="CV150" s="147">
        <v>0</v>
      </c>
      <c r="CW150" s="147">
        <v>0</v>
      </c>
      <c r="CX150" s="147">
        <v>0</v>
      </c>
      <c r="CY150" s="147">
        <v>0</v>
      </c>
      <c r="CZ150" s="147">
        <v>0</v>
      </c>
      <c r="DA150" s="147">
        <v>0</v>
      </c>
      <c r="DB150" s="147">
        <v>0</v>
      </c>
      <c r="DC150" s="147">
        <v>0</v>
      </c>
      <c r="DD150" s="147">
        <v>0</v>
      </c>
      <c r="DE150" s="147">
        <v>39</v>
      </c>
      <c r="DF150" s="147">
        <v>81</v>
      </c>
      <c r="DG150" s="147">
        <v>97</v>
      </c>
      <c r="DH150" s="147">
        <v>215</v>
      </c>
      <c r="DI150" s="147">
        <v>312</v>
      </c>
      <c r="DJ150" s="147">
        <v>0</v>
      </c>
      <c r="DK150" s="147">
        <v>0</v>
      </c>
      <c r="DL150" s="147">
        <v>1</v>
      </c>
      <c r="DM150" s="147">
        <v>1</v>
      </c>
      <c r="DN150" s="147">
        <v>9</v>
      </c>
      <c r="DO150" s="147">
        <v>0</v>
      </c>
      <c r="DP150" s="147">
        <v>16</v>
      </c>
      <c r="DQ150" s="147">
        <v>0</v>
      </c>
      <c r="DR150" s="147">
        <v>16</v>
      </c>
      <c r="DS150" s="147">
        <v>0</v>
      </c>
      <c r="DT150" s="147">
        <v>0</v>
      </c>
      <c r="DU150" s="147">
        <v>0</v>
      </c>
      <c r="DV150" s="147">
        <v>0</v>
      </c>
      <c r="DW150" s="147">
        <v>34</v>
      </c>
      <c r="DX150" s="147">
        <v>106</v>
      </c>
      <c r="DY150" s="147">
        <v>66</v>
      </c>
      <c r="DZ150" s="147">
        <v>187</v>
      </c>
      <c r="EA150" s="147">
        <v>253</v>
      </c>
      <c r="EB150" s="147">
        <v>0</v>
      </c>
      <c r="EC150" s="147">
        <v>0</v>
      </c>
      <c r="ED150" s="147">
        <v>8</v>
      </c>
      <c r="EE150" s="147">
        <v>8</v>
      </c>
      <c r="EF150" s="147">
        <v>571</v>
      </c>
      <c r="EG150" s="147">
        <v>2017</v>
      </c>
      <c r="EH150" s="147">
        <v>1845</v>
      </c>
      <c r="EI150" s="147">
        <v>4323</v>
      </c>
      <c r="EJ150" s="147">
        <v>6168</v>
      </c>
    </row>
    <row r="151" spans="1:140">
      <c r="A151" s="138">
        <v>1784</v>
      </c>
      <c r="B151" s="2">
        <v>2024</v>
      </c>
      <c r="C151" s="2" t="s">
        <v>743</v>
      </c>
      <c r="D151" s="2" t="s">
        <v>745</v>
      </c>
      <c r="E151" s="140">
        <v>4</v>
      </c>
      <c r="F151" s="141" t="s">
        <v>950</v>
      </c>
      <c r="G151" s="147">
        <v>0</v>
      </c>
      <c r="H151" s="147">
        <v>0</v>
      </c>
      <c r="I151" s="147">
        <v>2</v>
      </c>
      <c r="J151" s="147">
        <v>2</v>
      </c>
      <c r="K151" s="147">
        <v>131</v>
      </c>
      <c r="L151" s="147">
        <v>843</v>
      </c>
      <c r="M151" s="147">
        <v>606</v>
      </c>
      <c r="N151" s="147">
        <v>3267</v>
      </c>
      <c r="O151" s="147">
        <v>3873</v>
      </c>
      <c r="P151" s="147">
        <v>0</v>
      </c>
      <c r="Q151" s="147">
        <v>0</v>
      </c>
      <c r="R151" s="147">
        <v>0</v>
      </c>
      <c r="S151" s="147">
        <v>0</v>
      </c>
      <c r="T151" s="147">
        <v>0</v>
      </c>
      <c r="U151" s="147">
        <v>0</v>
      </c>
      <c r="V151" s="147">
        <v>0</v>
      </c>
      <c r="W151" s="147">
        <v>0</v>
      </c>
      <c r="X151" s="147">
        <v>0</v>
      </c>
      <c r="Y151" s="147">
        <v>0</v>
      </c>
      <c r="Z151" s="147">
        <v>0</v>
      </c>
      <c r="AA151" s="147">
        <v>0</v>
      </c>
      <c r="AB151" s="147">
        <v>0</v>
      </c>
      <c r="AC151" s="147">
        <v>0</v>
      </c>
      <c r="AD151" s="147">
        <v>0</v>
      </c>
      <c r="AE151" s="147">
        <v>0</v>
      </c>
      <c r="AF151" s="147">
        <v>0</v>
      </c>
      <c r="AG151" s="147">
        <v>0</v>
      </c>
      <c r="AH151" s="147">
        <v>0</v>
      </c>
      <c r="AI151" s="147">
        <v>0</v>
      </c>
      <c r="AJ151" s="147">
        <v>0</v>
      </c>
      <c r="AK151" s="147">
        <v>0</v>
      </c>
      <c r="AL151" s="147">
        <v>0</v>
      </c>
      <c r="AM151" s="147">
        <v>0</v>
      </c>
      <c r="AN151" s="147">
        <v>0</v>
      </c>
      <c r="AO151" s="147">
        <v>0</v>
      </c>
      <c r="AP151" s="147">
        <v>0</v>
      </c>
      <c r="AQ151" s="147">
        <v>0</v>
      </c>
      <c r="AR151" s="147">
        <v>0</v>
      </c>
      <c r="AS151" s="147">
        <v>0</v>
      </c>
      <c r="AT151" s="147">
        <v>0</v>
      </c>
      <c r="AU151" s="147">
        <v>0</v>
      </c>
      <c r="AV151" s="147">
        <v>0</v>
      </c>
      <c r="AW151" s="147">
        <v>0</v>
      </c>
      <c r="AX151" s="147">
        <v>0</v>
      </c>
      <c r="AY151" s="147">
        <v>0</v>
      </c>
      <c r="AZ151" s="147">
        <v>0</v>
      </c>
      <c r="BA151" s="147">
        <v>0</v>
      </c>
      <c r="BB151" s="147">
        <v>0</v>
      </c>
      <c r="BC151" s="147">
        <v>0</v>
      </c>
      <c r="BD151" s="147">
        <v>0</v>
      </c>
      <c r="BE151" s="147">
        <v>0</v>
      </c>
      <c r="BF151" s="147">
        <v>0</v>
      </c>
      <c r="BG151" s="147">
        <v>0</v>
      </c>
      <c r="BH151" s="147">
        <v>0</v>
      </c>
      <c r="BI151" s="147">
        <v>0</v>
      </c>
      <c r="BJ151" s="147">
        <v>0</v>
      </c>
      <c r="BK151" s="147">
        <v>0</v>
      </c>
      <c r="BL151" s="147">
        <v>0</v>
      </c>
      <c r="BM151" s="147">
        <v>0</v>
      </c>
      <c r="BN151" s="147">
        <v>0</v>
      </c>
      <c r="BO151" s="147">
        <v>0</v>
      </c>
      <c r="BP151" s="147">
        <v>0</v>
      </c>
      <c r="BQ151" s="147">
        <v>0</v>
      </c>
      <c r="BR151" s="147">
        <v>0</v>
      </c>
      <c r="BS151" s="147">
        <v>0</v>
      </c>
      <c r="BT151" s="147">
        <v>0</v>
      </c>
      <c r="BU151" s="147">
        <v>0</v>
      </c>
      <c r="BV151" s="147">
        <v>0</v>
      </c>
      <c r="BW151" s="147">
        <v>0</v>
      </c>
      <c r="BX151" s="147">
        <v>0</v>
      </c>
      <c r="BY151" s="147">
        <v>0</v>
      </c>
      <c r="BZ151" s="147">
        <v>0</v>
      </c>
      <c r="CA151" s="147">
        <v>0</v>
      </c>
      <c r="CB151" s="147">
        <v>0</v>
      </c>
      <c r="CC151" s="147">
        <v>0</v>
      </c>
      <c r="CD151" s="147">
        <v>0</v>
      </c>
      <c r="CE151" s="147">
        <v>0</v>
      </c>
      <c r="CF151" s="147">
        <v>0</v>
      </c>
      <c r="CG151" s="147">
        <v>0</v>
      </c>
      <c r="CH151" s="147">
        <v>0</v>
      </c>
      <c r="CI151" s="147">
        <v>0</v>
      </c>
      <c r="CJ151" s="147">
        <v>0</v>
      </c>
      <c r="CK151" s="147">
        <v>0</v>
      </c>
      <c r="CL151" s="147">
        <v>0</v>
      </c>
      <c r="CM151" s="147">
        <v>0</v>
      </c>
      <c r="CN151" s="147">
        <v>0</v>
      </c>
      <c r="CO151" s="147">
        <v>0</v>
      </c>
      <c r="CP151" s="147">
        <v>0</v>
      </c>
      <c r="CQ151" s="147">
        <v>0</v>
      </c>
      <c r="CR151" s="147">
        <v>0</v>
      </c>
      <c r="CS151" s="147">
        <v>0</v>
      </c>
      <c r="CT151" s="147">
        <v>0</v>
      </c>
      <c r="CU151" s="147">
        <v>0</v>
      </c>
      <c r="CV151" s="147">
        <v>0</v>
      </c>
      <c r="CW151" s="147">
        <v>0</v>
      </c>
      <c r="CX151" s="147">
        <v>0</v>
      </c>
      <c r="CY151" s="147">
        <v>0</v>
      </c>
      <c r="CZ151" s="147">
        <v>0</v>
      </c>
      <c r="DA151" s="147">
        <v>0</v>
      </c>
      <c r="DB151" s="147">
        <v>0</v>
      </c>
      <c r="DC151" s="147">
        <v>0</v>
      </c>
      <c r="DD151" s="147">
        <v>0</v>
      </c>
      <c r="DE151" s="147">
        <v>0</v>
      </c>
      <c r="DF151" s="147">
        <v>0</v>
      </c>
      <c r="DG151" s="147">
        <v>0</v>
      </c>
      <c r="DH151" s="147">
        <v>0</v>
      </c>
      <c r="DI151" s="147">
        <v>0</v>
      </c>
      <c r="DJ151" s="147">
        <v>0</v>
      </c>
      <c r="DK151" s="147">
        <v>0</v>
      </c>
      <c r="DL151" s="147">
        <v>0</v>
      </c>
      <c r="DM151" s="147">
        <v>0</v>
      </c>
      <c r="DN151" s="147">
        <v>0</v>
      </c>
      <c r="DO151" s="147">
        <v>0</v>
      </c>
      <c r="DP151" s="147">
        <v>0</v>
      </c>
      <c r="DQ151" s="147">
        <v>0</v>
      </c>
      <c r="DR151" s="147">
        <v>0</v>
      </c>
      <c r="DS151" s="147">
        <v>0</v>
      </c>
      <c r="DT151" s="147">
        <v>0</v>
      </c>
      <c r="DU151" s="147">
        <v>0</v>
      </c>
      <c r="DV151" s="147">
        <v>0</v>
      </c>
      <c r="DW151" s="147">
        <v>0</v>
      </c>
      <c r="DX151" s="147">
        <v>0</v>
      </c>
      <c r="DY151" s="147">
        <v>0</v>
      </c>
      <c r="DZ151" s="147">
        <v>0</v>
      </c>
      <c r="EA151" s="147">
        <v>0</v>
      </c>
      <c r="EB151" s="147">
        <v>0</v>
      </c>
      <c r="EC151" s="147">
        <v>0</v>
      </c>
      <c r="ED151" s="147">
        <v>2</v>
      </c>
      <c r="EE151" s="147">
        <v>2</v>
      </c>
      <c r="EF151" s="147">
        <v>131</v>
      </c>
      <c r="EG151" s="147">
        <v>843</v>
      </c>
      <c r="EH151" s="147">
        <v>606</v>
      </c>
      <c r="EI151" s="147">
        <v>3267</v>
      </c>
      <c r="EJ151" s="147">
        <v>3873</v>
      </c>
    </row>
    <row r="152" spans="1:140">
      <c r="A152" s="138">
        <v>3392</v>
      </c>
      <c r="B152" s="2">
        <v>2024</v>
      </c>
      <c r="C152" s="2" t="s">
        <v>746</v>
      </c>
      <c r="D152" s="2" t="s">
        <v>748</v>
      </c>
      <c r="E152" s="140">
        <v>4</v>
      </c>
      <c r="F152" s="141" t="s">
        <v>950</v>
      </c>
      <c r="G152" s="147">
        <v>0</v>
      </c>
      <c r="H152" s="147">
        <v>4</v>
      </c>
      <c r="I152" s="147">
        <v>8</v>
      </c>
      <c r="J152" s="147">
        <v>12</v>
      </c>
      <c r="K152" s="147">
        <v>631</v>
      </c>
      <c r="L152" s="147">
        <v>1104</v>
      </c>
      <c r="M152" s="147">
        <v>1383</v>
      </c>
      <c r="N152" s="147">
        <v>1639</v>
      </c>
      <c r="O152" s="147">
        <v>3022</v>
      </c>
      <c r="P152" s="147">
        <v>0</v>
      </c>
      <c r="Q152" s="147">
        <v>0</v>
      </c>
      <c r="R152" s="147">
        <v>0</v>
      </c>
      <c r="S152" s="147">
        <v>0</v>
      </c>
      <c r="T152" s="147">
        <v>0</v>
      </c>
      <c r="U152" s="147">
        <v>1386</v>
      </c>
      <c r="V152" s="147">
        <v>0</v>
      </c>
      <c r="W152" s="147">
        <v>474</v>
      </c>
      <c r="X152" s="147">
        <v>474</v>
      </c>
      <c r="Y152" s="147">
        <v>0</v>
      </c>
      <c r="Z152" s="147">
        <v>0</v>
      </c>
      <c r="AA152" s="147">
        <v>0</v>
      </c>
      <c r="AB152" s="147">
        <v>0</v>
      </c>
      <c r="AC152" s="147">
        <v>0</v>
      </c>
      <c r="AD152" s="147">
        <v>0</v>
      </c>
      <c r="AE152" s="147">
        <v>0</v>
      </c>
      <c r="AF152" s="147">
        <v>0</v>
      </c>
      <c r="AG152" s="147">
        <v>0</v>
      </c>
      <c r="AH152" s="147">
        <v>0</v>
      </c>
      <c r="AI152" s="147">
        <v>0</v>
      </c>
      <c r="AJ152" s="147">
        <v>0</v>
      </c>
      <c r="AK152" s="147">
        <v>0</v>
      </c>
      <c r="AL152" s="147">
        <v>0</v>
      </c>
      <c r="AM152" s="147">
        <v>0</v>
      </c>
      <c r="AN152" s="147">
        <v>0</v>
      </c>
      <c r="AO152" s="147">
        <v>0</v>
      </c>
      <c r="AP152" s="147">
        <v>0</v>
      </c>
      <c r="AQ152" s="147">
        <v>0</v>
      </c>
      <c r="AR152" s="147">
        <v>0</v>
      </c>
      <c r="AS152" s="147">
        <v>0</v>
      </c>
      <c r="AT152" s="147">
        <v>1</v>
      </c>
      <c r="AU152" s="147">
        <v>1</v>
      </c>
      <c r="AV152" s="147">
        <v>2</v>
      </c>
      <c r="AW152" s="147">
        <v>1</v>
      </c>
      <c r="AX152" s="147">
        <v>3</v>
      </c>
      <c r="AY152" s="147">
        <v>0</v>
      </c>
      <c r="AZ152" s="147">
        <v>0</v>
      </c>
      <c r="BA152" s="147">
        <v>0</v>
      </c>
      <c r="BB152" s="147">
        <v>0</v>
      </c>
      <c r="BC152" s="147">
        <v>2</v>
      </c>
      <c r="BD152" s="147">
        <v>173</v>
      </c>
      <c r="BE152" s="147">
        <v>4</v>
      </c>
      <c r="BF152" s="147">
        <v>74</v>
      </c>
      <c r="BG152" s="147">
        <v>78</v>
      </c>
      <c r="BH152" s="147">
        <v>0</v>
      </c>
      <c r="BI152" s="147">
        <v>0</v>
      </c>
      <c r="BJ152" s="147">
        <v>0</v>
      </c>
      <c r="BK152" s="147">
        <v>0</v>
      </c>
      <c r="BL152" s="147">
        <v>25</v>
      </c>
      <c r="BM152" s="147">
        <v>549</v>
      </c>
      <c r="BN152" s="147">
        <v>42</v>
      </c>
      <c r="BO152" s="147">
        <v>674</v>
      </c>
      <c r="BP152" s="147">
        <v>716</v>
      </c>
      <c r="BQ152" s="147">
        <v>0</v>
      </c>
      <c r="BR152" s="147">
        <v>0</v>
      </c>
      <c r="BS152" s="147">
        <v>0</v>
      </c>
      <c r="BT152" s="147">
        <v>0</v>
      </c>
      <c r="BU152" s="147">
        <v>0</v>
      </c>
      <c r="BV152" s="147">
        <v>3</v>
      </c>
      <c r="BW152" s="147">
        <v>0</v>
      </c>
      <c r="BX152" s="147">
        <v>14</v>
      </c>
      <c r="BY152" s="147">
        <v>14</v>
      </c>
      <c r="BZ152" s="147">
        <v>0</v>
      </c>
      <c r="CA152" s="147">
        <v>0</v>
      </c>
      <c r="CB152" s="147">
        <v>0</v>
      </c>
      <c r="CC152" s="147">
        <v>0</v>
      </c>
      <c r="CD152" s="147">
        <v>685</v>
      </c>
      <c r="CE152" s="147">
        <v>2966</v>
      </c>
      <c r="CF152" s="147">
        <v>1810</v>
      </c>
      <c r="CG152" s="147">
        <v>5002</v>
      </c>
      <c r="CH152" s="147">
        <v>6812</v>
      </c>
      <c r="CI152" s="147">
        <v>0</v>
      </c>
      <c r="CJ152" s="147">
        <v>0</v>
      </c>
      <c r="CK152" s="147">
        <v>0</v>
      </c>
      <c r="CL152" s="147">
        <v>0</v>
      </c>
      <c r="CM152" s="147">
        <v>10</v>
      </c>
      <c r="CN152" s="147">
        <v>1610</v>
      </c>
      <c r="CO152" s="147">
        <v>18</v>
      </c>
      <c r="CP152" s="147">
        <v>1316</v>
      </c>
      <c r="CQ152" s="147">
        <v>1334</v>
      </c>
      <c r="CR152" s="147">
        <v>0</v>
      </c>
      <c r="CS152" s="147">
        <v>0</v>
      </c>
      <c r="CT152" s="147">
        <v>0</v>
      </c>
      <c r="CU152" s="147">
        <v>0</v>
      </c>
      <c r="CV152" s="147">
        <v>0</v>
      </c>
      <c r="CW152" s="147">
        <v>0</v>
      </c>
      <c r="CX152" s="147">
        <v>0</v>
      </c>
      <c r="CY152" s="147">
        <v>0</v>
      </c>
      <c r="CZ152" s="147">
        <v>0</v>
      </c>
      <c r="DA152" s="147">
        <v>0</v>
      </c>
      <c r="DB152" s="147">
        <v>0</v>
      </c>
      <c r="DC152" s="147">
        <v>0</v>
      </c>
      <c r="DD152" s="147">
        <v>0</v>
      </c>
      <c r="DE152" s="147">
        <v>0</v>
      </c>
      <c r="DF152" s="147">
        <v>0</v>
      </c>
      <c r="DG152" s="147">
        <v>0</v>
      </c>
      <c r="DH152" s="147">
        <v>0</v>
      </c>
      <c r="DI152" s="147">
        <v>0</v>
      </c>
      <c r="DJ152" s="147">
        <v>0</v>
      </c>
      <c r="DK152" s="147">
        <v>0</v>
      </c>
      <c r="DL152" s="147">
        <v>0</v>
      </c>
      <c r="DM152" s="147">
        <v>0</v>
      </c>
      <c r="DN152" s="147">
        <v>0</v>
      </c>
      <c r="DO152" s="147">
        <v>0</v>
      </c>
      <c r="DP152" s="147">
        <v>0</v>
      </c>
      <c r="DQ152" s="147">
        <v>0</v>
      </c>
      <c r="DR152" s="147">
        <v>0</v>
      </c>
      <c r="DS152" s="147">
        <v>0</v>
      </c>
      <c r="DT152" s="147">
        <v>0</v>
      </c>
      <c r="DU152" s="147">
        <v>0</v>
      </c>
      <c r="DV152" s="147">
        <v>0</v>
      </c>
      <c r="DW152" s="147">
        <v>36</v>
      </c>
      <c r="DX152" s="147">
        <v>643</v>
      </c>
      <c r="DY152" s="147">
        <v>32</v>
      </c>
      <c r="DZ152" s="147">
        <v>542</v>
      </c>
      <c r="EA152" s="147">
        <v>574</v>
      </c>
      <c r="EB152" s="147">
        <v>0</v>
      </c>
      <c r="EC152" s="147">
        <v>4</v>
      </c>
      <c r="ED152" s="147">
        <v>8</v>
      </c>
      <c r="EE152" s="147">
        <v>12</v>
      </c>
      <c r="EF152" s="147">
        <v>1390</v>
      </c>
      <c r="EG152" s="147">
        <v>8435</v>
      </c>
      <c r="EH152" s="147">
        <v>3291</v>
      </c>
      <c r="EI152" s="147">
        <v>9736</v>
      </c>
      <c r="EJ152" s="147">
        <v>13027</v>
      </c>
    </row>
    <row r="153" spans="1:140">
      <c r="A153" s="138">
        <v>321</v>
      </c>
      <c r="B153" s="2">
        <v>2024</v>
      </c>
      <c r="C153" s="2" t="s">
        <v>749</v>
      </c>
      <c r="D153" s="2" t="s">
        <v>751</v>
      </c>
      <c r="E153" s="140">
        <v>3</v>
      </c>
      <c r="F153" s="141" t="s">
        <v>951</v>
      </c>
      <c r="G153" s="147">
        <v>0</v>
      </c>
      <c r="H153" s="147">
        <v>0</v>
      </c>
      <c r="I153" s="147">
        <v>1</v>
      </c>
      <c r="J153" s="147">
        <v>1</v>
      </c>
      <c r="K153" s="147">
        <v>5</v>
      </c>
      <c r="L153" s="147">
        <v>82</v>
      </c>
      <c r="M153" s="147">
        <v>3</v>
      </c>
      <c r="N153" s="147">
        <v>27</v>
      </c>
      <c r="O153" s="147">
        <v>30</v>
      </c>
      <c r="P153" s="147">
        <v>0</v>
      </c>
      <c r="Q153" s="147">
        <v>0</v>
      </c>
      <c r="R153" s="147">
        <v>0</v>
      </c>
      <c r="S153" s="147">
        <v>0</v>
      </c>
      <c r="T153" s="147">
        <v>0</v>
      </c>
      <c r="U153" s="147">
        <v>0</v>
      </c>
      <c r="V153" s="147">
        <v>0</v>
      </c>
      <c r="W153" s="147">
        <v>0</v>
      </c>
      <c r="X153" s="147">
        <v>0</v>
      </c>
      <c r="Y153" s="147">
        <v>0</v>
      </c>
      <c r="Z153" s="147">
        <v>0</v>
      </c>
      <c r="AA153" s="147">
        <v>0</v>
      </c>
      <c r="AB153" s="147">
        <v>0</v>
      </c>
      <c r="AC153" s="147">
        <v>0</v>
      </c>
      <c r="AD153" s="147">
        <v>0</v>
      </c>
      <c r="AE153" s="147">
        <v>0</v>
      </c>
      <c r="AF153" s="147">
        <v>0</v>
      </c>
      <c r="AG153" s="147">
        <v>0</v>
      </c>
      <c r="AH153" s="147">
        <v>0</v>
      </c>
      <c r="AI153" s="147">
        <v>0</v>
      </c>
      <c r="AJ153" s="147">
        <v>0</v>
      </c>
      <c r="AK153" s="147">
        <v>0</v>
      </c>
      <c r="AL153" s="147">
        <v>0</v>
      </c>
      <c r="AM153" s="147">
        <v>0</v>
      </c>
      <c r="AN153" s="147">
        <v>0</v>
      </c>
      <c r="AO153" s="147">
        <v>0</v>
      </c>
      <c r="AP153" s="147">
        <v>0</v>
      </c>
      <c r="AQ153" s="147">
        <v>0</v>
      </c>
      <c r="AR153" s="147">
        <v>0</v>
      </c>
      <c r="AS153" s="147">
        <v>0</v>
      </c>
      <c r="AT153" s="147">
        <v>0</v>
      </c>
      <c r="AU153" s="147">
        <v>0</v>
      </c>
      <c r="AV153" s="147">
        <v>0</v>
      </c>
      <c r="AW153" s="147">
        <v>0</v>
      </c>
      <c r="AX153" s="147">
        <v>0</v>
      </c>
      <c r="AY153" s="147">
        <v>0</v>
      </c>
      <c r="AZ153" s="147">
        <v>0</v>
      </c>
      <c r="BA153" s="147">
        <v>0</v>
      </c>
      <c r="BB153" s="147">
        <v>0</v>
      </c>
      <c r="BC153" s="147">
        <v>0</v>
      </c>
      <c r="BD153" s="147">
        <v>0</v>
      </c>
      <c r="BE153" s="147">
        <v>0</v>
      </c>
      <c r="BF153" s="147">
        <v>0</v>
      </c>
      <c r="BG153" s="147">
        <v>0</v>
      </c>
      <c r="BH153" s="147">
        <v>0</v>
      </c>
      <c r="BI153" s="147">
        <v>0</v>
      </c>
      <c r="BJ153" s="147">
        <v>0</v>
      </c>
      <c r="BK153" s="147">
        <v>0</v>
      </c>
      <c r="BL153" s="147">
        <v>0</v>
      </c>
      <c r="BM153" s="147">
        <v>0</v>
      </c>
      <c r="BN153" s="147">
        <v>0</v>
      </c>
      <c r="BO153" s="147">
        <v>0</v>
      </c>
      <c r="BP153" s="147">
        <v>0</v>
      </c>
      <c r="BQ153" s="147">
        <v>0</v>
      </c>
      <c r="BR153" s="147">
        <v>0</v>
      </c>
      <c r="BS153" s="147">
        <v>0</v>
      </c>
      <c r="BT153" s="147">
        <v>0</v>
      </c>
      <c r="BU153" s="147">
        <v>0</v>
      </c>
      <c r="BV153" s="147">
        <v>0</v>
      </c>
      <c r="BW153" s="147">
        <v>0</v>
      </c>
      <c r="BX153" s="147">
        <v>0</v>
      </c>
      <c r="BY153" s="147">
        <v>0</v>
      </c>
      <c r="BZ153" s="147">
        <v>0</v>
      </c>
      <c r="CA153" s="147">
        <v>0</v>
      </c>
      <c r="CB153" s="147">
        <v>0</v>
      </c>
      <c r="CC153" s="147">
        <v>0</v>
      </c>
      <c r="CD153" s="147">
        <v>0</v>
      </c>
      <c r="CE153" s="147">
        <v>0</v>
      </c>
      <c r="CF153" s="147">
        <v>0</v>
      </c>
      <c r="CG153" s="147">
        <v>0</v>
      </c>
      <c r="CH153" s="147">
        <v>0</v>
      </c>
      <c r="CI153" s="147">
        <v>0</v>
      </c>
      <c r="CJ153" s="147">
        <v>0</v>
      </c>
      <c r="CK153" s="147">
        <v>0</v>
      </c>
      <c r="CL153" s="147">
        <v>0</v>
      </c>
      <c r="CM153" s="147">
        <v>0</v>
      </c>
      <c r="CN153" s="147">
        <v>0</v>
      </c>
      <c r="CO153" s="147">
        <v>0</v>
      </c>
      <c r="CP153" s="147">
        <v>0</v>
      </c>
      <c r="CQ153" s="147">
        <v>0</v>
      </c>
      <c r="CR153" s="147">
        <v>0</v>
      </c>
      <c r="CS153" s="147">
        <v>0</v>
      </c>
      <c r="CT153" s="147">
        <v>0</v>
      </c>
      <c r="CU153" s="147">
        <v>0</v>
      </c>
      <c r="CV153" s="147">
        <v>0</v>
      </c>
      <c r="CW153" s="147">
        <v>0</v>
      </c>
      <c r="CX153" s="147">
        <v>0</v>
      </c>
      <c r="CY153" s="147">
        <v>0</v>
      </c>
      <c r="CZ153" s="147">
        <v>0</v>
      </c>
      <c r="DA153" s="147">
        <v>0</v>
      </c>
      <c r="DB153" s="147">
        <v>0</v>
      </c>
      <c r="DC153" s="147">
        <v>0</v>
      </c>
      <c r="DD153" s="147">
        <v>0</v>
      </c>
      <c r="DE153" s="147">
        <v>0</v>
      </c>
      <c r="DF153" s="147">
        <v>0</v>
      </c>
      <c r="DG153" s="147">
        <v>0</v>
      </c>
      <c r="DH153" s="147">
        <v>0</v>
      </c>
      <c r="DI153" s="147">
        <v>0</v>
      </c>
      <c r="DJ153" s="147">
        <v>0</v>
      </c>
      <c r="DK153" s="147">
        <v>0</v>
      </c>
      <c r="DL153" s="147">
        <v>0</v>
      </c>
      <c r="DM153" s="147">
        <v>0</v>
      </c>
      <c r="DN153" s="147">
        <v>0</v>
      </c>
      <c r="DO153" s="147">
        <v>0</v>
      </c>
      <c r="DP153" s="147">
        <v>0</v>
      </c>
      <c r="DQ153" s="147">
        <v>0</v>
      </c>
      <c r="DR153" s="147">
        <v>0</v>
      </c>
      <c r="DS153" s="147">
        <v>0</v>
      </c>
      <c r="DT153" s="147">
        <v>0</v>
      </c>
      <c r="DU153" s="147">
        <v>0</v>
      </c>
      <c r="DV153" s="147">
        <v>0</v>
      </c>
      <c r="DW153" s="147">
        <v>0</v>
      </c>
      <c r="DX153" s="147">
        <v>0</v>
      </c>
      <c r="DY153" s="147">
        <v>0</v>
      </c>
      <c r="DZ153" s="147">
        <v>0</v>
      </c>
      <c r="EA153" s="147">
        <v>0</v>
      </c>
      <c r="EB153" s="147">
        <v>0</v>
      </c>
      <c r="EC153" s="147">
        <v>0</v>
      </c>
      <c r="ED153" s="147">
        <v>1</v>
      </c>
      <c r="EE153" s="147">
        <v>1</v>
      </c>
      <c r="EF153" s="147">
        <v>5</v>
      </c>
      <c r="EG153" s="147">
        <v>82</v>
      </c>
      <c r="EH153" s="147">
        <v>3</v>
      </c>
      <c r="EI153" s="147">
        <v>27</v>
      </c>
      <c r="EJ153" s="147">
        <v>30</v>
      </c>
    </row>
    <row r="154" spans="1:140">
      <c r="A154" s="138">
        <v>1776</v>
      </c>
      <c r="B154" s="2">
        <v>2024</v>
      </c>
      <c r="C154" s="2" t="s">
        <v>752</v>
      </c>
      <c r="D154" s="2" t="s">
        <v>754</v>
      </c>
      <c r="E154" s="140">
        <v>3</v>
      </c>
      <c r="F154" s="141" t="s">
        <v>951</v>
      </c>
      <c r="G154" s="147">
        <v>0</v>
      </c>
      <c r="H154" s="147">
        <v>0</v>
      </c>
      <c r="I154" s="147">
        <v>2</v>
      </c>
      <c r="J154" s="147">
        <v>2</v>
      </c>
      <c r="K154" s="147">
        <v>0</v>
      </c>
      <c r="L154" s="147">
        <v>51</v>
      </c>
      <c r="M154" s="147">
        <v>0</v>
      </c>
      <c r="N154" s="147">
        <v>127</v>
      </c>
      <c r="O154" s="147">
        <v>127</v>
      </c>
      <c r="P154" s="147">
        <v>0</v>
      </c>
      <c r="Q154" s="147">
        <v>0</v>
      </c>
      <c r="R154" s="147">
        <v>0</v>
      </c>
      <c r="S154" s="147">
        <v>0</v>
      </c>
      <c r="T154" s="147">
        <v>0</v>
      </c>
      <c r="U154" s="147">
        <v>132</v>
      </c>
      <c r="V154" s="147">
        <v>0</v>
      </c>
      <c r="W154" s="147">
        <v>0</v>
      </c>
      <c r="X154" s="147">
        <v>0</v>
      </c>
      <c r="Y154" s="147">
        <v>0</v>
      </c>
      <c r="Z154" s="147">
        <v>0</v>
      </c>
      <c r="AA154" s="147">
        <v>0</v>
      </c>
      <c r="AB154" s="147">
        <v>0</v>
      </c>
      <c r="AC154" s="147">
        <v>0</v>
      </c>
      <c r="AD154" s="147">
        <v>0</v>
      </c>
      <c r="AE154" s="147">
        <v>0</v>
      </c>
      <c r="AF154" s="147">
        <v>0</v>
      </c>
      <c r="AG154" s="147">
        <v>0</v>
      </c>
      <c r="AH154" s="147">
        <v>0</v>
      </c>
      <c r="AI154" s="147">
        <v>0</v>
      </c>
      <c r="AJ154" s="147">
        <v>0</v>
      </c>
      <c r="AK154" s="147">
        <v>0</v>
      </c>
      <c r="AL154" s="147">
        <v>0</v>
      </c>
      <c r="AM154" s="147">
        <v>0</v>
      </c>
      <c r="AN154" s="147">
        <v>0</v>
      </c>
      <c r="AO154" s="147">
        <v>0</v>
      </c>
      <c r="AP154" s="147">
        <v>0</v>
      </c>
      <c r="AQ154" s="147">
        <v>0</v>
      </c>
      <c r="AR154" s="147">
        <v>0</v>
      </c>
      <c r="AS154" s="147">
        <v>0</v>
      </c>
      <c r="AT154" s="147">
        <v>0</v>
      </c>
      <c r="AU154" s="147">
        <v>257</v>
      </c>
      <c r="AV154" s="147">
        <v>0</v>
      </c>
      <c r="AW154" s="147">
        <v>238</v>
      </c>
      <c r="AX154" s="147">
        <v>238</v>
      </c>
      <c r="AY154" s="147">
        <v>0</v>
      </c>
      <c r="AZ154" s="147">
        <v>0</v>
      </c>
      <c r="BA154" s="147">
        <v>0</v>
      </c>
      <c r="BB154" s="147">
        <v>0</v>
      </c>
      <c r="BC154" s="147">
        <v>0</v>
      </c>
      <c r="BD154" s="147">
        <v>0</v>
      </c>
      <c r="BE154" s="147">
        <v>0</v>
      </c>
      <c r="BF154" s="147">
        <v>0</v>
      </c>
      <c r="BG154" s="147">
        <v>0</v>
      </c>
      <c r="BH154" s="147">
        <v>0</v>
      </c>
      <c r="BI154" s="147">
        <v>0</v>
      </c>
      <c r="BJ154" s="147">
        <v>0</v>
      </c>
      <c r="BK154" s="147">
        <v>0</v>
      </c>
      <c r="BL154" s="147">
        <v>0</v>
      </c>
      <c r="BM154" s="147">
        <v>3</v>
      </c>
      <c r="BN154" s="147">
        <v>0</v>
      </c>
      <c r="BO154" s="147">
        <v>4.5</v>
      </c>
      <c r="BP154" s="147">
        <v>4.5</v>
      </c>
      <c r="BQ154" s="147">
        <v>0</v>
      </c>
      <c r="BR154" s="147">
        <v>0</v>
      </c>
      <c r="BS154" s="147">
        <v>0</v>
      </c>
      <c r="BT154" s="147">
        <v>0</v>
      </c>
      <c r="BU154" s="147">
        <v>0</v>
      </c>
      <c r="BV154" s="147">
        <v>0</v>
      </c>
      <c r="BW154" s="147">
        <v>0</v>
      </c>
      <c r="BX154" s="147">
        <v>0</v>
      </c>
      <c r="BY154" s="147">
        <v>0</v>
      </c>
      <c r="BZ154" s="147">
        <v>0</v>
      </c>
      <c r="CA154" s="147">
        <v>0</v>
      </c>
      <c r="CB154" s="147">
        <v>0</v>
      </c>
      <c r="CC154" s="147">
        <v>0</v>
      </c>
      <c r="CD154" s="147">
        <v>0</v>
      </c>
      <c r="CE154" s="147">
        <v>0</v>
      </c>
      <c r="CF154" s="147">
        <v>0</v>
      </c>
      <c r="CG154" s="147">
        <v>0</v>
      </c>
      <c r="CH154" s="147">
        <v>0</v>
      </c>
      <c r="CI154" s="147">
        <v>0</v>
      </c>
      <c r="CJ154" s="147">
        <v>0</v>
      </c>
      <c r="CK154" s="147">
        <v>0</v>
      </c>
      <c r="CL154" s="147">
        <v>0</v>
      </c>
      <c r="CM154" s="147">
        <v>0</v>
      </c>
      <c r="CN154" s="147">
        <v>0</v>
      </c>
      <c r="CO154" s="147">
        <v>0</v>
      </c>
      <c r="CP154" s="147">
        <v>0</v>
      </c>
      <c r="CQ154" s="147">
        <v>0</v>
      </c>
      <c r="CR154" s="147">
        <v>0</v>
      </c>
      <c r="CS154" s="147">
        <v>0</v>
      </c>
      <c r="CT154" s="147">
        <v>0</v>
      </c>
      <c r="CU154" s="147">
        <v>0</v>
      </c>
      <c r="CV154" s="147">
        <v>0</v>
      </c>
      <c r="CW154" s="147">
        <v>15</v>
      </c>
      <c r="CX154" s="147">
        <v>0</v>
      </c>
      <c r="CY154" s="147">
        <v>0</v>
      </c>
      <c r="CZ154" s="147">
        <v>0</v>
      </c>
      <c r="DA154" s="147">
        <v>0</v>
      </c>
      <c r="DB154" s="147">
        <v>0</v>
      </c>
      <c r="DC154" s="147">
        <v>0</v>
      </c>
      <c r="DD154" s="147">
        <v>0</v>
      </c>
      <c r="DE154" s="147">
        <v>3</v>
      </c>
      <c r="DF154" s="147">
        <v>40</v>
      </c>
      <c r="DG154" s="147">
        <v>0</v>
      </c>
      <c r="DH154" s="147">
        <v>64</v>
      </c>
      <c r="DI154" s="147">
        <v>64</v>
      </c>
      <c r="DJ154" s="147">
        <v>0</v>
      </c>
      <c r="DK154" s="147">
        <v>0</v>
      </c>
      <c r="DL154" s="147">
        <v>0</v>
      </c>
      <c r="DM154" s="147">
        <v>0</v>
      </c>
      <c r="DN154" s="147">
        <v>0</v>
      </c>
      <c r="DO154" s="147">
        <v>0</v>
      </c>
      <c r="DP154" s="147">
        <v>0</v>
      </c>
      <c r="DQ154" s="147">
        <v>0</v>
      </c>
      <c r="DR154" s="147">
        <v>0</v>
      </c>
      <c r="DS154" s="147">
        <v>0</v>
      </c>
      <c r="DT154" s="147">
        <v>0</v>
      </c>
      <c r="DU154" s="147">
        <v>0</v>
      </c>
      <c r="DV154" s="147">
        <v>0</v>
      </c>
      <c r="DW154" s="147">
        <v>0</v>
      </c>
      <c r="DX154" s="147">
        <v>51</v>
      </c>
      <c r="DY154" s="147">
        <v>0</v>
      </c>
      <c r="DZ154" s="147">
        <v>38</v>
      </c>
      <c r="EA154" s="147">
        <v>38</v>
      </c>
      <c r="EB154" s="147">
        <v>0</v>
      </c>
      <c r="EC154" s="147">
        <v>0</v>
      </c>
      <c r="ED154" s="147">
        <v>2</v>
      </c>
      <c r="EE154" s="147">
        <v>2</v>
      </c>
      <c r="EF154" s="147">
        <v>3</v>
      </c>
      <c r="EG154" s="147">
        <v>612</v>
      </c>
      <c r="EH154" s="147">
        <v>0</v>
      </c>
      <c r="EI154" s="147">
        <v>513.5</v>
      </c>
      <c r="EJ154" s="147">
        <v>513.5</v>
      </c>
    </row>
    <row r="155" spans="1:140">
      <c r="A155" s="138">
        <v>2105</v>
      </c>
      <c r="B155" s="2">
        <v>2024</v>
      </c>
      <c r="C155" s="2" t="s">
        <v>755</v>
      </c>
      <c r="D155" s="2" t="s">
        <v>757</v>
      </c>
      <c r="E155" s="140">
        <v>3</v>
      </c>
      <c r="F155" s="141" t="s">
        <v>951</v>
      </c>
      <c r="G155" s="147">
        <v>0</v>
      </c>
      <c r="H155" s="147">
        <v>1</v>
      </c>
      <c r="I155" s="147">
        <v>0</v>
      </c>
      <c r="J155" s="147">
        <v>1</v>
      </c>
      <c r="K155" s="147">
        <v>0</v>
      </c>
      <c r="L155" s="147">
        <v>60</v>
      </c>
      <c r="M155" s="147">
        <v>0</v>
      </c>
      <c r="N155" s="147">
        <v>32</v>
      </c>
      <c r="O155" s="147">
        <v>32</v>
      </c>
      <c r="P155" s="147">
        <v>0</v>
      </c>
      <c r="Q155" s="147">
        <v>0</v>
      </c>
      <c r="R155" s="147">
        <v>0</v>
      </c>
      <c r="S155" s="147">
        <v>0</v>
      </c>
      <c r="T155" s="147">
        <v>0</v>
      </c>
      <c r="U155" s="147">
        <v>0</v>
      </c>
      <c r="V155" s="147">
        <v>0</v>
      </c>
      <c r="W155" s="147">
        <v>0</v>
      </c>
      <c r="X155" s="147">
        <v>0</v>
      </c>
      <c r="Y155" s="147">
        <v>0</v>
      </c>
      <c r="Z155" s="147">
        <v>0</v>
      </c>
      <c r="AA155" s="147">
        <v>0</v>
      </c>
      <c r="AB155" s="147">
        <v>0</v>
      </c>
      <c r="AC155" s="147">
        <v>0</v>
      </c>
      <c r="AD155" s="147">
        <v>0</v>
      </c>
      <c r="AE155" s="147">
        <v>0</v>
      </c>
      <c r="AF155" s="147">
        <v>0</v>
      </c>
      <c r="AG155" s="147">
        <v>0</v>
      </c>
      <c r="AH155" s="147">
        <v>0</v>
      </c>
      <c r="AI155" s="147">
        <v>0</v>
      </c>
      <c r="AJ155" s="147">
        <v>0</v>
      </c>
      <c r="AK155" s="147">
        <v>0</v>
      </c>
      <c r="AL155" s="147">
        <v>0</v>
      </c>
      <c r="AM155" s="147">
        <v>0</v>
      </c>
      <c r="AN155" s="147">
        <v>0</v>
      </c>
      <c r="AO155" s="147">
        <v>0</v>
      </c>
      <c r="AP155" s="147">
        <v>0</v>
      </c>
      <c r="AQ155" s="147">
        <v>0</v>
      </c>
      <c r="AR155" s="147">
        <v>0</v>
      </c>
      <c r="AS155" s="147">
        <v>0</v>
      </c>
      <c r="AT155" s="147">
        <v>0</v>
      </c>
      <c r="AU155" s="147">
        <v>0</v>
      </c>
      <c r="AV155" s="147">
        <v>0</v>
      </c>
      <c r="AW155" s="147">
        <v>0</v>
      </c>
      <c r="AX155" s="147">
        <v>0</v>
      </c>
      <c r="AY155" s="147">
        <v>0</v>
      </c>
      <c r="AZ155" s="147">
        <v>0</v>
      </c>
      <c r="BA155" s="147">
        <v>0</v>
      </c>
      <c r="BB155" s="147">
        <v>0</v>
      </c>
      <c r="BC155" s="147">
        <v>0</v>
      </c>
      <c r="BD155" s="147">
        <v>0</v>
      </c>
      <c r="BE155" s="147">
        <v>0</v>
      </c>
      <c r="BF155" s="147">
        <v>0</v>
      </c>
      <c r="BG155" s="147">
        <v>0</v>
      </c>
      <c r="BH155" s="147">
        <v>0</v>
      </c>
      <c r="BI155" s="147">
        <v>0</v>
      </c>
      <c r="BJ155" s="147">
        <v>0</v>
      </c>
      <c r="BK155" s="147">
        <v>0</v>
      </c>
      <c r="BL155" s="147">
        <v>0</v>
      </c>
      <c r="BM155" s="147">
        <v>0</v>
      </c>
      <c r="BN155" s="147">
        <v>0</v>
      </c>
      <c r="BO155" s="147">
        <v>0</v>
      </c>
      <c r="BP155" s="147">
        <v>0</v>
      </c>
      <c r="BQ155" s="147">
        <v>0</v>
      </c>
      <c r="BR155" s="147">
        <v>0</v>
      </c>
      <c r="BS155" s="147">
        <v>0</v>
      </c>
      <c r="BT155" s="147">
        <v>0</v>
      </c>
      <c r="BU155" s="147">
        <v>0</v>
      </c>
      <c r="BV155" s="147">
        <v>0</v>
      </c>
      <c r="BW155" s="147">
        <v>0</v>
      </c>
      <c r="BX155" s="147">
        <v>0</v>
      </c>
      <c r="BY155" s="147">
        <v>0</v>
      </c>
      <c r="BZ155" s="147">
        <v>0</v>
      </c>
      <c r="CA155" s="147">
        <v>1</v>
      </c>
      <c r="CB155" s="147">
        <v>0</v>
      </c>
      <c r="CC155" s="147">
        <v>1</v>
      </c>
      <c r="CD155" s="147">
        <v>0</v>
      </c>
      <c r="CE155" s="147">
        <v>3</v>
      </c>
      <c r="CF155" s="147">
        <v>0</v>
      </c>
      <c r="CG155" s="147">
        <v>2</v>
      </c>
      <c r="CH155" s="147">
        <v>2</v>
      </c>
      <c r="CI155" s="147">
        <v>0</v>
      </c>
      <c r="CJ155" s="147">
        <v>1</v>
      </c>
      <c r="CK155" s="147">
        <v>0</v>
      </c>
      <c r="CL155" s="147">
        <v>1</v>
      </c>
      <c r="CM155" s="147">
        <v>0</v>
      </c>
      <c r="CN155" s="147">
        <v>0</v>
      </c>
      <c r="CO155" s="147">
        <v>0</v>
      </c>
      <c r="CP155" s="147">
        <v>5</v>
      </c>
      <c r="CQ155" s="147">
        <v>5</v>
      </c>
      <c r="CR155" s="147">
        <v>0</v>
      </c>
      <c r="CS155" s="147">
        <v>0</v>
      </c>
      <c r="CT155" s="147">
        <v>0</v>
      </c>
      <c r="CU155" s="147">
        <v>0</v>
      </c>
      <c r="CV155" s="147">
        <v>0</v>
      </c>
      <c r="CW155" s="147">
        <v>0</v>
      </c>
      <c r="CX155" s="147">
        <v>0</v>
      </c>
      <c r="CY155" s="147">
        <v>0</v>
      </c>
      <c r="CZ155" s="147">
        <v>0</v>
      </c>
      <c r="DA155" s="147">
        <v>0</v>
      </c>
      <c r="DB155" s="147">
        <v>1</v>
      </c>
      <c r="DC155" s="147">
        <v>0</v>
      </c>
      <c r="DD155" s="147">
        <v>1</v>
      </c>
      <c r="DE155" s="147">
        <v>0</v>
      </c>
      <c r="DF155" s="147">
        <v>1</v>
      </c>
      <c r="DG155" s="147">
        <v>0</v>
      </c>
      <c r="DH155" s="147">
        <v>1</v>
      </c>
      <c r="DI155" s="147">
        <v>1</v>
      </c>
      <c r="DJ155" s="147">
        <v>0</v>
      </c>
      <c r="DK155" s="147">
        <v>0</v>
      </c>
      <c r="DL155" s="147">
        <v>0</v>
      </c>
      <c r="DM155" s="147">
        <v>0</v>
      </c>
      <c r="DN155" s="147">
        <v>0</v>
      </c>
      <c r="DO155" s="147">
        <v>0</v>
      </c>
      <c r="DP155" s="147">
        <v>0</v>
      </c>
      <c r="DQ155" s="147">
        <v>0</v>
      </c>
      <c r="DR155" s="147">
        <v>0</v>
      </c>
      <c r="DS155" s="147">
        <v>0</v>
      </c>
      <c r="DT155" s="147">
        <v>1</v>
      </c>
      <c r="DU155" s="147">
        <v>0</v>
      </c>
      <c r="DV155" s="147">
        <v>1</v>
      </c>
      <c r="DW155" s="147">
        <v>0</v>
      </c>
      <c r="DX155" s="147">
        <v>22</v>
      </c>
      <c r="DY155" s="147">
        <v>0</v>
      </c>
      <c r="DZ155" s="147">
        <v>7</v>
      </c>
      <c r="EA155" s="147">
        <v>7</v>
      </c>
      <c r="EB155" s="147">
        <v>0</v>
      </c>
      <c r="EC155" s="147">
        <v>5</v>
      </c>
      <c r="ED155" s="147">
        <v>0</v>
      </c>
      <c r="EE155" s="147">
        <v>5</v>
      </c>
      <c r="EF155" s="147">
        <v>0</v>
      </c>
      <c r="EG155" s="147">
        <v>86</v>
      </c>
      <c r="EH155" s="147">
        <v>0</v>
      </c>
      <c r="EI155" s="147">
        <v>47</v>
      </c>
      <c r="EJ155" s="147">
        <v>47</v>
      </c>
    </row>
    <row r="156" spans="1:140">
      <c r="A156" s="138">
        <v>2451</v>
      </c>
      <c r="B156" s="2">
        <v>2024</v>
      </c>
      <c r="C156" s="2" t="s">
        <v>758</v>
      </c>
      <c r="D156" s="2" t="s">
        <v>760</v>
      </c>
      <c r="E156" s="140">
        <v>3</v>
      </c>
      <c r="F156" s="141" t="s">
        <v>951</v>
      </c>
      <c r="G156" s="147">
        <v>0</v>
      </c>
      <c r="H156" s="147">
        <v>5</v>
      </c>
      <c r="I156" s="147">
        <v>8</v>
      </c>
      <c r="J156" s="147">
        <v>13</v>
      </c>
      <c r="K156" s="147">
        <v>802</v>
      </c>
      <c r="L156" s="147">
        <v>827</v>
      </c>
      <c r="M156" s="147">
        <v>2982</v>
      </c>
      <c r="N156" s="147">
        <v>2367</v>
      </c>
      <c r="O156" s="147">
        <v>5349</v>
      </c>
      <c r="P156" s="147">
        <v>0</v>
      </c>
      <c r="Q156" s="147">
        <v>0</v>
      </c>
      <c r="R156" s="147">
        <v>0</v>
      </c>
      <c r="S156" s="147">
        <v>0</v>
      </c>
      <c r="T156" s="147">
        <v>9</v>
      </c>
      <c r="U156" s="147">
        <v>2588</v>
      </c>
      <c r="V156" s="147">
        <v>23</v>
      </c>
      <c r="W156" s="147">
        <v>4101</v>
      </c>
      <c r="X156" s="147">
        <v>4124</v>
      </c>
      <c r="Y156" s="147">
        <v>0</v>
      </c>
      <c r="Z156" s="147">
        <v>0</v>
      </c>
      <c r="AA156" s="147">
        <v>8</v>
      </c>
      <c r="AB156" s="147">
        <v>604</v>
      </c>
      <c r="AC156" s="147">
        <v>124</v>
      </c>
      <c r="AD156" s="147">
        <v>3514</v>
      </c>
      <c r="AE156" s="147">
        <v>299</v>
      </c>
      <c r="AF156" s="147">
        <v>3813</v>
      </c>
      <c r="AG156" s="147">
        <v>0</v>
      </c>
      <c r="AH156" s="147">
        <v>0</v>
      </c>
      <c r="AI156" s="147">
        <v>0</v>
      </c>
      <c r="AJ156" s="147">
        <v>0</v>
      </c>
      <c r="AK156" s="147">
        <v>0</v>
      </c>
      <c r="AL156" s="147">
        <v>0</v>
      </c>
      <c r="AM156" s="147">
        <v>0</v>
      </c>
      <c r="AN156" s="147">
        <v>0</v>
      </c>
      <c r="AO156" s="147">
        <v>0</v>
      </c>
      <c r="AP156" s="147">
        <v>0</v>
      </c>
      <c r="AQ156" s="147">
        <v>0</v>
      </c>
      <c r="AR156" s="147">
        <v>0</v>
      </c>
      <c r="AS156" s="147">
        <v>0</v>
      </c>
      <c r="AT156" s="147">
        <v>0</v>
      </c>
      <c r="AU156" s="147">
        <v>0</v>
      </c>
      <c r="AV156" s="147">
        <v>0</v>
      </c>
      <c r="AW156" s="147">
        <v>0</v>
      </c>
      <c r="AX156" s="147">
        <v>0</v>
      </c>
      <c r="AY156" s="147">
        <v>0</v>
      </c>
      <c r="AZ156" s="147">
        <v>0</v>
      </c>
      <c r="BA156" s="147">
        <v>0</v>
      </c>
      <c r="BB156" s="147">
        <v>0</v>
      </c>
      <c r="BC156" s="147">
        <v>297</v>
      </c>
      <c r="BD156" s="147">
        <v>88</v>
      </c>
      <c r="BE156" s="147">
        <v>1519</v>
      </c>
      <c r="BF156" s="147">
        <v>297</v>
      </c>
      <c r="BG156" s="147">
        <v>1816</v>
      </c>
      <c r="BH156" s="147">
        <v>0</v>
      </c>
      <c r="BI156" s="147">
        <v>0</v>
      </c>
      <c r="BJ156" s="147">
        <v>0</v>
      </c>
      <c r="BK156" s="147">
        <v>0</v>
      </c>
      <c r="BL156" s="147">
        <v>86</v>
      </c>
      <c r="BM156" s="147">
        <v>467</v>
      </c>
      <c r="BN156" s="147">
        <v>342</v>
      </c>
      <c r="BO156" s="147">
        <v>1525</v>
      </c>
      <c r="BP156" s="147">
        <v>1867</v>
      </c>
      <c r="BQ156" s="147">
        <v>0</v>
      </c>
      <c r="BR156" s="147">
        <v>0</v>
      </c>
      <c r="BS156" s="147">
        <v>0</v>
      </c>
      <c r="BT156" s="147">
        <v>0</v>
      </c>
      <c r="BU156" s="147">
        <v>0</v>
      </c>
      <c r="BV156" s="147">
        <v>29</v>
      </c>
      <c r="BW156" s="147">
        <v>0</v>
      </c>
      <c r="BX156" s="147">
        <v>98</v>
      </c>
      <c r="BY156" s="147">
        <v>98</v>
      </c>
      <c r="BZ156" s="147">
        <v>0</v>
      </c>
      <c r="CA156" s="147">
        <v>0</v>
      </c>
      <c r="CB156" s="147">
        <v>6</v>
      </c>
      <c r="CC156" s="147">
        <v>6</v>
      </c>
      <c r="CD156" s="147">
        <v>981</v>
      </c>
      <c r="CE156" s="147">
        <v>2332</v>
      </c>
      <c r="CF156" s="147">
        <v>3443</v>
      </c>
      <c r="CG156" s="147">
        <v>6897</v>
      </c>
      <c r="CH156" s="147">
        <v>10340</v>
      </c>
      <c r="CI156" s="147">
        <v>0</v>
      </c>
      <c r="CJ156" s="147">
        <v>0</v>
      </c>
      <c r="CK156" s="147">
        <v>0</v>
      </c>
      <c r="CL156" s="147">
        <v>0</v>
      </c>
      <c r="CM156" s="147">
        <v>112</v>
      </c>
      <c r="CN156" s="147">
        <v>1386</v>
      </c>
      <c r="CO156" s="147">
        <v>329</v>
      </c>
      <c r="CP156" s="147">
        <v>3332</v>
      </c>
      <c r="CQ156" s="147">
        <v>3661</v>
      </c>
      <c r="CR156" s="147">
        <v>0</v>
      </c>
      <c r="CS156" s="147">
        <v>0</v>
      </c>
      <c r="CT156" s="147">
        <v>0</v>
      </c>
      <c r="CU156" s="147">
        <v>0</v>
      </c>
      <c r="CV156" s="147">
        <v>134</v>
      </c>
      <c r="CW156" s="147">
        <v>267</v>
      </c>
      <c r="CX156" s="147">
        <v>573</v>
      </c>
      <c r="CY156" s="147">
        <v>760</v>
      </c>
      <c r="CZ156" s="147">
        <v>1333</v>
      </c>
      <c r="DA156" s="147">
        <v>0</v>
      </c>
      <c r="DB156" s="147">
        <v>0</v>
      </c>
      <c r="DC156" s="147">
        <v>0</v>
      </c>
      <c r="DD156" s="147">
        <v>0</v>
      </c>
      <c r="DE156" s="147">
        <v>79</v>
      </c>
      <c r="DF156" s="147">
        <v>366</v>
      </c>
      <c r="DG156" s="147">
        <v>170</v>
      </c>
      <c r="DH156" s="147">
        <v>827</v>
      </c>
      <c r="DI156" s="147">
        <v>997</v>
      </c>
      <c r="DJ156" s="147">
        <v>0</v>
      </c>
      <c r="DK156" s="147">
        <v>0</v>
      </c>
      <c r="DL156" s="147">
        <v>0</v>
      </c>
      <c r="DM156" s="147">
        <v>0</v>
      </c>
      <c r="DN156" s="147">
        <v>169</v>
      </c>
      <c r="DO156" s="147">
        <v>110</v>
      </c>
      <c r="DP156" s="147">
        <v>482</v>
      </c>
      <c r="DQ156" s="147">
        <v>223</v>
      </c>
      <c r="DR156" s="147">
        <v>705</v>
      </c>
      <c r="DS156" s="147">
        <v>0</v>
      </c>
      <c r="DT156" s="147">
        <v>0</v>
      </c>
      <c r="DU156" s="147">
        <v>1</v>
      </c>
      <c r="DV156" s="147">
        <v>1</v>
      </c>
      <c r="DW156" s="147">
        <v>366</v>
      </c>
      <c r="DX156" s="147">
        <v>1511</v>
      </c>
      <c r="DY156" s="147">
        <v>1261</v>
      </c>
      <c r="DZ156" s="147">
        <v>4010</v>
      </c>
      <c r="EA156" s="147">
        <v>5271</v>
      </c>
      <c r="EB156" s="147">
        <v>0</v>
      </c>
      <c r="EC156" s="147">
        <v>5</v>
      </c>
      <c r="ED156" s="147">
        <v>23</v>
      </c>
      <c r="EE156" s="147">
        <v>28</v>
      </c>
      <c r="EF156" s="147">
        <v>3639</v>
      </c>
      <c r="EG156" s="147">
        <v>10095</v>
      </c>
      <c r="EH156" s="147">
        <v>14638</v>
      </c>
      <c r="EI156" s="147">
        <v>24736</v>
      </c>
      <c r="EJ156" s="147">
        <v>39374</v>
      </c>
    </row>
    <row r="157" spans="1:140">
      <c r="A157" s="138">
        <v>2950</v>
      </c>
      <c r="B157" s="2">
        <v>2024</v>
      </c>
      <c r="C157" s="2" t="s">
        <v>761</v>
      </c>
      <c r="D157" s="2" t="s">
        <v>763</v>
      </c>
      <c r="E157" s="140">
        <v>3</v>
      </c>
      <c r="F157" s="141" t="s">
        <v>951</v>
      </c>
      <c r="G157" s="147">
        <v>0</v>
      </c>
      <c r="H157" s="147">
        <v>2</v>
      </c>
      <c r="I157" s="147">
        <v>8</v>
      </c>
      <c r="J157" s="147">
        <v>10</v>
      </c>
      <c r="K157" s="147">
        <v>1457</v>
      </c>
      <c r="L157" s="147">
        <v>2343</v>
      </c>
      <c r="M157" s="147">
        <v>4768</v>
      </c>
      <c r="N157" s="147">
        <v>5397</v>
      </c>
      <c r="O157" s="147">
        <v>10165</v>
      </c>
      <c r="P157" s="147">
        <v>0</v>
      </c>
      <c r="Q157" s="147">
        <v>0</v>
      </c>
      <c r="R157" s="147">
        <v>0</v>
      </c>
      <c r="S157" s="147">
        <v>0</v>
      </c>
      <c r="T157" s="147">
        <v>2</v>
      </c>
      <c r="U157" s="147">
        <v>199</v>
      </c>
      <c r="V157" s="147">
        <v>4</v>
      </c>
      <c r="W157" s="147">
        <v>253</v>
      </c>
      <c r="X157" s="147">
        <v>257</v>
      </c>
      <c r="Y157" s="147">
        <v>0</v>
      </c>
      <c r="Z157" s="147">
        <v>0</v>
      </c>
      <c r="AA157" s="147">
        <v>2</v>
      </c>
      <c r="AB157" s="147">
        <v>1129</v>
      </c>
      <c r="AC157" s="147">
        <v>464</v>
      </c>
      <c r="AD157" s="147">
        <v>4496</v>
      </c>
      <c r="AE157" s="147">
        <v>1130</v>
      </c>
      <c r="AF157" s="147">
        <v>5626</v>
      </c>
      <c r="AG157" s="147">
        <v>0</v>
      </c>
      <c r="AH157" s="147">
        <v>0</v>
      </c>
      <c r="AI157" s="147">
        <v>0</v>
      </c>
      <c r="AJ157" s="147">
        <v>0</v>
      </c>
      <c r="AK157" s="147">
        <v>0</v>
      </c>
      <c r="AL157" s="147">
        <v>0</v>
      </c>
      <c r="AM157" s="147">
        <v>0</v>
      </c>
      <c r="AN157" s="147">
        <v>0</v>
      </c>
      <c r="AO157" s="147">
        <v>0</v>
      </c>
      <c r="AP157" s="147">
        <v>0</v>
      </c>
      <c r="AQ157" s="147">
        <v>0</v>
      </c>
      <c r="AR157" s="147">
        <v>0</v>
      </c>
      <c r="AS157" s="147">
        <v>0</v>
      </c>
      <c r="AT157" s="147">
        <v>527</v>
      </c>
      <c r="AU157" s="147">
        <v>199</v>
      </c>
      <c r="AV157" s="147">
        <v>685</v>
      </c>
      <c r="AW157" s="147">
        <v>243</v>
      </c>
      <c r="AX157" s="147">
        <v>928</v>
      </c>
      <c r="AY157" s="147">
        <v>0</v>
      </c>
      <c r="AZ157" s="147">
        <v>0</v>
      </c>
      <c r="BA157" s="147">
        <v>1</v>
      </c>
      <c r="BB157" s="147">
        <v>1</v>
      </c>
      <c r="BC157" s="147">
        <v>597</v>
      </c>
      <c r="BD157" s="147">
        <v>309</v>
      </c>
      <c r="BE157" s="147">
        <v>2800</v>
      </c>
      <c r="BF157" s="147">
        <v>926</v>
      </c>
      <c r="BG157" s="147">
        <v>3726</v>
      </c>
      <c r="BH157" s="147">
        <v>0</v>
      </c>
      <c r="BI157" s="147">
        <v>1</v>
      </c>
      <c r="BJ157" s="147">
        <v>2</v>
      </c>
      <c r="BK157" s="147">
        <v>3</v>
      </c>
      <c r="BL157" s="147">
        <v>136</v>
      </c>
      <c r="BM157" s="147">
        <v>1581</v>
      </c>
      <c r="BN157" s="147">
        <v>481</v>
      </c>
      <c r="BO157" s="147">
        <v>3865</v>
      </c>
      <c r="BP157" s="147">
        <v>4346</v>
      </c>
      <c r="BQ157" s="147">
        <v>0</v>
      </c>
      <c r="BR157" s="147">
        <v>0</v>
      </c>
      <c r="BS157" s="147">
        <v>0</v>
      </c>
      <c r="BT157" s="147">
        <v>0</v>
      </c>
      <c r="BU157" s="147">
        <v>2</v>
      </c>
      <c r="BV157" s="147">
        <v>13</v>
      </c>
      <c r="BW157" s="147">
        <v>8</v>
      </c>
      <c r="BX157" s="147">
        <v>41</v>
      </c>
      <c r="BY157" s="147">
        <v>49</v>
      </c>
      <c r="BZ157" s="147">
        <v>0</v>
      </c>
      <c r="CA157" s="147">
        <v>1</v>
      </c>
      <c r="CB157" s="147">
        <v>6</v>
      </c>
      <c r="CC157" s="147">
        <v>7</v>
      </c>
      <c r="CD157" s="147">
        <v>1362</v>
      </c>
      <c r="CE157" s="147">
        <v>3072</v>
      </c>
      <c r="CF157" s="147">
        <v>3814</v>
      </c>
      <c r="CG157" s="147">
        <v>7149</v>
      </c>
      <c r="CH157" s="147">
        <v>10963</v>
      </c>
      <c r="CI157" s="147">
        <v>0</v>
      </c>
      <c r="CJ157" s="147">
        <v>1</v>
      </c>
      <c r="CK157" s="147">
        <v>1</v>
      </c>
      <c r="CL157" s="147">
        <v>2</v>
      </c>
      <c r="CM157" s="147">
        <v>198</v>
      </c>
      <c r="CN157" s="147">
        <v>1379</v>
      </c>
      <c r="CO157" s="147">
        <v>963</v>
      </c>
      <c r="CP157" s="147">
        <v>3034</v>
      </c>
      <c r="CQ157" s="147">
        <v>3997</v>
      </c>
      <c r="CR157" s="147">
        <v>0</v>
      </c>
      <c r="CS157" s="147">
        <v>1</v>
      </c>
      <c r="CT157" s="147">
        <v>2</v>
      </c>
      <c r="CU157" s="147">
        <v>3</v>
      </c>
      <c r="CV157" s="147">
        <v>313</v>
      </c>
      <c r="CW157" s="147">
        <v>1614</v>
      </c>
      <c r="CX157" s="147">
        <v>1050</v>
      </c>
      <c r="CY157" s="147">
        <v>3852</v>
      </c>
      <c r="CZ157" s="147">
        <v>4902</v>
      </c>
      <c r="DA157" s="147">
        <v>0</v>
      </c>
      <c r="DB157" s="147">
        <v>0</v>
      </c>
      <c r="DC157" s="147">
        <v>0</v>
      </c>
      <c r="DD157" s="147">
        <v>0</v>
      </c>
      <c r="DE157" s="147">
        <v>164</v>
      </c>
      <c r="DF157" s="147">
        <v>363</v>
      </c>
      <c r="DG157" s="147">
        <v>258</v>
      </c>
      <c r="DH157" s="147">
        <v>582</v>
      </c>
      <c r="DI157" s="147">
        <v>840</v>
      </c>
      <c r="DJ157" s="147">
        <v>0</v>
      </c>
      <c r="DK157" s="147">
        <v>0</v>
      </c>
      <c r="DL157" s="147">
        <v>2</v>
      </c>
      <c r="DM157" s="147">
        <v>2</v>
      </c>
      <c r="DN157" s="147">
        <v>399</v>
      </c>
      <c r="DO157" s="147">
        <v>250</v>
      </c>
      <c r="DP157" s="147">
        <v>1412</v>
      </c>
      <c r="DQ157" s="147">
        <v>426</v>
      </c>
      <c r="DR157" s="147">
        <v>1838</v>
      </c>
      <c r="DS157" s="147">
        <v>0</v>
      </c>
      <c r="DT157" s="147">
        <v>0</v>
      </c>
      <c r="DU157" s="147">
        <v>1</v>
      </c>
      <c r="DV157" s="147">
        <v>1</v>
      </c>
      <c r="DW157" s="147">
        <v>174</v>
      </c>
      <c r="DX157" s="147">
        <v>833</v>
      </c>
      <c r="DY157" s="147">
        <v>1039</v>
      </c>
      <c r="DZ157" s="147">
        <v>2367</v>
      </c>
      <c r="EA157" s="147">
        <v>3406</v>
      </c>
      <c r="EB157" s="147">
        <v>0</v>
      </c>
      <c r="EC157" s="147">
        <v>6</v>
      </c>
      <c r="ED157" s="147">
        <v>25</v>
      </c>
      <c r="EE157" s="147">
        <v>31</v>
      </c>
      <c r="EF157" s="147">
        <v>6460</v>
      </c>
      <c r="EG157" s="147">
        <v>12619</v>
      </c>
      <c r="EH157" s="147">
        <v>21778</v>
      </c>
      <c r="EI157" s="147">
        <v>29265</v>
      </c>
      <c r="EJ157" s="147">
        <v>51043</v>
      </c>
    </row>
    <row r="158" spans="1:140">
      <c r="A158" s="138">
        <v>5512</v>
      </c>
      <c r="B158" s="2">
        <v>2024</v>
      </c>
      <c r="C158" s="2" t="s">
        <v>764</v>
      </c>
      <c r="D158" s="2" t="s">
        <v>766</v>
      </c>
      <c r="E158" s="140">
        <v>3</v>
      </c>
      <c r="F158" s="141" t="s">
        <v>951</v>
      </c>
      <c r="G158" s="147">
        <v>0</v>
      </c>
      <c r="H158" s="147">
        <v>0</v>
      </c>
      <c r="I158" s="147">
        <v>0</v>
      </c>
      <c r="J158" s="147">
        <v>0</v>
      </c>
      <c r="K158" s="147">
        <v>0</v>
      </c>
      <c r="L158" s="147">
        <v>0</v>
      </c>
      <c r="M158" s="147">
        <v>0</v>
      </c>
      <c r="N158" s="147">
        <v>0</v>
      </c>
      <c r="O158" s="147">
        <v>0</v>
      </c>
      <c r="P158" s="147">
        <v>0</v>
      </c>
      <c r="Q158" s="147">
        <v>0</v>
      </c>
      <c r="R158" s="147">
        <v>0</v>
      </c>
      <c r="S158" s="147">
        <v>0</v>
      </c>
      <c r="T158" s="147">
        <v>0</v>
      </c>
      <c r="U158" s="147">
        <v>0</v>
      </c>
      <c r="V158" s="147">
        <v>0</v>
      </c>
      <c r="W158" s="147">
        <v>0</v>
      </c>
      <c r="X158" s="147">
        <v>0</v>
      </c>
      <c r="Y158" s="147">
        <v>0</v>
      </c>
      <c r="Z158" s="147">
        <v>0</v>
      </c>
      <c r="AA158" s="147">
        <v>0</v>
      </c>
      <c r="AB158" s="147">
        <v>0</v>
      </c>
      <c r="AC158" s="147">
        <v>0</v>
      </c>
      <c r="AD158" s="147">
        <v>0</v>
      </c>
      <c r="AE158" s="147">
        <v>0</v>
      </c>
      <c r="AF158" s="147">
        <v>0</v>
      </c>
      <c r="AG158" s="147">
        <v>0</v>
      </c>
      <c r="AH158" s="147">
        <v>0</v>
      </c>
      <c r="AI158" s="147">
        <v>0</v>
      </c>
      <c r="AJ158" s="147">
        <v>0</v>
      </c>
      <c r="AK158" s="147">
        <v>0</v>
      </c>
      <c r="AL158" s="147">
        <v>0</v>
      </c>
      <c r="AM158" s="147">
        <v>0</v>
      </c>
      <c r="AN158" s="147">
        <v>0</v>
      </c>
      <c r="AO158" s="147">
        <v>0</v>
      </c>
      <c r="AP158" s="147">
        <v>0</v>
      </c>
      <c r="AQ158" s="147">
        <v>0</v>
      </c>
      <c r="AR158" s="147">
        <v>0</v>
      </c>
      <c r="AS158" s="147">
        <v>0</v>
      </c>
      <c r="AT158" s="147">
        <v>0</v>
      </c>
      <c r="AU158" s="147">
        <v>0</v>
      </c>
      <c r="AV158" s="147">
        <v>0</v>
      </c>
      <c r="AW158" s="147">
        <v>0</v>
      </c>
      <c r="AX158" s="147">
        <v>0</v>
      </c>
      <c r="AY158" s="147">
        <v>0</v>
      </c>
      <c r="AZ158" s="147">
        <v>0</v>
      </c>
      <c r="BA158" s="147">
        <v>0</v>
      </c>
      <c r="BB158" s="147">
        <v>0</v>
      </c>
      <c r="BC158" s="147">
        <v>0</v>
      </c>
      <c r="BD158" s="147">
        <v>0</v>
      </c>
      <c r="BE158" s="147">
        <v>0</v>
      </c>
      <c r="BF158" s="147">
        <v>0</v>
      </c>
      <c r="BG158" s="147">
        <v>0</v>
      </c>
      <c r="BH158" s="147">
        <v>0</v>
      </c>
      <c r="BI158" s="147">
        <v>0</v>
      </c>
      <c r="BJ158" s="147">
        <v>0</v>
      </c>
      <c r="BK158" s="147">
        <v>0</v>
      </c>
      <c r="BL158" s="147">
        <v>0</v>
      </c>
      <c r="BM158" s="147">
        <v>0</v>
      </c>
      <c r="BN158" s="147">
        <v>0</v>
      </c>
      <c r="BO158" s="147">
        <v>0</v>
      </c>
      <c r="BP158" s="147">
        <v>0</v>
      </c>
      <c r="BQ158" s="147">
        <v>0</v>
      </c>
      <c r="BR158" s="147">
        <v>0</v>
      </c>
      <c r="BS158" s="147">
        <v>0</v>
      </c>
      <c r="BT158" s="147">
        <v>0</v>
      </c>
      <c r="BU158" s="147">
        <v>0</v>
      </c>
      <c r="BV158" s="147">
        <v>0</v>
      </c>
      <c r="BW158" s="147">
        <v>0</v>
      </c>
      <c r="BX158" s="147">
        <v>0</v>
      </c>
      <c r="BY158" s="147">
        <v>0</v>
      </c>
      <c r="BZ158" s="147">
        <v>0</v>
      </c>
      <c r="CA158" s="147">
        <v>0</v>
      </c>
      <c r="CB158" s="147">
        <v>0</v>
      </c>
      <c r="CC158" s="147">
        <v>0</v>
      </c>
      <c r="CD158" s="147">
        <v>0</v>
      </c>
      <c r="CE158" s="147">
        <v>0</v>
      </c>
      <c r="CF158" s="147">
        <v>0</v>
      </c>
      <c r="CG158" s="147">
        <v>0</v>
      </c>
      <c r="CH158" s="147">
        <v>0</v>
      </c>
      <c r="CI158" s="147">
        <v>0</v>
      </c>
      <c r="CJ158" s="147">
        <v>0</v>
      </c>
      <c r="CK158" s="147">
        <v>0</v>
      </c>
      <c r="CL158" s="147">
        <v>0</v>
      </c>
      <c r="CM158" s="147">
        <v>0</v>
      </c>
      <c r="CN158" s="147">
        <v>0</v>
      </c>
      <c r="CO158" s="147">
        <v>0</v>
      </c>
      <c r="CP158" s="147">
        <v>0</v>
      </c>
      <c r="CQ158" s="147">
        <v>0</v>
      </c>
      <c r="CR158" s="147">
        <v>0</v>
      </c>
      <c r="CS158" s="147">
        <v>0</v>
      </c>
      <c r="CT158" s="147">
        <v>0</v>
      </c>
      <c r="CU158" s="147">
        <v>0</v>
      </c>
      <c r="CV158" s="147">
        <v>0</v>
      </c>
      <c r="CW158" s="147">
        <v>0</v>
      </c>
      <c r="CX158" s="147">
        <v>0</v>
      </c>
      <c r="CY158" s="147">
        <v>0</v>
      </c>
      <c r="CZ158" s="147">
        <v>0</v>
      </c>
      <c r="DA158" s="147">
        <v>0</v>
      </c>
      <c r="DB158" s="147">
        <v>0</v>
      </c>
      <c r="DC158" s="147">
        <v>0</v>
      </c>
      <c r="DD158" s="147">
        <v>0</v>
      </c>
      <c r="DE158" s="147">
        <v>0</v>
      </c>
      <c r="DF158" s="147">
        <v>0</v>
      </c>
      <c r="DG158" s="147">
        <v>0</v>
      </c>
      <c r="DH158" s="147">
        <v>0</v>
      </c>
      <c r="DI158" s="147">
        <v>0</v>
      </c>
      <c r="DJ158" s="147">
        <v>0</v>
      </c>
      <c r="DK158" s="147">
        <v>0</v>
      </c>
      <c r="DL158" s="147">
        <v>0</v>
      </c>
      <c r="DM158" s="147">
        <v>0</v>
      </c>
      <c r="DN158" s="147">
        <v>0</v>
      </c>
      <c r="DO158" s="147">
        <v>0</v>
      </c>
      <c r="DP158" s="147">
        <v>0</v>
      </c>
      <c r="DQ158" s="147">
        <v>0</v>
      </c>
      <c r="DR158" s="147">
        <v>0</v>
      </c>
      <c r="DS158" s="147">
        <v>0</v>
      </c>
      <c r="DT158" s="147">
        <v>0</v>
      </c>
      <c r="DU158" s="147">
        <v>0</v>
      </c>
      <c r="DV158" s="147">
        <v>0</v>
      </c>
      <c r="DW158" s="147">
        <v>0</v>
      </c>
      <c r="DX158" s="147">
        <v>0</v>
      </c>
      <c r="DY158" s="147">
        <v>0</v>
      </c>
      <c r="DZ158" s="147">
        <v>0</v>
      </c>
      <c r="EA158" s="147">
        <v>0</v>
      </c>
      <c r="EB158" s="147">
        <v>0</v>
      </c>
      <c r="EC158" s="147">
        <v>0</v>
      </c>
      <c r="ED158" s="147">
        <v>0</v>
      </c>
      <c r="EE158" s="147">
        <v>0</v>
      </c>
      <c r="EF158" s="147">
        <v>0</v>
      </c>
      <c r="EG158" s="147">
        <v>0</v>
      </c>
      <c r="EH158" s="147">
        <v>0</v>
      </c>
      <c r="EI158" s="147">
        <v>0</v>
      </c>
      <c r="EJ158" s="147">
        <v>0</v>
      </c>
    </row>
    <row r="159" spans="1:140">
      <c r="A159" s="138">
        <v>5728</v>
      </c>
      <c r="B159" s="2">
        <v>2024</v>
      </c>
      <c r="C159" s="2" t="s">
        <v>767</v>
      </c>
      <c r="D159" s="2" t="s">
        <v>769</v>
      </c>
      <c r="E159" s="140">
        <v>3</v>
      </c>
      <c r="F159" s="141" t="s">
        <v>951</v>
      </c>
      <c r="G159" s="147">
        <v>0</v>
      </c>
      <c r="H159" s="147">
        <v>0</v>
      </c>
      <c r="I159" s="147">
        <v>3</v>
      </c>
      <c r="J159" s="147">
        <v>3</v>
      </c>
      <c r="K159" s="147">
        <v>0</v>
      </c>
      <c r="L159" s="147">
        <v>50</v>
      </c>
      <c r="M159" s="147">
        <v>0</v>
      </c>
      <c r="N159" s="147">
        <v>75</v>
      </c>
      <c r="O159" s="147">
        <v>75</v>
      </c>
      <c r="P159" s="147">
        <v>0</v>
      </c>
      <c r="Q159" s="147">
        <v>0</v>
      </c>
      <c r="R159" s="147">
        <v>0</v>
      </c>
      <c r="S159" s="147">
        <v>0</v>
      </c>
      <c r="T159" s="147">
        <v>0</v>
      </c>
      <c r="U159" s="147">
        <v>0</v>
      </c>
      <c r="V159" s="147">
        <v>0</v>
      </c>
      <c r="W159" s="147">
        <v>0</v>
      </c>
      <c r="X159" s="147">
        <v>0</v>
      </c>
      <c r="Y159" s="147">
        <v>0</v>
      </c>
      <c r="Z159" s="147">
        <v>0</v>
      </c>
      <c r="AA159" s="147">
        <v>0</v>
      </c>
      <c r="AB159" s="147">
        <v>0</v>
      </c>
      <c r="AC159" s="147">
        <v>0</v>
      </c>
      <c r="AD159" s="147">
        <v>0</v>
      </c>
      <c r="AE159" s="147">
        <v>0</v>
      </c>
      <c r="AF159" s="147">
        <v>0</v>
      </c>
      <c r="AG159" s="147">
        <v>0</v>
      </c>
      <c r="AH159" s="147">
        <v>0</v>
      </c>
      <c r="AI159" s="147">
        <v>0</v>
      </c>
      <c r="AJ159" s="147">
        <v>0</v>
      </c>
      <c r="AK159" s="147">
        <v>0</v>
      </c>
      <c r="AL159" s="147">
        <v>0</v>
      </c>
      <c r="AM159" s="147">
        <v>0</v>
      </c>
      <c r="AN159" s="147">
        <v>0</v>
      </c>
      <c r="AO159" s="147">
        <v>0</v>
      </c>
      <c r="AP159" s="147">
        <v>0</v>
      </c>
      <c r="AQ159" s="147">
        <v>0</v>
      </c>
      <c r="AR159" s="147">
        <v>0</v>
      </c>
      <c r="AS159" s="147">
        <v>0</v>
      </c>
      <c r="AT159" s="147">
        <v>0</v>
      </c>
      <c r="AU159" s="147">
        <v>0</v>
      </c>
      <c r="AV159" s="147">
        <v>0</v>
      </c>
      <c r="AW159" s="147">
        <v>0</v>
      </c>
      <c r="AX159" s="147">
        <v>0</v>
      </c>
      <c r="AY159" s="147">
        <v>0</v>
      </c>
      <c r="AZ159" s="147">
        <v>0</v>
      </c>
      <c r="BA159" s="147">
        <v>0</v>
      </c>
      <c r="BB159" s="147">
        <v>0</v>
      </c>
      <c r="BC159" s="147">
        <v>0</v>
      </c>
      <c r="BD159" s="147">
        <v>0</v>
      </c>
      <c r="BE159" s="147">
        <v>0</v>
      </c>
      <c r="BF159" s="147">
        <v>0</v>
      </c>
      <c r="BG159" s="147">
        <v>0</v>
      </c>
      <c r="BH159" s="147">
        <v>0</v>
      </c>
      <c r="BI159" s="147">
        <v>0</v>
      </c>
      <c r="BJ159" s="147">
        <v>0</v>
      </c>
      <c r="BK159" s="147">
        <v>0</v>
      </c>
      <c r="BL159" s="147">
        <v>5</v>
      </c>
      <c r="BM159" s="147">
        <v>69</v>
      </c>
      <c r="BN159" s="147">
        <v>19</v>
      </c>
      <c r="BO159" s="147">
        <v>137</v>
      </c>
      <c r="BP159" s="147">
        <v>156</v>
      </c>
      <c r="BQ159" s="147">
        <v>0</v>
      </c>
      <c r="BR159" s="147">
        <v>0</v>
      </c>
      <c r="BS159" s="147">
        <v>0</v>
      </c>
      <c r="BT159" s="147">
        <v>0</v>
      </c>
      <c r="BU159" s="147">
        <v>0</v>
      </c>
      <c r="BV159" s="147">
        <v>0</v>
      </c>
      <c r="BW159" s="147">
        <v>0</v>
      </c>
      <c r="BX159" s="147">
        <v>0</v>
      </c>
      <c r="BY159" s="147">
        <v>0</v>
      </c>
      <c r="BZ159" s="147">
        <v>0</v>
      </c>
      <c r="CA159" s="147">
        <v>0</v>
      </c>
      <c r="CB159" s="147">
        <v>0</v>
      </c>
      <c r="CC159" s="147">
        <v>0</v>
      </c>
      <c r="CD159" s="147">
        <v>0</v>
      </c>
      <c r="CE159" s="147">
        <v>37</v>
      </c>
      <c r="CF159" s="147">
        <v>0</v>
      </c>
      <c r="CG159" s="147">
        <v>86</v>
      </c>
      <c r="CH159" s="147">
        <v>86</v>
      </c>
      <c r="CI159" s="147">
        <v>0</v>
      </c>
      <c r="CJ159" s="147">
        <v>0</v>
      </c>
      <c r="CK159" s="147">
        <v>0</v>
      </c>
      <c r="CL159" s="147">
        <v>0</v>
      </c>
      <c r="CM159" s="147">
        <v>0</v>
      </c>
      <c r="CN159" s="147">
        <v>0</v>
      </c>
      <c r="CO159" s="147">
        <v>0</v>
      </c>
      <c r="CP159" s="147">
        <v>0</v>
      </c>
      <c r="CQ159" s="147">
        <v>0</v>
      </c>
      <c r="CR159" s="147">
        <v>0</v>
      </c>
      <c r="CS159" s="147">
        <v>0</v>
      </c>
      <c r="CT159" s="147">
        <v>0</v>
      </c>
      <c r="CU159" s="147">
        <v>0</v>
      </c>
      <c r="CV159" s="147">
        <v>0</v>
      </c>
      <c r="CW159" s="147">
        <v>0</v>
      </c>
      <c r="CX159" s="147">
        <v>0</v>
      </c>
      <c r="CY159" s="147">
        <v>0</v>
      </c>
      <c r="CZ159" s="147">
        <v>0</v>
      </c>
      <c r="DA159" s="147">
        <v>0</v>
      </c>
      <c r="DB159" s="147">
        <v>0</v>
      </c>
      <c r="DC159" s="147">
        <v>0</v>
      </c>
      <c r="DD159" s="147">
        <v>0</v>
      </c>
      <c r="DE159" s="147">
        <v>0</v>
      </c>
      <c r="DF159" s="147">
        <v>19</v>
      </c>
      <c r="DG159" s="147">
        <v>0</v>
      </c>
      <c r="DH159" s="147">
        <v>23</v>
      </c>
      <c r="DI159" s="147">
        <v>23</v>
      </c>
      <c r="DJ159" s="147">
        <v>0</v>
      </c>
      <c r="DK159" s="147">
        <v>0</v>
      </c>
      <c r="DL159" s="147">
        <v>0</v>
      </c>
      <c r="DM159" s="147">
        <v>0</v>
      </c>
      <c r="DN159" s="147">
        <v>0</v>
      </c>
      <c r="DO159" s="147">
        <v>0</v>
      </c>
      <c r="DP159" s="147">
        <v>0</v>
      </c>
      <c r="DQ159" s="147">
        <v>0</v>
      </c>
      <c r="DR159" s="147">
        <v>0</v>
      </c>
      <c r="DS159" s="147">
        <v>0</v>
      </c>
      <c r="DT159" s="147">
        <v>0</v>
      </c>
      <c r="DU159" s="147">
        <v>0</v>
      </c>
      <c r="DV159" s="147">
        <v>0</v>
      </c>
      <c r="DW159" s="147">
        <v>8</v>
      </c>
      <c r="DX159" s="147">
        <v>214</v>
      </c>
      <c r="DY159" s="147">
        <v>10</v>
      </c>
      <c r="DZ159" s="147">
        <v>309</v>
      </c>
      <c r="EA159" s="147">
        <v>319</v>
      </c>
      <c r="EB159" s="147">
        <v>0</v>
      </c>
      <c r="EC159" s="147">
        <v>0</v>
      </c>
      <c r="ED159" s="147">
        <v>3</v>
      </c>
      <c r="EE159" s="147">
        <v>3</v>
      </c>
      <c r="EF159" s="147">
        <v>13</v>
      </c>
      <c r="EG159" s="147">
        <v>389</v>
      </c>
      <c r="EH159" s="147">
        <v>29</v>
      </c>
      <c r="EI159" s="147">
        <v>630</v>
      </c>
      <c r="EJ159" s="147">
        <v>659</v>
      </c>
    </row>
    <row r="160" spans="1:140">
      <c r="A160" s="138">
        <v>6447</v>
      </c>
      <c r="B160" s="2">
        <v>2024</v>
      </c>
      <c r="C160" s="2" t="s">
        <v>770</v>
      </c>
      <c r="D160" s="2" t="s">
        <v>772</v>
      </c>
      <c r="E160" s="140">
        <v>3</v>
      </c>
      <c r="F160" s="141" t="s">
        <v>951</v>
      </c>
      <c r="G160" s="147">
        <v>0</v>
      </c>
      <c r="H160" s="147">
        <v>0</v>
      </c>
      <c r="I160" s="147">
        <v>3</v>
      </c>
      <c r="J160" s="147">
        <v>3</v>
      </c>
      <c r="K160" s="147">
        <v>0</v>
      </c>
      <c r="L160" s="147">
        <v>70</v>
      </c>
      <c r="M160" s="147">
        <v>0</v>
      </c>
      <c r="N160" s="147">
        <v>142.5</v>
      </c>
      <c r="O160" s="147">
        <v>142.5</v>
      </c>
      <c r="P160" s="147">
        <v>0</v>
      </c>
      <c r="Q160" s="147">
        <v>0</v>
      </c>
      <c r="R160" s="147">
        <v>0</v>
      </c>
      <c r="S160" s="147">
        <v>0</v>
      </c>
      <c r="T160" s="147">
        <v>0</v>
      </c>
      <c r="U160" s="147">
        <v>653</v>
      </c>
      <c r="V160" s="147">
        <v>0</v>
      </c>
      <c r="W160" s="147">
        <v>653</v>
      </c>
      <c r="X160" s="147">
        <v>653</v>
      </c>
      <c r="Y160" s="147">
        <v>0</v>
      </c>
      <c r="Z160" s="147">
        <v>0</v>
      </c>
      <c r="AA160" s="147">
        <v>0</v>
      </c>
      <c r="AB160" s="147">
        <v>0</v>
      </c>
      <c r="AC160" s="147">
        <v>0</v>
      </c>
      <c r="AD160" s="147">
        <v>0</v>
      </c>
      <c r="AE160" s="147">
        <v>0</v>
      </c>
      <c r="AF160" s="147">
        <v>0</v>
      </c>
      <c r="AG160" s="147">
        <v>0</v>
      </c>
      <c r="AH160" s="147">
        <v>0</v>
      </c>
      <c r="AI160" s="147">
        <v>0</v>
      </c>
      <c r="AJ160" s="147">
        <v>0</v>
      </c>
      <c r="AK160" s="147">
        <v>0</v>
      </c>
      <c r="AL160" s="147">
        <v>0</v>
      </c>
      <c r="AM160" s="147">
        <v>0</v>
      </c>
      <c r="AN160" s="147">
        <v>0</v>
      </c>
      <c r="AO160" s="147">
        <v>0</v>
      </c>
      <c r="AP160" s="147">
        <v>0</v>
      </c>
      <c r="AQ160" s="147">
        <v>0</v>
      </c>
      <c r="AR160" s="147">
        <v>0</v>
      </c>
      <c r="AS160" s="147">
        <v>0</v>
      </c>
      <c r="AT160" s="147">
        <v>0</v>
      </c>
      <c r="AU160" s="147">
        <v>442</v>
      </c>
      <c r="AV160" s="147">
        <v>0</v>
      </c>
      <c r="AW160" s="147">
        <v>491</v>
      </c>
      <c r="AX160" s="147">
        <v>491</v>
      </c>
      <c r="AY160" s="147">
        <v>0</v>
      </c>
      <c r="AZ160" s="147">
        <v>0</v>
      </c>
      <c r="BA160" s="147">
        <v>0</v>
      </c>
      <c r="BB160" s="147">
        <v>0</v>
      </c>
      <c r="BC160" s="147">
        <v>0</v>
      </c>
      <c r="BD160" s="147">
        <v>0</v>
      </c>
      <c r="BE160" s="147">
        <v>0</v>
      </c>
      <c r="BF160" s="147">
        <v>0</v>
      </c>
      <c r="BG160" s="147">
        <v>0</v>
      </c>
      <c r="BH160" s="147">
        <v>0</v>
      </c>
      <c r="BI160" s="147">
        <v>0</v>
      </c>
      <c r="BJ160" s="147">
        <v>0</v>
      </c>
      <c r="BK160" s="147">
        <v>0</v>
      </c>
      <c r="BL160" s="147">
        <v>0</v>
      </c>
      <c r="BM160" s="147">
        <v>15</v>
      </c>
      <c r="BN160" s="147">
        <v>0</v>
      </c>
      <c r="BO160" s="147">
        <v>26.5</v>
      </c>
      <c r="BP160" s="147">
        <v>26.5</v>
      </c>
      <c r="BQ160" s="147">
        <v>0</v>
      </c>
      <c r="BR160" s="147">
        <v>0</v>
      </c>
      <c r="BS160" s="147">
        <v>0</v>
      </c>
      <c r="BT160" s="147">
        <v>0</v>
      </c>
      <c r="BU160" s="147">
        <v>0</v>
      </c>
      <c r="BV160" s="147">
        <v>0</v>
      </c>
      <c r="BW160" s="147">
        <v>0</v>
      </c>
      <c r="BX160" s="147">
        <v>0</v>
      </c>
      <c r="BY160" s="147">
        <v>0</v>
      </c>
      <c r="BZ160" s="147">
        <v>0</v>
      </c>
      <c r="CA160" s="147">
        <v>0</v>
      </c>
      <c r="CB160" s="147">
        <v>0</v>
      </c>
      <c r="CC160" s="147">
        <v>0</v>
      </c>
      <c r="CD160" s="147">
        <v>3</v>
      </c>
      <c r="CE160" s="147">
        <v>280</v>
      </c>
      <c r="CF160" s="147">
        <v>7.3</v>
      </c>
      <c r="CG160" s="147">
        <v>900.5</v>
      </c>
      <c r="CH160" s="147">
        <v>907.8</v>
      </c>
      <c r="CI160" s="147">
        <v>0</v>
      </c>
      <c r="CJ160" s="147">
        <v>0</v>
      </c>
      <c r="CK160" s="147">
        <v>0</v>
      </c>
      <c r="CL160" s="147">
        <v>0</v>
      </c>
      <c r="CM160" s="147">
        <v>0</v>
      </c>
      <c r="CN160" s="147">
        <v>13</v>
      </c>
      <c r="CO160" s="147">
        <v>0</v>
      </c>
      <c r="CP160" s="147">
        <v>19.5</v>
      </c>
      <c r="CQ160" s="147">
        <v>19.5</v>
      </c>
      <c r="CR160" s="147">
        <v>0</v>
      </c>
      <c r="CS160" s="147">
        <v>0</v>
      </c>
      <c r="CT160" s="147">
        <v>0</v>
      </c>
      <c r="CU160" s="147">
        <v>0</v>
      </c>
      <c r="CV160" s="147">
        <v>0</v>
      </c>
      <c r="CW160" s="147">
        <v>19</v>
      </c>
      <c r="CX160" s="147">
        <v>0</v>
      </c>
      <c r="CY160" s="147">
        <v>28.5</v>
      </c>
      <c r="CZ160" s="147">
        <v>28.5</v>
      </c>
      <c r="DA160" s="147">
        <v>0</v>
      </c>
      <c r="DB160" s="147">
        <v>0</v>
      </c>
      <c r="DC160" s="147">
        <v>0</v>
      </c>
      <c r="DD160" s="147">
        <v>0</v>
      </c>
      <c r="DE160" s="147">
        <v>0</v>
      </c>
      <c r="DF160" s="147">
        <v>15</v>
      </c>
      <c r="DG160" s="147">
        <v>0</v>
      </c>
      <c r="DH160" s="147">
        <v>30</v>
      </c>
      <c r="DI160" s="147">
        <v>30</v>
      </c>
      <c r="DJ160" s="147">
        <v>0</v>
      </c>
      <c r="DK160" s="147">
        <v>0</v>
      </c>
      <c r="DL160" s="147">
        <v>0</v>
      </c>
      <c r="DM160" s="147">
        <v>0</v>
      </c>
      <c r="DN160" s="147">
        <v>0</v>
      </c>
      <c r="DO160" s="147">
        <v>0</v>
      </c>
      <c r="DP160" s="147">
        <v>0</v>
      </c>
      <c r="DQ160" s="147">
        <v>0</v>
      </c>
      <c r="DR160" s="147">
        <v>0</v>
      </c>
      <c r="DS160" s="147">
        <v>0</v>
      </c>
      <c r="DT160" s="147">
        <v>0</v>
      </c>
      <c r="DU160" s="147">
        <v>0</v>
      </c>
      <c r="DV160" s="147">
        <v>0</v>
      </c>
      <c r="DW160" s="147">
        <v>0</v>
      </c>
      <c r="DX160" s="147">
        <v>0</v>
      </c>
      <c r="DY160" s="147">
        <v>0</v>
      </c>
      <c r="DZ160" s="147">
        <v>0</v>
      </c>
      <c r="EA160" s="147">
        <v>0</v>
      </c>
      <c r="EB160" s="147">
        <v>0</v>
      </c>
      <c r="EC160" s="147">
        <v>0</v>
      </c>
      <c r="ED160" s="147">
        <v>3</v>
      </c>
      <c r="EE160" s="147">
        <v>3</v>
      </c>
      <c r="EF160" s="147">
        <v>3</v>
      </c>
      <c r="EG160" s="147">
        <v>1507</v>
      </c>
      <c r="EH160" s="147">
        <v>7.3</v>
      </c>
      <c r="EI160" s="147">
        <v>2291.5</v>
      </c>
      <c r="EJ160" s="147">
        <v>2298.8000000000002</v>
      </c>
    </row>
    <row r="161" spans="1:140">
      <c r="A161" s="138">
        <v>414</v>
      </c>
      <c r="B161" s="2">
        <v>2024</v>
      </c>
      <c r="C161" s="2" t="s">
        <v>773</v>
      </c>
      <c r="D161" s="2" t="s">
        <v>775</v>
      </c>
      <c r="E161" s="140">
        <v>3</v>
      </c>
      <c r="F161" s="141" t="s">
        <v>952</v>
      </c>
      <c r="G161" s="147">
        <v>0</v>
      </c>
      <c r="H161" s="147">
        <v>0</v>
      </c>
      <c r="I161" s="147">
        <v>0</v>
      </c>
      <c r="J161" s="147">
        <v>0</v>
      </c>
      <c r="K161" s="147">
        <v>0</v>
      </c>
      <c r="L161" s="147">
        <v>0</v>
      </c>
      <c r="M161" s="147">
        <v>0</v>
      </c>
      <c r="N161" s="147">
        <v>0</v>
      </c>
      <c r="O161" s="147">
        <v>0</v>
      </c>
      <c r="P161" s="147">
        <v>0</v>
      </c>
      <c r="Q161" s="147">
        <v>0</v>
      </c>
      <c r="R161" s="147">
        <v>0</v>
      </c>
      <c r="S161" s="147">
        <v>0</v>
      </c>
      <c r="T161" s="147">
        <v>0</v>
      </c>
      <c r="U161" s="147">
        <v>0</v>
      </c>
      <c r="V161" s="147">
        <v>0</v>
      </c>
      <c r="W161" s="147">
        <v>0</v>
      </c>
      <c r="X161" s="147">
        <v>0</v>
      </c>
      <c r="Y161" s="147">
        <v>0</v>
      </c>
      <c r="Z161" s="147">
        <v>0</v>
      </c>
      <c r="AA161" s="147">
        <v>0</v>
      </c>
      <c r="AB161" s="147">
        <v>0</v>
      </c>
      <c r="AC161" s="147">
        <v>0</v>
      </c>
      <c r="AD161" s="147">
        <v>0</v>
      </c>
      <c r="AE161" s="147">
        <v>0</v>
      </c>
      <c r="AF161" s="147">
        <v>0</v>
      </c>
      <c r="AG161" s="147">
        <v>0</v>
      </c>
      <c r="AH161" s="147">
        <v>0</v>
      </c>
      <c r="AI161" s="147">
        <v>0</v>
      </c>
      <c r="AJ161" s="147">
        <v>0</v>
      </c>
      <c r="AK161" s="147">
        <v>0</v>
      </c>
      <c r="AL161" s="147">
        <v>0</v>
      </c>
      <c r="AM161" s="147">
        <v>0</v>
      </c>
      <c r="AN161" s="147">
        <v>0</v>
      </c>
      <c r="AO161" s="147">
        <v>0</v>
      </c>
      <c r="AP161" s="147">
        <v>0</v>
      </c>
      <c r="AQ161" s="147">
        <v>0</v>
      </c>
      <c r="AR161" s="147">
        <v>0</v>
      </c>
      <c r="AS161" s="147">
        <v>0</v>
      </c>
      <c r="AT161" s="147">
        <v>0</v>
      </c>
      <c r="AU161" s="147">
        <v>0</v>
      </c>
      <c r="AV161" s="147">
        <v>0</v>
      </c>
      <c r="AW161" s="147">
        <v>0</v>
      </c>
      <c r="AX161" s="147">
        <v>0</v>
      </c>
      <c r="AY161" s="147">
        <v>0</v>
      </c>
      <c r="AZ161" s="147">
        <v>0</v>
      </c>
      <c r="BA161" s="147">
        <v>0</v>
      </c>
      <c r="BB161" s="147">
        <v>0</v>
      </c>
      <c r="BC161" s="147">
        <v>0</v>
      </c>
      <c r="BD161" s="147">
        <v>0</v>
      </c>
      <c r="BE161" s="147">
        <v>0</v>
      </c>
      <c r="BF161" s="147">
        <v>0</v>
      </c>
      <c r="BG161" s="147">
        <v>0</v>
      </c>
      <c r="BH161" s="147">
        <v>0</v>
      </c>
      <c r="BI161" s="147">
        <v>0</v>
      </c>
      <c r="BJ161" s="147">
        <v>0</v>
      </c>
      <c r="BK161" s="147">
        <v>0</v>
      </c>
      <c r="BL161" s="147">
        <v>0</v>
      </c>
      <c r="BM161" s="147">
        <v>0</v>
      </c>
      <c r="BN161" s="147">
        <v>0</v>
      </c>
      <c r="BO161" s="147">
        <v>0</v>
      </c>
      <c r="BP161" s="147">
        <v>0</v>
      </c>
      <c r="BQ161" s="147">
        <v>0</v>
      </c>
      <c r="BR161" s="147">
        <v>0</v>
      </c>
      <c r="BS161" s="147">
        <v>0</v>
      </c>
      <c r="BT161" s="147">
        <v>0</v>
      </c>
      <c r="BU161" s="147">
        <v>0</v>
      </c>
      <c r="BV161" s="147">
        <v>0</v>
      </c>
      <c r="BW161" s="147">
        <v>0</v>
      </c>
      <c r="BX161" s="147">
        <v>0</v>
      </c>
      <c r="BY161" s="147">
        <v>0</v>
      </c>
      <c r="BZ161" s="147">
        <v>0</v>
      </c>
      <c r="CA161" s="147">
        <v>0</v>
      </c>
      <c r="CB161" s="147">
        <v>0</v>
      </c>
      <c r="CC161" s="147">
        <v>0</v>
      </c>
      <c r="CD161" s="147">
        <v>0</v>
      </c>
      <c r="CE161" s="147">
        <v>0</v>
      </c>
      <c r="CF161" s="147">
        <v>0</v>
      </c>
      <c r="CG161" s="147">
        <v>0</v>
      </c>
      <c r="CH161" s="147">
        <v>0</v>
      </c>
      <c r="CI161" s="147">
        <v>0</v>
      </c>
      <c r="CJ161" s="147">
        <v>0</v>
      </c>
      <c r="CK161" s="147">
        <v>0</v>
      </c>
      <c r="CL161" s="147">
        <v>0</v>
      </c>
      <c r="CM161" s="147">
        <v>0</v>
      </c>
      <c r="CN161" s="147">
        <v>0</v>
      </c>
      <c r="CO161" s="147">
        <v>0</v>
      </c>
      <c r="CP161" s="147">
        <v>0</v>
      </c>
      <c r="CQ161" s="147">
        <v>0</v>
      </c>
      <c r="CR161" s="147">
        <v>0</v>
      </c>
      <c r="CS161" s="147">
        <v>0</v>
      </c>
      <c r="CT161" s="147">
        <v>0</v>
      </c>
      <c r="CU161" s="147">
        <v>0</v>
      </c>
      <c r="CV161" s="147">
        <v>0</v>
      </c>
      <c r="CW161" s="147">
        <v>0</v>
      </c>
      <c r="CX161" s="147">
        <v>0</v>
      </c>
      <c r="CY161" s="147">
        <v>0</v>
      </c>
      <c r="CZ161" s="147">
        <v>0</v>
      </c>
      <c r="DA161" s="147">
        <v>0</v>
      </c>
      <c r="DB161" s="147">
        <v>0</v>
      </c>
      <c r="DC161" s="147">
        <v>0</v>
      </c>
      <c r="DD161" s="147">
        <v>0</v>
      </c>
      <c r="DE161" s="147">
        <v>0</v>
      </c>
      <c r="DF161" s="147">
        <v>0</v>
      </c>
      <c r="DG161" s="147">
        <v>0</v>
      </c>
      <c r="DH161" s="147">
        <v>0</v>
      </c>
      <c r="DI161" s="147">
        <v>0</v>
      </c>
      <c r="DJ161" s="147">
        <v>0</v>
      </c>
      <c r="DK161" s="147">
        <v>0</v>
      </c>
      <c r="DL161" s="147">
        <v>0</v>
      </c>
      <c r="DM161" s="147">
        <v>0</v>
      </c>
      <c r="DN161" s="147">
        <v>0</v>
      </c>
      <c r="DO161" s="147">
        <v>0</v>
      </c>
      <c r="DP161" s="147">
        <v>0</v>
      </c>
      <c r="DQ161" s="147">
        <v>0</v>
      </c>
      <c r="DR161" s="147">
        <v>0</v>
      </c>
      <c r="DS161" s="147">
        <v>0</v>
      </c>
      <c r="DT161" s="147">
        <v>0</v>
      </c>
      <c r="DU161" s="147">
        <v>0</v>
      </c>
      <c r="DV161" s="147">
        <v>0</v>
      </c>
      <c r="DW161" s="147">
        <v>0</v>
      </c>
      <c r="DX161" s="147">
        <v>0</v>
      </c>
      <c r="DY161" s="147">
        <v>0</v>
      </c>
      <c r="DZ161" s="147">
        <v>0</v>
      </c>
      <c r="EA161" s="147">
        <v>0</v>
      </c>
      <c r="EB161" s="147">
        <v>0</v>
      </c>
      <c r="EC161" s="147">
        <v>0</v>
      </c>
      <c r="ED161" s="147">
        <v>0</v>
      </c>
      <c r="EE161" s="147">
        <v>0</v>
      </c>
      <c r="EF161" s="147">
        <v>0</v>
      </c>
      <c r="EG161" s="147">
        <v>0</v>
      </c>
      <c r="EH161" s="147">
        <v>0</v>
      </c>
      <c r="EI161" s="147">
        <v>0</v>
      </c>
      <c r="EJ161" s="147">
        <v>0</v>
      </c>
    </row>
    <row r="162" spans="1:140">
      <c r="A162" s="138">
        <v>968</v>
      </c>
      <c r="B162" s="2">
        <v>2024</v>
      </c>
      <c r="C162" s="2" t="s">
        <v>776</v>
      </c>
      <c r="D162" s="2" t="s">
        <v>778</v>
      </c>
      <c r="E162" s="140">
        <v>3</v>
      </c>
      <c r="F162" s="141" t="s">
        <v>952</v>
      </c>
      <c r="G162" s="147">
        <v>0</v>
      </c>
      <c r="H162" s="147">
        <v>0</v>
      </c>
      <c r="I162" s="147">
        <v>2</v>
      </c>
      <c r="J162" s="147">
        <v>2</v>
      </c>
      <c r="K162" s="147">
        <v>11</v>
      </c>
      <c r="L162" s="147">
        <v>410</v>
      </c>
      <c r="M162" s="147">
        <v>9</v>
      </c>
      <c r="N162" s="147">
        <v>145</v>
      </c>
      <c r="O162" s="147">
        <v>154</v>
      </c>
      <c r="P162" s="147">
        <v>0</v>
      </c>
      <c r="Q162" s="147">
        <v>0</v>
      </c>
      <c r="R162" s="147">
        <v>0</v>
      </c>
      <c r="S162" s="147">
        <v>0</v>
      </c>
      <c r="T162" s="147">
        <v>0</v>
      </c>
      <c r="U162" s="147">
        <v>41</v>
      </c>
      <c r="V162" s="147">
        <v>0</v>
      </c>
      <c r="W162" s="147">
        <v>18</v>
      </c>
      <c r="X162" s="147">
        <v>18</v>
      </c>
      <c r="Y162" s="147">
        <v>0</v>
      </c>
      <c r="Z162" s="147">
        <v>0</v>
      </c>
      <c r="AA162" s="147">
        <v>0</v>
      </c>
      <c r="AB162" s="147">
        <v>0</v>
      </c>
      <c r="AC162" s="147">
        <v>12</v>
      </c>
      <c r="AD162" s="147">
        <v>0</v>
      </c>
      <c r="AE162" s="147">
        <v>5</v>
      </c>
      <c r="AF162" s="147">
        <v>5</v>
      </c>
      <c r="AG162" s="147">
        <v>0</v>
      </c>
      <c r="AH162" s="147">
        <v>0</v>
      </c>
      <c r="AI162" s="147">
        <v>0</v>
      </c>
      <c r="AJ162" s="147">
        <v>0</v>
      </c>
      <c r="AK162" s="147">
        <v>0</v>
      </c>
      <c r="AL162" s="147">
        <v>0</v>
      </c>
      <c r="AM162" s="147">
        <v>0</v>
      </c>
      <c r="AN162" s="147">
        <v>0</v>
      </c>
      <c r="AO162" s="147">
        <v>0</v>
      </c>
      <c r="AP162" s="147">
        <v>0</v>
      </c>
      <c r="AQ162" s="147">
        <v>0</v>
      </c>
      <c r="AR162" s="147">
        <v>0</v>
      </c>
      <c r="AS162" s="147">
        <v>0</v>
      </c>
      <c r="AT162" s="147">
        <v>9</v>
      </c>
      <c r="AU162" s="147">
        <v>458</v>
      </c>
      <c r="AV162" s="147">
        <v>5</v>
      </c>
      <c r="AW162" s="147">
        <v>249</v>
      </c>
      <c r="AX162" s="147">
        <v>254</v>
      </c>
      <c r="AY162" s="147">
        <v>0</v>
      </c>
      <c r="AZ162" s="147">
        <v>0</v>
      </c>
      <c r="BA162" s="147">
        <v>0</v>
      </c>
      <c r="BB162" s="147">
        <v>0</v>
      </c>
      <c r="BC162" s="147">
        <v>0</v>
      </c>
      <c r="BD162" s="147">
        <v>0</v>
      </c>
      <c r="BE162" s="147">
        <v>0</v>
      </c>
      <c r="BF162" s="147">
        <v>0</v>
      </c>
      <c r="BG162" s="147">
        <v>0</v>
      </c>
      <c r="BH162" s="147">
        <v>0</v>
      </c>
      <c r="BI162" s="147">
        <v>0</v>
      </c>
      <c r="BJ162" s="147">
        <v>0</v>
      </c>
      <c r="BK162" s="147">
        <v>0</v>
      </c>
      <c r="BL162" s="147">
        <v>0</v>
      </c>
      <c r="BM162" s="147">
        <v>0</v>
      </c>
      <c r="BN162" s="147">
        <v>0</v>
      </c>
      <c r="BO162" s="147">
        <v>0</v>
      </c>
      <c r="BP162" s="147">
        <v>0</v>
      </c>
      <c r="BQ162" s="147">
        <v>0</v>
      </c>
      <c r="BR162" s="147">
        <v>0</v>
      </c>
      <c r="BS162" s="147">
        <v>0</v>
      </c>
      <c r="BT162" s="147">
        <v>0</v>
      </c>
      <c r="BU162" s="147">
        <v>0</v>
      </c>
      <c r="BV162" s="147">
        <v>0</v>
      </c>
      <c r="BW162" s="147">
        <v>0</v>
      </c>
      <c r="BX162" s="147">
        <v>0</v>
      </c>
      <c r="BY162" s="147">
        <v>0</v>
      </c>
      <c r="BZ162" s="147">
        <v>0</v>
      </c>
      <c r="CA162" s="147">
        <v>0</v>
      </c>
      <c r="CB162" s="147">
        <v>0</v>
      </c>
      <c r="CC162" s="147">
        <v>0</v>
      </c>
      <c r="CD162" s="147">
        <v>0</v>
      </c>
      <c r="CE162" s="147">
        <v>32</v>
      </c>
      <c r="CF162" s="147">
        <v>0</v>
      </c>
      <c r="CG162" s="147">
        <v>18</v>
      </c>
      <c r="CH162" s="147">
        <v>18</v>
      </c>
      <c r="CI162" s="147">
        <v>0</v>
      </c>
      <c r="CJ162" s="147">
        <v>0</v>
      </c>
      <c r="CK162" s="147">
        <v>0</v>
      </c>
      <c r="CL162" s="147">
        <v>0</v>
      </c>
      <c r="CM162" s="147">
        <v>0</v>
      </c>
      <c r="CN162" s="147">
        <v>0</v>
      </c>
      <c r="CO162" s="147">
        <v>0</v>
      </c>
      <c r="CP162" s="147">
        <v>0</v>
      </c>
      <c r="CQ162" s="147">
        <v>0</v>
      </c>
      <c r="CR162" s="147">
        <v>0</v>
      </c>
      <c r="CS162" s="147">
        <v>0</v>
      </c>
      <c r="CT162" s="147">
        <v>0</v>
      </c>
      <c r="CU162" s="147">
        <v>0</v>
      </c>
      <c r="CV162" s="147">
        <v>0</v>
      </c>
      <c r="CW162" s="147">
        <v>13</v>
      </c>
      <c r="CX162" s="147">
        <v>0</v>
      </c>
      <c r="CY162" s="147">
        <v>12</v>
      </c>
      <c r="CZ162" s="147">
        <v>12</v>
      </c>
      <c r="DA162" s="147">
        <v>0</v>
      </c>
      <c r="DB162" s="147">
        <v>0</v>
      </c>
      <c r="DC162" s="147">
        <v>0</v>
      </c>
      <c r="DD162" s="147">
        <v>0</v>
      </c>
      <c r="DE162" s="147">
        <v>7</v>
      </c>
      <c r="DF162" s="147">
        <v>42</v>
      </c>
      <c r="DG162" s="147">
        <v>7</v>
      </c>
      <c r="DH162" s="147">
        <v>57</v>
      </c>
      <c r="DI162" s="147">
        <v>64</v>
      </c>
      <c r="DJ162" s="147">
        <v>0</v>
      </c>
      <c r="DK162" s="147">
        <v>0</v>
      </c>
      <c r="DL162" s="147">
        <v>0</v>
      </c>
      <c r="DM162" s="147">
        <v>0</v>
      </c>
      <c r="DN162" s="147">
        <v>0</v>
      </c>
      <c r="DO162" s="147">
        <v>0</v>
      </c>
      <c r="DP162" s="147">
        <v>0</v>
      </c>
      <c r="DQ162" s="147">
        <v>0</v>
      </c>
      <c r="DR162" s="147">
        <v>0</v>
      </c>
      <c r="DS162" s="147">
        <v>0</v>
      </c>
      <c r="DT162" s="147">
        <v>0</v>
      </c>
      <c r="DU162" s="147">
        <v>0</v>
      </c>
      <c r="DV162" s="147">
        <v>0</v>
      </c>
      <c r="DW162" s="147">
        <v>0</v>
      </c>
      <c r="DX162" s="147">
        <v>12</v>
      </c>
      <c r="DY162" s="147">
        <v>0</v>
      </c>
      <c r="DZ162" s="147">
        <v>2</v>
      </c>
      <c r="EA162" s="147">
        <v>2</v>
      </c>
      <c r="EB162" s="147">
        <v>0</v>
      </c>
      <c r="EC162" s="147">
        <v>0</v>
      </c>
      <c r="ED162" s="147">
        <v>2</v>
      </c>
      <c r="EE162" s="147">
        <v>2</v>
      </c>
      <c r="EF162" s="147">
        <v>27</v>
      </c>
      <c r="EG162" s="147">
        <v>1020</v>
      </c>
      <c r="EH162" s="147">
        <v>21</v>
      </c>
      <c r="EI162" s="147">
        <v>506</v>
      </c>
      <c r="EJ162" s="147">
        <v>527</v>
      </c>
    </row>
    <row r="163" spans="1:140">
      <c r="A163" s="138">
        <v>2386</v>
      </c>
      <c r="B163" s="2">
        <v>2024</v>
      </c>
      <c r="C163" s="2" t="s">
        <v>779</v>
      </c>
      <c r="D163" s="2" t="s">
        <v>781</v>
      </c>
      <c r="E163" s="140">
        <v>3</v>
      </c>
      <c r="F163" s="141" t="s">
        <v>952</v>
      </c>
      <c r="G163" s="147">
        <v>0</v>
      </c>
      <c r="H163" s="147">
        <v>0</v>
      </c>
      <c r="I163" s="147">
        <v>2</v>
      </c>
      <c r="J163" s="147">
        <v>2</v>
      </c>
      <c r="K163" s="147">
        <v>2</v>
      </c>
      <c r="L163" s="147">
        <v>153</v>
      </c>
      <c r="M163" s="147">
        <v>4</v>
      </c>
      <c r="N163" s="147">
        <v>286</v>
      </c>
      <c r="O163" s="147">
        <v>290</v>
      </c>
      <c r="P163" s="147">
        <v>0</v>
      </c>
      <c r="Q163" s="147">
        <v>0</v>
      </c>
      <c r="R163" s="147">
        <v>0</v>
      </c>
      <c r="S163" s="147">
        <v>0</v>
      </c>
      <c r="T163" s="147">
        <v>0</v>
      </c>
      <c r="U163" s="147">
        <v>494</v>
      </c>
      <c r="V163" s="147">
        <v>0</v>
      </c>
      <c r="W163" s="147">
        <v>683</v>
      </c>
      <c r="X163" s="147">
        <v>683</v>
      </c>
      <c r="Y163" s="147">
        <v>0</v>
      </c>
      <c r="Z163" s="147">
        <v>0</v>
      </c>
      <c r="AA163" s="147">
        <v>0</v>
      </c>
      <c r="AB163" s="147">
        <v>0</v>
      </c>
      <c r="AC163" s="147">
        <v>0</v>
      </c>
      <c r="AD163" s="147">
        <v>0</v>
      </c>
      <c r="AE163" s="147">
        <v>0</v>
      </c>
      <c r="AF163" s="147">
        <v>0</v>
      </c>
      <c r="AG163" s="147">
        <v>0</v>
      </c>
      <c r="AH163" s="147">
        <v>0</v>
      </c>
      <c r="AI163" s="147">
        <v>0</v>
      </c>
      <c r="AJ163" s="147">
        <v>0</v>
      </c>
      <c r="AK163" s="147">
        <v>0</v>
      </c>
      <c r="AL163" s="147">
        <v>0</v>
      </c>
      <c r="AM163" s="147">
        <v>0</v>
      </c>
      <c r="AN163" s="147">
        <v>0</v>
      </c>
      <c r="AO163" s="147">
        <v>0</v>
      </c>
      <c r="AP163" s="147">
        <v>0</v>
      </c>
      <c r="AQ163" s="147">
        <v>0</v>
      </c>
      <c r="AR163" s="147">
        <v>0</v>
      </c>
      <c r="AS163" s="147">
        <v>0</v>
      </c>
      <c r="AT163" s="147">
        <v>0</v>
      </c>
      <c r="AU163" s="147">
        <v>0</v>
      </c>
      <c r="AV163" s="147">
        <v>0</v>
      </c>
      <c r="AW163" s="147">
        <v>0</v>
      </c>
      <c r="AX163" s="147">
        <v>0</v>
      </c>
      <c r="AY163" s="147">
        <v>0</v>
      </c>
      <c r="AZ163" s="147">
        <v>0</v>
      </c>
      <c r="BA163" s="147">
        <v>0</v>
      </c>
      <c r="BB163" s="147">
        <v>0</v>
      </c>
      <c r="BC163" s="147">
        <v>0</v>
      </c>
      <c r="BD163" s="147">
        <v>0</v>
      </c>
      <c r="BE163" s="147">
        <v>0</v>
      </c>
      <c r="BF163" s="147">
        <v>0</v>
      </c>
      <c r="BG163" s="147">
        <v>0</v>
      </c>
      <c r="BH163" s="147">
        <v>0</v>
      </c>
      <c r="BI163" s="147">
        <v>0</v>
      </c>
      <c r="BJ163" s="147">
        <v>0</v>
      </c>
      <c r="BK163" s="147">
        <v>0</v>
      </c>
      <c r="BL163" s="147">
        <v>35</v>
      </c>
      <c r="BM163" s="147">
        <v>13</v>
      </c>
      <c r="BN163" s="147">
        <v>98</v>
      </c>
      <c r="BO163" s="147">
        <v>28</v>
      </c>
      <c r="BP163" s="147">
        <v>126</v>
      </c>
      <c r="BQ163" s="147">
        <v>0</v>
      </c>
      <c r="BR163" s="147">
        <v>0</v>
      </c>
      <c r="BS163" s="147">
        <v>0</v>
      </c>
      <c r="BT163" s="147">
        <v>0</v>
      </c>
      <c r="BU163" s="147">
        <v>0</v>
      </c>
      <c r="BV163" s="147">
        <v>0</v>
      </c>
      <c r="BW163" s="147">
        <v>0</v>
      </c>
      <c r="BX163" s="147">
        <v>0</v>
      </c>
      <c r="BY163" s="147">
        <v>0</v>
      </c>
      <c r="BZ163" s="147">
        <v>0</v>
      </c>
      <c r="CA163" s="147">
        <v>0</v>
      </c>
      <c r="CB163" s="147">
        <v>0</v>
      </c>
      <c r="CC163" s="147">
        <v>0</v>
      </c>
      <c r="CD163" s="147">
        <v>32</v>
      </c>
      <c r="CE163" s="147">
        <v>295</v>
      </c>
      <c r="CF163" s="147">
        <v>80</v>
      </c>
      <c r="CG163" s="147">
        <v>751</v>
      </c>
      <c r="CH163" s="147">
        <v>831</v>
      </c>
      <c r="CI163" s="147">
        <v>0</v>
      </c>
      <c r="CJ163" s="147">
        <v>0</v>
      </c>
      <c r="CK163" s="147">
        <v>0</v>
      </c>
      <c r="CL163" s="147">
        <v>0</v>
      </c>
      <c r="CM163" s="147">
        <v>0</v>
      </c>
      <c r="CN163" s="147">
        <v>0</v>
      </c>
      <c r="CO163" s="147">
        <v>0</v>
      </c>
      <c r="CP163" s="147">
        <v>0</v>
      </c>
      <c r="CQ163" s="147">
        <v>0</v>
      </c>
      <c r="CR163" s="147">
        <v>0</v>
      </c>
      <c r="CS163" s="147">
        <v>0</v>
      </c>
      <c r="CT163" s="147">
        <v>0</v>
      </c>
      <c r="CU163" s="147">
        <v>0</v>
      </c>
      <c r="CV163" s="147">
        <v>0</v>
      </c>
      <c r="CW163" s="147">
        <v>0</v>
      </c>
      <c r="CX163" s="147">
        <v>0</v>
      </c>
      <c r="CY163" s="147">
        <v>0</v>
      </c>
      <c r="CZ163" s="147">
        <v>0</v>
      </c>
      <c r="DA163" s="147">
        <v>0</v>
      </c>
      <c r="DB163" s="147">
        <v>0</v>
      </c>
      <c r="DC163" s="147">
        <v>0</v>
      </c>
      <c r="DD163" s="147">
        <v>0</v>
      </c>
      <c r="DE163" s="147">
        <v>0</v>
      </c>
      <c r="DF163" s="147">
        <v>5</v>
      </c>
      <c r="DG163" s="147">
        <v>0</v>
      </c>
      <c r="DH163" s="147">
        <v>10</v>
      </c>
      <c r="DI163" s="147">
        <v>10</v>
      </c>
      <c r="DJ163" s="147">
        <v>0</v>
      </c>
      <c r="DK163" s="147">
        <v>0</v>
      </c>
      <c r="DL163" s="147">
        <v>0</v>
      </c>
      <c r="DM163" s="147">
        <v>0</v>
      </c>
      <c r="DN163" s="147">
        <v>0</v>
      </c>
      <c r="DO163" s="147">
        <v>0</v>
      </c>
      <c r="DP163" s="147">
        <v>0</v>
      </c>
      <c r="DQ163" s="147">
        <v>0</v>
      </c>
      <c r="DR163" s="147">
        <v>0</v>
      </c>
      <c r="DS163" s="147">
        <v>0</v>
      </c>
      <c r="DT163" s="147">
        <v>0</v>
      </c>
      <c r="DU163" s="147">
        <v>0</v>
      </c>
      <c r="DV163" s="147">
        <v>0</v>
      </c>
      <c r="DW163" s="147">
        <v>1</v>
      </c>
      <c r="DX163" s="147">
        <v>116</v>
      </c>
      <c r="DY163" s="147">
        <v>2</v>
      </c>
      <c r="DZ163" s="147">
        <v>167</v>
      </c>
      <c r="EA163" s="147">
        <v>169</v>
      </c>
      <c r="EB163" s="147">
        <v>0</v>
      </c>
      <c r="EC163" s="147">
        <v>0</v>
      </c>
      <c r="ED163" s="147">
        <v>2</v>
      </c>
      <c r="EE163" s="147">
        <v>2</v>
      </c>
      <c r="EF163" s="147">
        <v>70</v>
      </c>
      <c r="EG163" s="147">
        <v>1076</v>
      </c>
      <c r="EH163" s="147">
        <v>184</v>
      </c>
      <c r="EI163" s="147">
        <v>1925</v>
      </c>
      <c r="EJ163" s="147">
        <v>2109</v>
      </c>
    </row>
    <row r="164" spans="1:140">
      <c r="A164" s="138">
        <v>5656</v>
      </c>
      <c r="B164" s="2">
        <v>2024</v>
      </c>
      <c r="C164" s="2" t="s">
        <v>782</v>
      </c>
      <c r="D164" s="2" t="s">
        <v>784</v>
      </c>
      <c r="E164" s="140">
        <v>3</v>
      </c>
      <c r="F164" s="141" t="s">
        <v>952</v>
      </c>
      <c r="G164" s="147">
        <v>0</v>
      </c>
      <c r="H164" s="147">
        <v>2</v>
      </c>
      <c r="I164" s="147">
        <v>0</v>
      </c>
      <c r="J164" s="147">
        <v>2</v>
      </c>
      <c r="K164" s="147">
        <v>29</v>
      </c>
      <c r="L164" s="147">
        <v>87</v>
      </c>
      <c r="M164" s="147">
        <v>49</v>
      </c>
      <c r="N164" s="147">
        <v>122</v>
      </c>
      <c r="O164" s="147">
        <v>171</v>
      </c>
      <c r="P164" s="147">
        <v>0</v>
      </c>
      <c r="Q164" s="147">
        <v>0</v>
      </c>
      <c r="R164" s="147">
        <v>0</v>
      </c>
      <c r="S164" s="147">
        <v>0</v>
      </c>
      <c r="T164" s="147">
        <v>0</v>
      </c>
      <c r="U164" s="147">
        <v>200</v>
      </c>
      <c r="V164" s="147">
        <v>0</v>
      </c>
      <c r="W164" s="147">
        <v>85</v>
      </c>
      <c r="X164" s="147">
        <v>85</v>
      </c>
      <c r="Y164" s="147">
        <v>0</v>
      </c>
      <c r="Z164" s="147">
        <v>0</v>
      </c>
      <c r="AA164" s="147">
        <v>0</v>
      </c>
      <c r="AB164" s="147">
        <v>0</v>
      </c>
      <c r="AC164" s="147">
        <v>0</v>
      </c>
      <c r="AD164" s="147">
        <v>0</v>
      </c>
      <c r="AE164" s="147">
        <v>0</v>
      </c>
      <c r="AF164" s="147">
        <v>0</v>
      </c>
      <c r="AG164" s="147">
        <v>0</v>
      </c>
      <c r="AH164" s="147">
        <v>0</v>
      </c>
      <c r="AI164" s="147">
        <v>0</v>
      </c>
      <c r="AJ164" s="147">
        <v>0</v>
      </c>
      <c r="AK164" s="147">
        <v>0</v>
      </c>
      <c r="AL164" s="147">
        <v>0</v>
      </c>
      <c r="AM164" s="147">
        <v>0</v>
      </c>
      <c r="AN164" s="147">
        <v>0</v>
      </c>
      <c r="AO164" s="147">
        <v>0</v>
      </c>
      <c r="AP164" s="147">
        <v>0</v>
      </c>
      <c r="AQ164" s="147">
        <v>0</v>
      </c>
      <c r="AR164" s="147">
        <v>0</v>
      </c>
      <c r="AS164" s="147">
        <v>0</v>
      </c>
      <c r="AT164" s="147">
        <v>16</v>
      </c>
      <c r="AU164" s="147">
        <v>1102</v>
      </c>
      <c r="AV164" s="147">
        <v>5</v>
      </c>
      <c r="AW164" s="147">
        <v>445</v>
      </c>
      <c r="AX164" s="147">
        <v>450</v>
      </c>
      <c r="AY164" s="147">
        <v>0</v>
      </c>
      <c r="AZ164" s="147">
        <v>0</v>
      </c>
      <c r="BA164" s="147">
        <v>0</v>
      </c>
      <c r="BB164" s="147">
        <v>0</v>
      </c>
      <c r="BC164" s="147">
        <v>0</v>
      </c>
      <c r="BD164" s="147">
        <v>0</v>
      </c>
      <c r="BE164" s="147">
        <v>0</v>
      </c>
      <c r="BF164" s="147">
        <v>0</v>
      </c>
      <c r="BG164" s="147">
        <v>0</v>
      </c>
      <c r="BH164" s="147">
        <v>0</v>
      </c>
      <c r="BI164" s="147">
        <v>0</v>
      </c>
      <c r="BJ164" s="147">
        <v>0</v>
      </c>
      <c r="BK164" s="147">
        <v>0</v>
      </c>
      <c r="BL164" s="147">
        <v>1</v>
      </c>
      <c r="BM164" s="147">
        <v>35</v>
      </c>
      <c r="BN164" s="147">
        <v>1</v>
      </c>
      <c r="BO164" s="147">
        <v>9</v>
      </c>
      <c r="BP164" s="147">
        <v>10</v>
      </c>
      <c r="BQ164" s="147">
        <v>0</v>
      </c>
      <c r="BR164" s="147">
        <v>0</v>
      </c>
      <c r="BS164" s="147">
        <v>0</v>
      </c>
      <c r="BT164" s="147">
        <v>0</v>
      </c>
      <c r="BU164" s="147">
        <v>0</v>
      </c>
      <c r="BV164" s="147">
        <v>0</v>
      </c>
      <c r="BW164" s="147">
        <v>0</v>
      </c>
      <c r="BX164" s="147">
        <v>0</v>
      </c>
      <c r="BY164" s="147">
        <v>0</v>
      </c>
      <c r="BZ164" s="147">
        <v>0</v>
      </c>
      <c r="CA164" s="147">
        <v>0</v>
      </c>
      <c r="CB164" s="147">
        <v>0</v>
      </c>
      <c r="CC164" s="147">
        <v>0</v>
      </c>
      <c r="CD164" s="147">
        <v>0</v>
      </c>
      <c r="CE164" s="147">
        <v>129</v>
      </c>
      <c r="CF164" s="147">
        <v>0</v>
      </c>
      <c r="CG164" s="147">
        <v>138</v>
      </c>
      <c r="CH164" s="147">
        <v>138</v>
      </c>
      <c r="CI164" s="147">
        <v>0</v>
      </c>
      <c r="CJ164" s="147">
        <v>0</v>
      </c>
      <c r="CK164" s="147">
        <v>0</v>
      </c>
      <c r="CL164" s="147">
        <v>0</v>
      </c>
      <c r="CM164" s="147">
        <v>0</v>
      </c>
      <c r="CN164" s="147">
        <v>0</v>
      </c>
      <c r="CO164" s="147">
        <v>0</v>
      </c>
      <c r="CP164" s="147">
        <v>0</v>
      </c>
      <c r="CQ164" s="147">
        <v>0</v>
      </c>
      <c r="CR164" s="147">
        <v>0</v>
      </c>
      <c r="CS164" s="147">
        <v>0</v>
      </c>
      <c r="CT164" s="147">
        <v>0</v>
      </c>
      <c r="CU164" s="147">
        <v>0</v>
      </c>
      <c r="CV164" s="147">
        <v>0</v>
      </c>
      <c r="CW164" s="147">
        <v>0</v>
      </c>
      <c r="CX164" s="147">
        <v>0</v>
      </c>
      <c r="CY164" s="147">
        <v>0</v>
      </c>
      <c r="CZ164" s="147">
        <v>0</v>
      </c>
      <c r="DA164" s="147">
        <v>0</v>
      </c>
      <c r="DB164" s="147">
        <v>0</v>
      </c>
      <c r="DC164" s="147">
        <v>0</v>
      </c>
      <c r="DD164" s="147">
        <v>0</v>
      </c>
      <c r="DE164" s="147">
        <v>0</v>
      </c>
      <c r="DF164" s="147">
        <v>22</v>
      </c>
      <c r="DG164" s="147">
        <v>0</v>
      </c>
      <c r="DH164" s="147">
        <v>14</v>
      </c>
      <c r="DI164" s="147">
        <v>14</v>
      </c>
      <c r="DJ164" s="147">
        <v>0</v>
      </c>
      <c r="DK164" s="147">
        <v>0</v>
      </c>
      <c r="DL164" s="147">
        <v>0</v>
      </c>
      <c r="DM164" s="147">
        <v>0</v>
      </c>
      <c r="DN164" s="147">
        <v>0</v>
      </c>
      <c r="DO164" s="147">
        <v>0</v>
      </c>
      <c r="DP164" s="147">
        <v>0</v>
      </c>
      <c r="DQ164" s="147">
        <v>0</v>
      </c>
      <c r="DR164" s="147">
        <v>0</v>
      </c>
      <c r="DS164" s="147">
        <v>0</v>
      </c>
      <c r="DT164" s="147">
        <v>0</v>
      </c>
      <c r="DU164" s="147">
        <v>0</v>
      </c>
      <c r="DV164" s="147">
        <v>0</v>
      </c>
      <c r="DW164" s="147">
        <v>8</v>
      </c>
      <c r="DX164" s="147">
        <v>97</v>
      </c>
      <c r="DY164" s="147">
        <v>2</v>
      </c>
      <c r="DZ164" s="147">
        <v>29</v>
      </c>
      <c r="EA164" s="147">
        <v>31</v>
      </c>
      <c r="EB164" s="147">
        <v>0</v>
      </c>
      <c r="EC164" s="147">
        <v>2</v>
      </c>
      <c r="ED164" s="147">
        <v>0</v>
      </c>
      <c r="EE164" s="147">
        <v>2</v>
      </c>
      <c r="EF164" s="147">
        <v>54</v>
      </c>
      <c r="EG164" s="147">
        <v>1672</v>
      </c>
      <c r="EH164" s="147">
        <v>57</v>
      </c>
      <c r="EI164" s="147">
        <v>842</v>
      </c>
      <c r="EJ164" s="147">
        <v>899</v>
      </c>
    </row>
    <row r="165" spans="1:140">
      <c r="A165" s="138">
        <v>1156</v>
      </c>
      <c r="B165" s="2">
        <v>2024</v>
      </c>
      <c r="C165" s="2" t="s">
        <v>785</v>
      </c>
      <c r="D165" s="2" t="s">
        <v>787</v>
      </c>
      <c r="E165" s="140">
        <v>3</v>
      </c>
      <c r="F165" s="141" t="s">
        <v>953</v>
      </c>
      <c r="G165" s="147">
        <v>0</v>
      </c>
      <c r="H165" s="147">
        <v>0</v>
      </c>
      <c r="I165" s="147">
        <v>2</v>
      </c>
      <c r="J165" s="147">
        <v>2</v>
      </c>
      <c r="K165" s="147">
        <v>29</v>
      </c>
      <c r="L165" s="147">
        <v>163</v>
      </c>
      <c r="M165" s="147">
        <v>38</v>
      </c>
      <c r="N165" s="147">
        <v>218</v>
      </c>
      <c r="O165" s="147">
        <v>256</v>
      </c>
      <c r="P165" s="147">
        <v>0</v>
      </c>
      <c r="Q165" s="147">
        <v>0</v>
      </c>
      <c r="R165" s="147">
        <v>1</v>
      </c>
      <c r="S165" s="147">
        <v>1</v>
      </c>
      <c r="T165" s="147">
        <v>0</v>
      </c>
      <c r="U165" s="147">
        <v>366</v>
      </c>
      <c r="V165" s="147">
        <v>0</v>
      </c>
      <c r="W165" s="147">
        <v>153</v>
      </c>
      <c r="X165" s="147">
        <v>153</v>
      </c>
      <c r="Y165" s="147">
        <v>0</v>
      </c>
      <c r="Z165" s="147">
        <v>0</v>
      </c>
      <c r="AA165" s="147">
        <v>2</v>
      </c>
      <c r="AB165" s="147">
        <v>0</v>
      </c>
      <c r="AC165" s="147">
        <v>7</v>
      </c>
      <c r="AD165" s="147">
        <v>0</v>
      </c>
      <c r="AE165" s="147">
        <v>4</v>
      </c>
      <c r="AF165" s="147">
        <v>4</v>
      </c>
      <c r="AG165" s="147" t="s">
        <v>2153</v>
      </c>
      <c r="AH165" s="147" t="s">
        <v>2153</v>
      </c>
      <c r="AI165" s="147" t="s">
        <v>2153</v>
      </c>
      <c r="AJ165" s="147">
        <v>0</v>
      </c>
      <c r="AK165" s="147" t="s">
        <v>2153</v>
      </c>
      <c r="AL165" s="147" t="s">
        <v>2153</v>
      </c>
      <c r="AM165" s="147" t="s">
        <v>2153</v>
      </c>
      <c r="AN165" s="147" t="s">
        <v>2153</v>
      </c>
      <c r="AO165" s="147">
        <v>0</v>
      </c>
      <c r="AP165" s="147" t="s">
        <v>2153</v>
      </c>
      <c r="AQ165" s="147" t="s">
        <v>2153</v>
      </c>
      <c r="AR165" s="147" t="s">
        <v>2153</v>
      </c>
      <c r="AS165" s="147">
        <v>0</v>
      </c>
      <c r="AT165" s="147" t="s">
        <v>2153</v>
      </c>
      <c r="AU165" s="147" t="s">
        <v>2153</v>
      </c>
      <c r="AV165" s="147" t="s">
        <v>2153</v>
      </c>
      <c r="AW165" s="147" t="s">
        <v>2153</v>
      </c>
      <c r="AX165" s="147">
        <v>0</v>
      </c>
      <c r="AY165" s="147" t="s">
        <v>2153</v>
      </c>
      <c r="AZ165" s="147" t="s">
        <v>2153</v>
      </c>
      <c r="BA165" s="147" t="s">
        <v>2153</v>
      </c>
      <c r="BB165" s="147">
        <v>0</v>
      </c>
      <c r="BC165" s="147" t="s">
        <v>2153</v>
      </c>
      <c r="BD165" s="147" t="s">
        <v>2153</v>
      </c>
      <c r="BE165" s="147" t="s">
        <v>2153</v>
      </c>
      <c r="BF165" s="147" t="s">
        <v>2153</v>
      </c>
      <c r="BG165" s="147">
        <v>0</v>
      </c>
      <c r="BH165" s="147">
        <v>0</v>
      </c>
      <c r="BI165" s="147">
        <v>0</v>
      </c>
      <c r="BJ165" s="147">
        <v>2</v>
      </c>
      <c r="BK165" s="147">
        <v>2</v>
      </c>
      <c r="BL165" s="147">
        <v>0</v>
      </c>
      <c r="BM165" s="147">
        <v>31</v>
      </c>
      <c r="BN165" s="147">
        <v>0</v>
      </c>
      <c r="BO165" s="147">
        <v>30</v>
      </c>
      <c r="BP165" s="147">
        <v>30</v>
      </c>
      <c r="BQ165" s="147" t="s">
        <v>2153</v>
      </c>
      <c r="BR165" s="147" t="s">
        <v>2153</v>
      </c>
      <c r="BS165" s="147" t="s">
        <v>2153</v>
      </c>
      <c r="BT165" s="147">
        <v>0</v>
      </c>
      <c r="BU165" s="147" t="s">
        <v>2153</v>
      </c>
      <c r="BV165" s="147" t="s">
        <v>2153</v>
      </c>
      <c r="BW165" s="147" t="s">
        <v>2153</v>
      </c>
      <c r="BX165" s="147" t="s">
        <v>2153</v>
      </c>
      <c r="BY165" s="147">
        <v>0</v>
      </c>
      <c r="BZ165" s="147">
        <v>0</v>
      </c>
      <c r="CA165" s="147">
        <v>0</v>
      </c>
      <c r="CB165" s="147">
        <v>2</v>
      </c>
      <c r="CC165" s="147">
        <v>2</v>
      </c>
      <c r="CD165" s="147">
        <v>35</v>
      </c>
      <c r="CE165" s="147">
        <v>183</v>
      </c>
      <c r="CF165" s="147">
        <v>54</v>
      </c>
      <c r="CG165" s="147">
        <v>286</v>
      </c>
      <c r="CH165" s="147">
        <v>340</v>
      </c>
      <c r="CI165" s="147" t="s">
        <v>2153</v>
      </c>
      <c r="CJ165" s="147" t="s">
        <v>2153</v>
      </c>
      <c r="CK165" s="147" t="s">
        <v>2153</v>
      </c>
      <c r="CL165" s="147">
        <v>0</v>
      </c>
      <c r="CM165" s="147" t="s">
        <v>2153</v>
      </c>
      <c r="CN165" s="147" t="s">
        <v>2153</v>
      </c>
      <c r="CO165" s="147" t="s">
        <v>2153</v>
      </c>
      <c r="CP165" s="147" t="s">
        <v>2153</v>
      </c>
      <c r="CQ165" s="147">
        <v>0</v>
      </c>
      <c r="CR165" s="147" t="s">
        <v>2153</v>
      </c>
      <c r="CS165" s="147" t="s">
        <v>2153</v>
      </c>
      <c r="CT165" s="147" t="s">
        <v>2153</v>
      </c>
      <c r="CU165" s="147">
        <v>0</v>
      </c>
      <c r="CV165" s="147" t="s">
        <v>2153</v>
      </c>
      <c r="CW165" s="147" t="s">
        <v>2153</v>
      </c>
      <c r="CX165" s="147" t="s">
        <v>2153</v>
      </c>
      <c r="CY165" s="147" t="s">
        <v>2153</v>
      </c>
      <c r="CZ165" s="147">
        <v>0</v>
      </c>
      <c r="DA165" s="147">
        <v>0</v>
      </c>
      <c r="DB165" s="147">
        <v>0</v>
      </c>
      <c r="DC165" s="147">
        <v>2</v>
      </c>
      <c r="DD165" s="147">
        <v>2</v>
      </c>
      <c r="DE165" s="147">
        <v>8</v>
      </c>
      <c r="DF165" s="147">
        <v>55</v>
      </c>
      <c r="DG165" s="147">
        <v>9</v>
      </c>
      <c r="DH165" s="147">
        <v>59</v>
      </c>
      <c r="DI165" s="147">
        <v>68</v>
      </c>
      <c r="DJ165" s="147" t="s">
        <v>2153</v>
      </c>
      <c r="DK165" s="147" t="s">
        <v>2153</v>
      </c>
      <c r="DL165" s="147" t="s">
        <v>2153</v>
      </c>
      <c r="DM165" s="147">
        <v>0</v>
      </c>
      <c r="DN165" s="147" t="s">
        <v>2153</v>
      </c>
      <c r="DO165" s="147" t="s">
        <v>2153</v>
      </c>
      <c r="DP165" s="147" t="s">
        <v>2153</v>
      </c>
      <c r="DQ165" s="147" t="s">
        <v>2153</v>
      </c>
      <c r="DR165" s="147">
        <v>0</v>
      </c>
      <c r="DS165" s="147">
        <v>0</v>
      </c>
      <c r="DT165" s="147">
        <v>0</v>
      </c>
      <c r="DU165" s="147">
        <v>2</v>
      </c>
      <c r="DV165" s="147">
        <v>2</v>
      </c>
      <c r="DW165" s="147">
        <v>13</v>
      </c>
      <c r="DX165" s="147">
        <v>79</v>
      </c>
      <c r="DY165" s="147">
        <v>14</v>
      </c>
      <c r="DZ165" s="147">
        <v>85</v>
      </c>
      <c r="EA165" s="147">
        <v>99</v>
      </c>
      <c r="EB165" s="147">
        <v>0</v>
      </c>
      <c r="EC165" s="147">
        <v>0</v>
      </c>
      <c r="ED165" s="147">
        <v>13</v>
      </c>
      <c r="EE165" s="147">
        <v>13</v>
      </c>
      <c r="EF165" s="147">
        <v>85</v>
      </c>
      <c r="EG165" s="147">
        <v>884</v>
      </c>
      <c r="EH165" s="147">
        <v>115</v>
      </c>
      <c r="EI165" s="147">
        <v>835</v>
      </c>
      <c r="EJ165" s="147">
        <v>950</v>
      </c>
    </row>
    <row r="166" spans="1:140">
      <c r="A166" s="138">
        <v>2782</v>
      </c>
      <c r="B166" s="2">
        <v>2024</v>
      </c>
      <c r="C166" s="2" t="s">
        <v>788</v>
      </c>
      <c r="D166" s="2" t="s">
        <v>790</v>
      </c>
      <c r="E166" s="140">
        <v>3</v>
      </c>
      <c r="F166" s="141" t="s">
        <v>953</v>
      </c>
      <c r="G166" s="147">
        <v>0</v>
      </c>
      <c r="H166" s="147">
        <v>0</v>
      </c>
      <c r="I166" s="147">
        <v>0</v>
      </c>
      <c r="J166" s="147">
        <v>0</v>
      </c>
      <c r="K166" s="147">
        <v>0</v>
      </c>
      <c r="L166" s="147">
        <v>0</v>
      </c>
      <c r="M166" s="147">
        <v>0</v>
      </c>
      <c r="N166" s="147">
        <v>0</v>
      </c>
      <c r="O166" s="147">
        <v>0</v>
      </c>
      <c r="P166" s="147">
        <v>0</v>
      </c>
      <c r="Q166" s="147">
        <v>0</v>
      </c>
      <c r="R166" s="147">
        <v>0</v>
      </c>
      <c r="S166" s="147">
        <v>0</v>
      </c>
      <c r="T166" s="147">
        <v>0</v>
      </c>
      <c r="U166" s="147">
        <v>0</v>
      </c>
      <c r="V166" s="147">
        <v>0</v>
      </c>
      <c r="W166" s="147">
        <v>0</v>
      </c>
      <c r="X166" s="147">
        <v>0</v>
      </c>
      <c r="Y166" s="147">
        <v>0</v>
      </c>
      <c r="Z166" s="147">
        <v>0</v>
      </c>
      <c r="AA166" s="147">
        <v>0</v>
      </c>
      <c r="AB166" s="147">
        <v>0</v>
      </c>
      <c r="AC166" s="147">
        <v>0</v>
      </c>
      <c r="AD166" s="147">
        <v>0</v>
      </c>
      <c r="AE166" s="147">
        <v>0</v>
      </c>
      <c r="AF166" s="147">
        <v>0</v>
      </c>
      <c r="AG166" s="147">
        <v>0</v>
      </c>
      <c r="AH166" s="147">
        <v>0</v>
      </c>
      <c r="AI166" s="147">
        <v>0</v>
      </c>
      <c r="AJ166" s="147">
        <v>0</v>
      </c>
      <c r="AK166" s="147">
        <v>0</v>
      </c>
      <c r="AL166" s="147">
        <v>0</v>
      </c>
      <c r="AM166" s="147">
        <v>0</v>
      </c>
      <c r="AN166" s="147">
        <v>0</v>
      </c>
      <c r="AO166" s="147">
        <v>0</v>
      </c>
      <c r="AP166" s="147">
        <v>0</v>
      </c>
      <c r="AQ166" s="147">
        <v>0</v>
      </c>
      <c r="AR166" s="147">
        <v>0</v>
      </c>
      <c r="AS166" s="147">
        <v>0</v>
      </c>
      <c r="AT166" s="147">
        <v>0</v>
      </c>
      <c r="AU166" s="147">
        <v>0</v>
      </c>
      <c r="AV166" s="147">
        <v>0</v>
      </c>
      <c r="AW166" s="147">
        <v>0</v>
      </c>
      <c r="AX166" s="147">
        <v>0</v>
      </c>
      <c r="AY166" s="147">
        <v>0</v>
      </c>
      <c r="AZ166" s="147">
        <v>0</v>
      </c>
      <c r="BA166" s="147">
        <v>0</v>
      </c>
      <c r="BB166" s="147">
        <v>0</v>
      </c>
      <c r="BC166" s="147">
        <v>0</v>
      </c>
      <c r="BD166" s="147">
        <v>0</v>
      </c>
      <c r="BE166" s="147">
        <v>0</v>
      </c>
      <c r="BF166" s="147">
        <v>0</v>
      </c>
      <c r="BG166" s="147">
        <v>0</v>
      </c>
      <c r="BH166" s="147">
        <v>0</v>
      </c>
      <c r="BI166" s="147">
        <v>0</v>
      </c>
      <c r="BJ166" s="147">
        <v>0</v>
      </c>
      <c r="BK166" s="147">
        <v>0</v>
      </c>
      <c r="BL166" s="147">
        <v>0</v>
      </c>
      <c r="BM166" s="147">
        <v>0</v>
      </c>
      <c r="BN166" s="147">
        <v>0</v>
      </c>
      <c r="BO166" s="147">
        <v>0</v>
      </c>
      <c r="BP166" s="147">
        <v>0</v>
      </c>
      <c r="BQ166" s="147">
        <v>0</v>
      </c>
      <c r="BR166" s="147">
        <v>0</v>
      </c>
      <c r="BS166" s="147">
        <v>0</v>
      </c>
      <c r="BT166" s="147">
        <v>0</v>
      </c>
      <c r="BU166" s="147">
        <v>0</v>
      </c>
      <c r="BV166" s="147">
        <v>0</v>
      </c>
      <c r="BW166" s="147">
        <v>0</v>
      </c>
      <c r="BX166" s="147">
        <v>0</v>
      </c>
      <c r="BY166" s="147">
        <v>0</v>
      </c>
      <c r="BZ166" s="147">
        <v>0</v>
      </c>
      <c r="CA166" s="147">
        <v>0</v>
      </c>
      <c r="CB166" s="147">
        <v>0</v>
      </c>
      <c r="CC166" s="147">
        <v>0</v>
      </c>
      <c r="CD166" s="147">
        <v>0</v>
      </c>
      <c r="CE166" s="147">
        <v>0</v>
      </c>
      <c r="CF166" s="147">
        <v>0</v>
      </c>
      <c r="CG166" s="147">
        <v>0</v>
      </c>
      <c r="CH166" s="147">
        <v>0</v>
      </c>
      <c r="CI166" s="147">
        <v>0</v>
      </c>
      <c r="CJ166" s="147">
        <v>0</v>
      </c>
      <c r="CK166" s="147">
        <v>0</v>
      </c>
      <c r="CL166" s="147">
        <v>0</v>
      </c>
      <c r="CM166" s="147">
        <v>0</v>
      </c>
      <c r="CN166" s="147">
        <v>0</v>
      </c>
      <c r="CO166" s="147">
        <v>0</v>
      </c>
      <c r="CP166" s="147">
        <v>0</v>
      </c>
      <c r="CQ166" s="147">
        <v>0</v>
      </c>
      <c r="CR166" s="147">
        <v>0</v>
      </c>
      <c r="CS166" s="147">
        <v>0</v>
      </c>
      <c r="CT166" s="147">
        <v>0</v>
      </c>
      <c r="CU166" s="147">
        <v>0</v>
      </c>
      <c r="CV166" s="147">
        <v>0</v>
      </c>
      <c r="CW166" s="147">
        <v>0</v>
      </c>
      <c r="CX166" s="147">
        <v>0</v>
      </c>
      <c r="CY166" s="147">
        <v>0</v>
      </c>
      <c r="CZ166" s="147">
        <v>0</v>
      </c>
      <c r="DA166" s="147">
        <v>0</v>
      </c>
      <c r="DB166" s="147">
        <v>0</v>
      </c>
      <c r="DC166" s="147">
        <v>0</v>
      </c>
      <c r="DD166" s="147">
        <v>0</v>
      </c>
      <c r="DE166" s="147">
        <v>0</v>
      </c>
      <c r="DF166" s="147">
        <v>0</v>
      </c>
      <c r="DG166" s="147">
        <v>0</v>
      </c>
      <c r="DH166" s="147">
        <v>0</v>
      </c>
      <c r="DI166" s="147">
        <v>0</v>
      </c>
      <c r="DJ166" s="147">
        <v>0</v>
      </c>
      <c r="DK166" s="147">
        <v>0</v>
      </c>
      <c r="DL166" s="147">
        <v>0</v>
      </c>
      <c r="DM166" s="147">
        <v>0</v>
      </c>
      <c r="DN166" s="147">
        <v>0</v>
      </c>
      <c r="DO166" s="147">
        <v>0</v>
      </c>
      <c r="DP166" s="147">
        <v>0</v>
      </c>
      <c r="DQ166" s="147">
        <v>0</v>
      </c>
      <c r="DR166" s="147">
        <v>0</v>
      </c>
      <c r="DS166" s="147">
        <v>0</v>
      </c>
      <c r="DT166" s="147">
        <v>0</v>
      </c>
      <c r="DU166" s="147">
        <v>0</v>
      </c>
      <c r="DV166" s="147">
        <v>0</v>
      </c>
      <c r="DW166" s="147">
        <v>0</v>
      </c>
      <c r="DX166" s="147">
        <v>0</v>
      </c>
      <c r="DY166" s="147">
        <v>0</v>
      </c>
      <c r="DZ166" s="147">
        <v>0</v>
      </c>
      <c r="EA166" s="147">
        <v>0</v>
      </c>
      <c r="EB166" s="147">
        <v>0</v>
      </c>
      <c r="EC166" s="147">
        <v>0</v>
      </c>
      <c r="ED166" s="147">
        <v>0</v>
      </c>
      <c r="EE166" s="147">
        <v>0</v>
      </c>
      <c r="EF166" s="147">
        <v>0</v>
      </c>
      <c r="EG166" s="147">
        <v>0</v>
      </c>
      <c r="EH166" s="147">
        <v>0</v>
      </c>
      <c r="EI166" s="147">
        <v>0</v>
      </c>
      <c r="EJ166" s="147">
        <v>0</v>
      </c>
    </row>
    <row r="167" spans="1:140">
      <c r="A167" s="138">
        <v>1792</v>
      </c>
      <c r="B167" s="2">
        <v>2024</v>
      </c>
      <c r="C167" s="2" t="s">
        <v>791</v>
      </c>
      <c r="D167" s="2" t="s">
        <v>793</v>
      </c>
      <c r="E167" s="140">
        <v>3</v>
      </c>
      <c r="F167" s="141" t="s">
        <v>954</v>
      </c>
      <c r="G167" s="147">
        <v>0</v>
      </c>
      <c r="H167" s="147">
        <v>0</v>
      </c>
      <c r="I167" s="147">
        <v>7</v>
      </c>
      <c r="J167" s="147">
        <v>7</v>
      </c>
      <c r="K167" s="147">
        <v>224</v>
      </c>
      <c r="L167" s="147">
        <v>512</v>
      </c>
      <c r="M167" s="147">
        <v>469</v>
      </c>
      <c r="N167" s="147">
        <v>775</v>
      </c>
      <c r="O167" s="147">
        <v>1244</v>
      </c>
      <c r="P167" s="147">
        <v>0</v>
      </c>
      <c r="Q167" s="147">
        <v>0</v>
      </c>
      <c r="R167" s="147">
        <v>0</v>
      </c>
      <c r="S167" s="147">
        <v>0</v>
      </c>
      <c r="T167" s="147">
        <v>0</v>
      </c>
      <c r="U167" s="147">
        <v>580</v>
      </c>
      <c r="V167" s="147">
        <v>0</v>
      </c>
      <c r="W167" s="147">
        <v>217</v>
      </c>
      <c r="X167" s="147">
        <v>217</v>
      </c>
      <c r="Y167" s="147">
        <v>0</v>
      </c>
      <c r="Z167" s="147">
        <v>0</v>
      </c>
      <c r="AA167" s="147">
        <v>0</v>
      </c>
      <c r="AB167" s="147">
        <v>0</v>
      </c>
      <c r="AC167" s="147">
        <v>0</v>
      </c>
      <c r="AD167" s="147">
        <v>0</v>
      </c>
      <c r="AE167" s="147">
        <v>0</v>
      </c>
      <c r="AF167" s="147">
        <v>0</v>
      </c>
      <c r="AG167" s="147">
        <v>0</v>
      </c>
      <c r="AH167" s="147">
        <v>0</v>
      </c>
      <c r="AI167" s="147">
        <v>0</v>
      </c>
      <c r="AJ167" s="147">
        <v>0</v>
      </c>
      <c r="AK167" s="147">
        <v>0</v>
      </c>
      <c r="AL167" s="147">
        <v>0</v>
      </c>
      <c r="AM167" s="147">
        <v>0</v>
      </c>
      <c r="AN167" s="147">
        <v>0</v>
      </c>
      <c r="AO167" s="147">
        <v>0</v>
      </c>
      <c r="AP167" s="147">
        <v>0</v>
      </c>
      <c r="AQ167" s="147">
        <v>0</v>
      </c>
      <c r="AR167" s="147">
        <v>0</v>
      </c>
      <c r="AS167" s="147">
        <v>0</v>
      </c>
      <c r="AT167" s="147">
        <v>4</v>
      </c>
      <c r="AU167" s="147">
        <v>0</v>
      </c>
      <c r="AV167" s="147">
        <v>3</v>
      </c>
      <c r="AW167" s="147">
        <v>0</v>
      </c>
      <c r="AX167" s="147">
        <v>3</v>
      </c>
      <c r="AY167" s="147">
        <v>0</v>
      </c>
      <c r="AZ167" s="147">
        <v>0</v>
      </c>
      <c r="BA167" s="147">
        <v>0</v>
      </c>
      <c r="BB167" s="147">
        <v>0</v>
      </c>
      <c r="BC167" s="147">
        <v>0</v>
      </c>
      <c r="BD167" s="147">
        <v>0</v>
      </c>
      <c r="BE167" s="147">
        <v>0</v>
      </c>
      <c r="BF167" s="147">
        <v>0</v>
      </c>
      <c r="BG167" s="147">
        <v>0</v>
      </c>
      <c r="BH167" s="147">
        <v>0</v>
      </c>
      <c r="BI167" s="147">
        <v>0</v>
      </c>
      <c r="BJ167" s="147">
        <v>0</v>
      </c>
      <c r="BK167" s="147">
        <v>0</v>
      </c>
      <c r="BL167" s="147">
        <v>122</v>
      </c>
      <c r="BM167" s="147">
        <v>286</v>
      </c>
      <c r="BN167" s="147">
        <v>199</v>
      </c>
      <c r="BO167" s="147">
        <v>436</v>
      </c>
      <c r="BP167" s="147">
        <v>635</v>
      </c>
      <c r="BQ167" s="147">
        <v>0</v>
      </c>
      <c r="BR167" s="147">
        <v>0</v>
      </c>
      <c r="BS167" s="147">
        <v>0</v>
      </c>
      <c r="BT167" s="147">
        <v>0</v>
      </c>
      <c r="BU167" s="147">
        <v>0</v>
      </c>
      <c r="BV167" s="147">
        <v>0</v>
      </c>
      <c r="BW167" s="147">
        <v>0</v>
      </c>
      <c r="BX167" s="147">
        <v>0</v>
      </c>
      <c r="BY167" s="147">
        <v>0</v>
      </c>
      <c r="BZ167" s="147">
        <v>0</v>
      </c>
      <c r="CA167" s="147">
        <v>0</v>
      </c>
      <c r="CB167" s="147">
        <v>0</v>
      </c>
      <c r="CC167" s="147">
        <v>0</v>
      </c>
      <c r="CD167" s="147">
        <v>117</v>
      </c>
      <c r="CE167" s="147">
        <v>374</v>
      </c>
      <c r="CF167" s="147">
        <v>206</v>
      </c>
      <c r="CG167" s="147">
        <v>576</v>
      </c>
      <c r="CH167" s="147">
        <v>782</v>
      </c>
      <c r="CI167" s="147">
        <v>0</v>
      </c>
      <c r="CJ167" s="147">
        <v>0</v>
      </c>
      <c r="CK167" s="147">
        <v>0</v>
      </c>
      <c r="CL167" s="147">
        <v>0</v>
      </c>
      <c r="CM167" s="147">
        <v>0</v>
      </c>
      <c r="CN167" s="147">
        <v>8</v>
      </c>
      <c r="CO167" s="147">
        <v>0</v>
      </c>
      <c r="CP167" s="147">
        <v>7</v>
      </c>
      <c r="CQ167" s="147">
        <v>7</v>
      </c>
      <c r="CR167" s="147">
        <v>0</v>
      </c>
      <c r="CS167" s="147">
        <v>0</v>
      </c>
      <c r="CT167" s="147">
        <v>0</v>
      </c>
      <c r="CU167" s="147">
        <v>0</v>
      </c>
      <c r="CV167" s="147">
        <v>0</v>
      </c>
      <c r="CW167" s="147">
        <v>64</v>
      </c>
      <c r="CX167" s="147">
        <v>0</v>
      </c>
      <c r="CY167" s="147">
        <v>65</v>
      </c>
      <c r="CZ167" s="147">
        <v>65</v>
      </c>
      <c r="DA167" s="147">
        <v>0</v>
      </c>
      <c r="DB167" s="147">
        <v>0</v>
      </c>
      <c r="DC167" s="147">
        <v>0</v>
      </c>
      <c r="DD167" s="147">
        <v>0</v>
      </c>
      <c r="DE167" s="147">
        <v>0</v>
      </c>
      <c r="DF167" s="147">
        <v>4</v>
      </c>
      <c r="DG167" s="147">
        <v>0</v>
      </c>
      <c r="DH167" s="147">
        <v>6</v>
      </c>
      <c r="DI167" s="147">
        <v>6</v>
      </c>
      <c r="DJ167" s="147">
        <v>0</v>
      </c>
      <c r="DK167" s="147">
        <v>0</v>
      </c>
      <c r="DL167" s="147">
        <v>0</v>
      </c>
      <c r="DM167" s="147">
        <v>0</v>
      </c>
      <c r="DN167" s="147">
        <v>0</v>
      </c>
      <c r="DO167" s="147">
        <v>0</v>
      </c>
      <c r="DP167" s="147">
        <v>0</v>
      </c>
      <c r="DQ167" s="147">
        <v>0</v>
      </c>
      <c r="DR167" s="147">
        <v>0</v>
      </c>
      <c r="DS167" s="147">
        <v>0</v>
      </c>
      <c r="DT167" s="147">
        <v>0</v>
      </c>
      <c r="DU167" s="147">
        <v>0</v>
      </c>
      <c r="DV167" s="147">
        <v>0</v>
      </c>
      <c r="DW167" s="147">
        <v>5</v>
      </c>
      <c r="DX167" s="147">
        <v>74</v>
      </c>
      <c r="DY167" s="147">
        <v>6</v>
      </c>
      <c r="DZ167" s="147">
        <v>74</v>
      </c>
      <c r="EA167" s="147">
        <v>80</v>
      </c>
      <c r="EB167" s="147">
        <v>0</v>
      </c>
      <c r="EC167" s="147">
        <v>0</v>
      </c>
      <c r="ED167" s="147">
        <v>7</v>
      </c>
      <c r="EE167" s="147">
        <v>7</v>
      </c>
      <c r="EF167" s="147">
        <v>472</v>
      </c>
      <c r="EG167" s="147">
        <v>1902</v>
      </c>
      <c r="EH167" s="147">
        <v>883</v>
      </c>
      <c r="EI167" s="147">
        <v>2156</v>
      </c>
      <c r="EJ167" s="147">
        <v>3039</v>
      </c>
    </row>
    <row r="168" spans="1:140">
      <c r="A168" s="138">
        <v>5132</v>
      </c>
      <c r="B168" s="2">
        <v>2024</v>
      </c>
      <c r="C168" s="2" t="s">
        <v>794</v>
      </c>
      <c r="D168" s="2" t="s">
        <v>796</v>
      </c>
      <c r="E168" s="140">
        <v>3</v>
      </c>
      <c r="F168" s="141" t="s">
        <v>954</v>
      </c>
      <c r="G168" s="147">
        <v>0</v>
      </c>
      <c r="H168" s="147">
        <v>0</v>
      </c>
      <c r="I168" s="147">
        <v>2</v>
      </c>
      <c r="J168" s="147">
        <v>2</v>
      </c>
      <c r="K168" s="147"/>
      <c r="L168" s="147">
        <v>12</v>
      </c>
      <c r="M168" s="147">
        <v>0</v>
      </c>
      <c r="N168" s="147">
        <v>12</v>
      </c>
      <c r="O168" s="147">
        <v>12</v>
      </c>
      <c r="P168" s="147">
        <v>0</v>
      </c>
      <c r="Q168" s="147">
        <v>0</v>
      </c>
      <c r="R168" s="147">
        <v>0</v>
      </c>
      <c r="S168" s="147">
        <v>0</v>
      </c>
      <c r="T168" s="147">
        <v>0</v>
      </c>
      <c r="U168" s="147">
        <v>0</v>
      </c>
      <c r="V168" s="147">
        <v>0</v>
      </c>
      <c r="W168" s="147">
        <v>0</v>
      </c>
      <c r="X168" s="147">
        <v>0</v>
      </c>
      <c r="Y168" s="147">
        <v>0</v>
      </c>
      <c r="Z168" s="147">
        <v>0</v>
      </c>
      <c r="AA168" s="147">
        <v>0</v>
      </c>
      <c r="AB168" s="147">
        <v>0</v>
      </c>
      <c r="AC168" s="147">
        <v>0</v>
      </c>
      <c r="AD168" s="147">
        <v>0</v>
      </c>
      <c r="AE168" s="147">
        <v>0</v>
      </c>
      <c r="AF168" s="147">
        <v>0</v>
      </c>
      <c r="AG168" s="147">
        <v>0</v>
      </c>
      <c r="AH168" s="147">
        <v>0</v>
      </c>
      <c r="AI168" s="147">
        <v>0</v>
      </c>
      <c r="AJ168" s="147">
        <v>0</v>
      </c>
      <c r="AK168" s="147">
        <v>0</v>
      </c>
      <c r="AL168" s="147">
        <v>0</v>
      </c>
      <c r="AM168" s="147">
        <v>0</v>
      </c>
      <c r="AN168" s="147">
        <v>0</v>
      </c>
      <c r="AO168" s="147">
        <v>0</v>
      </c>
      <c r="AP168" s="147">
        <v>0</v>
      </c>
      <c r="AQ168" s="147">
        <v>0</v>
      </c>
      <c r="AR168" s="147">
        <v>0</v>
      </c>
      <c r="AS168" s="147">
        <v>0</v>
      </c>
      <c r="AT168" s="147">
        <v>0</v>
      </c>
      <c r="AU168" s="147">
        <v>0</v>
      </c>
      <c r="AV168" s="147">
        <v>0</v>
      </c>
      <c r="AW168" s="147">
        <v>0</v>
      </c>
      <c r="AX168" s="147">
        <v>0</v>
      </c>
      <c r="AY168" s="147">
        <v>0</v>
      </c>
      <c r="AZ168" s="147">
        <v>0</v>
      </c>
      <c r="BA168" s="147">
        <v>0</v>
      </c>
      <c r="BB168" s="147">
        <v>0</v>
      </c>
      <c r="BC168" s="147">
        <v>0</v>
      </c>
      <c r="BD168" s="147">
        <v>0</v>
      </c>
      <c r="BE168" s="147">
        <v>0</v>
      </c>
      <c r="BF168" s="147">
        <v>0</v>
      </c>
      <c r="BG168" s="147">
        <v>0</v>
      </c>
      <c r="BH168" s="147">
        <v>0</v>
      </c>
      <c r="BI168" s="147">
        <v>0</v>
      </c>
      <c r="BJ168" s="147">
        <v>0</v>
      </c>
      <c r="BK168" s="147">
        <v>0</v>
      </c>
      <c r="BL168" s="147">
        <v>0</v>
      </c>
      <c r="BM168" s="147">
        <v>0</v>
      </c>
      <c r="BN168" s="147">
        <v>0</v>
      </c>
      <c r="BO168" s="147">
        <v>0</v>
      </c>
      <c r="BP168" s="147">
        <v>0</v>
      </c>
      <c r="BQ168" s="147">
        <v>0</v>
      </c>
      <c r="BR168" s="147">
        <v>0</v>
      </c>
      <c r="BS168" s="147">
        <v>0</v>
      </c>
      <c r="BT168" s="147">
        <v>0</v>
      </c>
      <c r="BU168" s="147">
        <v>0</v>
      </c>
      <c r="BV168" s="147">
        <v>0</v>
      </c>
      <c r="BW168" s="147">
        <v>0</v>
      </c>
      <c r="BX168" s="147">
        <v>0</v>
      </c>
      <c r="BY168" s="147">
        <v>0</v>
      </c>
      <c r="BZ168" s="147">
        <v>0</v>
      </c>
      <c r="CA168" s="147">
        <v>0</v>
      </c>
      <c r="CB168" s="147">
        <v>0</v>
      </c>
      <c r="CC168" s="147">
        <v>0</v>
      </c>
      <c r="CD168" s="147">
        <v>0</v>
      </c>
      <c r="CE168" s="147">
        <v>73</v>
      </c>
      <c r="CF168" s="147">
        <v>0</v>
      </c>
      <c r="CG168" s="147">
        <v>73</v>
      </c>
      <c r="CH168" s="147">
        <v>73</v>
      </c>
      <c r="CI168" s="147">
        <v>0</v>
      </c>
      <c r="CJ168" s="147">
        <v>0</v>
      </c>
      <c r="CK168" s="147">
        <v>0</v>
      </c>
      <c r="CL168" s="147">
        <v>0</v>
      </c>
      <c r="CM168" s="147">
        <v>0</v>
      </c>
      <c r="CN168" s="147">
        <v>1</v>
      </c>
      <c r="CO168" s="147">
        <v>0</v>
      </c>
      <c r="CP168" s="147">
        <v>0</v>
      </c>
      <c r="CQ168" s="147">
        <v>0</v>
      </c>
      <c r="CR168" s="147">
        <v>0</v>
      </c>
      <c r="CS168" s="147">
        <v>0</v>
      </c>
      <c r="CT168" s="147">
        <v>0</v>
      </c>
      <c r="CU168" s="147">
        <v>0</v>
      </c>
      <c r="CV168" s="147">
        <v>0</v>
      </c>
      <c r="CW168" s="147">
        <v>0</v>
      </c>
      <c r="CX168" s="147">
        <v>0</v>
      </c>
      <c r="CY168" s="147">
        <v>0</v>
      </c>
      <c r="CZ168" s="147">
        <v>0</v>
      </c>
      <c r="DA168" s="147">
        <v>0</v>
      </c>
      <c r="DB168" s="147">
        <v>0</v>
      </c>
      <c r="DC168" s="147">
        <v>0</v>
      </c>
      <c r="DD168" s="147">
        <v>0</v>
      </c>
      <c r="DE168" s="147">
        <v>0</v>
      </c>
      <c r="DF168" s="147">
        <v>3</v>
      </c>
      <c r="DG168" s="147">
        <v>0</v>
      </c>
      <c r="DH168" s="147">
        <v>3</v>
      </c>
      <c r="DI168" s="147">
        <v>3</v>
      </c>
      <c r="DJ168" s="147">
        <v>0</v>
      </c>
      <c r="DK168" s="147">
        <v>0</v>
      </c>
      <c r="DL168" s="147">
        <v>0</v>
      </c>
      <c r="DM168" s="147">
        <v>0</v>
      </c>
      <c r="DN168" s="147">
        <v>0</v>
      </c>
      <c r="DO168" s="147">
        <v>0</v>
      </c>
      <c r="DP168" s="147">
        <v>0</v>
      </c>
      <c r="DQ168" s="147">
        <v>0</v>
      </c>
      <c r="DR168" s="147">
        <v>0</v>
      </c>
      <c r="DS168" s="147">
        <v>0</v>
      </c>
      <c r="DT168" s="147">
        <v>0</v>
      </c>
      <c r="DU168" s="147">
        <v>0</v>
      </c>
      <c r="DV168" s="147">
        <v>0</v>
      </c>
      <c r="DW168" s="147">
        <v>0</v>
      </c>
      <c r="DX168" s="147">
        <v>50</v>
      </c>
      <c r="DY168" s="147">
        <v>0</v>
      </c>
      <c r="DZ168" s="147">
        <v>50</v>
      </c>
      <c r="EA168" s="147">
        <v>50</v>
      </c>
      <c r="EB168" s="147">
        <v>0</v>
      </c>
      <c r="EC168" s="147">
        <v>0</v>
      </c>
      <c r="ED168" s="147">
        <v>2</v>
      </c>
      <c r="EE168" s="147">
        <v>2</v>
      </c>
      <c r="EF168" s="147">
        <v>0</v>
      </c>
      <c r="EG168" s="147">
        <v>139</v>
      </c>
      <c r="EH168" s="147">
        <v>0</v>
      </c>
      <c r="EI168" s="147">
        <v>138</v>
      </c>
      <c r="EJ168" s="147">
        <v>138</v>
      </c>
    </row>
    <row r="169" spans="1:140">
      <c r="A169" s="138">
        <v>141</v>
      </c>
      <c r="B169" s="2">
        <v>2024</v>
      </c>
      <c r="C169" s="2" t="s">
        <v>797</v>
      </c>
      <c r="D169" s="2" t="s">
        <v>799</v>
      </c>
      <c r="E169" s="140">
        <v>3</v>
      </c>
      <c r="F169" s="141" t="s">
        <v>955</v>
      </c>
      <c r="G169" s="147">
        <v>0</v>
      </c>
      <c r="H169" s="147">
        <v>0</v>
      </c>
      <c r="I169" s="147">
        <v>10</v>
      </c>
      <c r="J169" s="147">
        <v>10</v>
      </c>
      <c r="K169" s="147">
        <v>844</v>
      </c>
      <c r="L169" s="147">
        <v>1268</v>
      </c>
      <c r="M169" s="147">
        <v>1786</v>
      </c>
      <c r="N169" s="147">
        <v>1815</v>
      </c>
      <c r="O169" s="147">
        <v>3601</v>
      </c>
      <c r="P169" s="147">
        <v>0</v>
      </c>
      <c r="Q169" s="147">
        <v>0</v>
      </c>
      <c r="R169" s="147">
        <v>0</v>
      </c>
      <c r="S169" s="147">
        <v>0</v>
      </c>
      <c r="T169" s="147">
        <v>0</v>
      </c>
      <c r="U169" s="147">
        <v>0</v>
      </c>
      <c r="V169" s="147">
        <v>0</v>
      </c>
      <c r="W169" s="147">
        <v>0</v>
      </c>
      <c r="X169" s="147">
        <v>0</v>
      </c>
      <c r="Y169" s="147">
        <v>0</v>
      </c>
      <c r="Z169" s="147">
        <v>0</v>
      </c>
      <c r="AA169" s="147">
        <v>0</v>
      </c>
      <c r="AB169" s="147">
        <v>608</v>
      </c>
      <c r="AC169" s="147">
        <v>332</v>
      </c>
      <c r="AD169" s="147">
        <v>1602</v>
      </c>
      <c r="AE169" s="147">
        <v>293</v>
      </c>
      <c r="AF169" s="147">
        <v>1895</v>
      </c>
      <c r="AG169" s="147">
        <v>0</v>
      </c>
      <c r="AH169" s="147">
        <v>0</v>
      </c>
      <c r="AI169" s="147">
        <v>0</v>
      </c>
      <c r="AJ169" s="147">
        <v>0</v>
      </c>
      <c r="AK169" s="147">
        <v>0</v>
      </c>
      <c r="AL169" s="147">
        <v>0</v>
      </c>
      <c r="AM169" s="147">
        <v>0</v>
      </c>
      <c r="AN169" s="147">
        <v>0</v>
      </c>
      <c r="AO169" s="147">
        <v>0</v>
      </c>
      <c r="AP169" s="147">
        <v>0</v>
      </c>
      <c r="AQ169" s="147">
        <v>0</v>
      </c>
      <c r="AR169" s="147">
        <v>0</v>
      </c>
      <c r="AS169" s="147">
        <v>0</v>
      </c>
      <c r="AT169" s="147">
        <v>476</v>
      </c>
      <c r="AU169" s="147">
        <v>123</v>
      </c>
      <c r="AV169" s="147">
        <v>292</v>
      </c>
      <c r="AW169" s="147">
        <v>68</v>
      </c>
      <c r="AX169" s="147">
        <v>360</v>
      </c>
      <c r="AY169" s="147">
        <v>0</v>
      </c>
      <c r="AZ169" s="147">
        <v>0</v>
      </c>
      <c r="BA169" s="147">
        <v>0</v>
      </c>
      <c r="BB169" s="147">
        <v>0</v>
      </c>
      <c r="BC169" s="147">
        <v>53</v>
      </c>
      <c r="BD169" s="147">
        <v>133</v>
      </c>
      <c r="BE169" s="147">
        <v>194</v>
      </c>
      <c r="BF169" s="147">
        <v>234</v>
      </c>
      <c r="BG169" s="147">
        <v>428</v>
      </c>
      <c r="BH169" s="147">
        <v>0</v>
      </c>
      <c r="BI169" s="147">
        <v>0</v>
      </c>
      <c r="BJ169" s="147">
        <v>0</v>
      </c>
      <c r="BK169" s="147">
        <v>0</v>
      </c>
      <c r="BL169" s="147">
        <v>36</v>
      </c>
      <c r="BM169" s="147">
        <v>344</v>
      </c>
      <c r="BN169" s="147">
        <v>63</v>
      </c>
      <c r="BO169" s="147">
        <v>542</v>
      </c>
      <c r="BP169" s="147">
        <v>605</v>
      </c>
      <c r="BQ169" s="147">
        <v>0</v>
      </c>
      <c r="BR169" s="147">
        <v>0</v>
      </c>
      <c r="BS169" s="147">
        <v>0</v>
      </c>
      <c r="BT169" s="147">
        <v>0</v>
      </c>
      <c r="BU169" s="147">
        <v>2</v>
      </c>
      <c r="BV169" s="147">
        <v>4</v>
      </c>
      <c r="BW169" s="147">
        <v>2</v>
      </c>
      <c r="BX169" s="147">
        <v>8</v>
      </c>
      <c r="BY169" s="147">
        <v>10</v>
      </c>
      <c r="BZ169" s="147">
        <v>0</v>
      </c>
      <c r="CA169" s="147">
        <v>0</v>
      </c>
      <c r="CB169" s="147">
        <v>0</v>
      </c>
      <c r="CC169" s="147">
        <v>0</v>
      </c>
      <c r="CD169" s="147">
        <v>582</v>
      </c>
      <c r="CE169" s="147">
        <v>1263</v>
      </c>
      <c r="CF169" s="147">
        <v>1338</v>
      </c>
      <c r="CG169" s="147">
        <v>2341</v>
      </c>
      <c r="CH169" s="147">
        <v>3679</v>
      </c>
      <c r="CI169" s="147">
        <v>0</v>
      </c>
      <c r="CJ169" s="147">
        <v>0</v>
      </c>
      <c r="CK169" s="147">
        <v>0</v>
      </c>
      <c r="CL169" s="147">
        <v>0</v>
      </c>
      <c r="CM169" s="147">
        <v>16</v>
      </c>
      <c r="CN169" s="147">
        <v>230</v>
      </c>
      <c r="CO169" s="147">
        <v>17</v>
      </c>
      <c r="CP169" s="147">
        <v>371</v>
      </c>
      <c r="CQ169" s="147">
        <v>388</v>
      </c>
      <c r="CR169" s="147">
        <v>0</v>
      </c>
      <c r="CS169" s="147">
        <v>0</v>
      </c>
      <c r="CT169" s="147">
        <v>0</v>
      </c>
      <c r="CU169" s="147">
        <v>0</v>
      </c>
      <c r="CV169" s="147">
        <v>4</v>
      </c>
      <c r="CW169" s="147">
        <v>74</v>
      </c>
      <c r="CX169" s="147">
        <v>11</v>
      </c>
      <c r="CY169" s="147">
        <v>185</v>
      </c>
      <c r="CZ169" s="147">
        <v>196</v>
      </c>
      <c r="DA169" s="147">
        <v>0</v>
      </c>
      <c r="DB169" s="147">
        <v>0</v>
      </c>
      <c r="DC169" s="147">
        <v>0</v>
      </c>
      <c r="DD169" s="147">
        <v>0</v>
      </c>
      <c r="DE169" s="147">
        <v>70</v>
      </c>
      <c r="DF169" s="147">
        <v>17</v>
      </c>
      <c r="DG169" s="147">
        <v>66</v>
      </c>
      <c r="DH169" s="147">
        <v>25</v>
      </c>
      <c r="DI169" s="147">
        <v>91</v>
      </c>
      <c r="DJ169" s="147">
        <v>0</v>
      </c>
      <c r="DK169" s="147">
        <v>0</v>
      </c>
      <c r="DL169" s="147">
        <v>0</v>
      </c>
      <c r="DM169" s="147">
        <v>0</v>
      </c>
      <c r="DN169" s="147">
        <v>61</v>
      </c>
      <c r="DO169" s="147">
        <v>120</v>
      </c>
      <c r="DP169" s="147">
        <v>119</v>
      </c>
      <c r="DQ169" s="147">
        <v>200</v>
      </c>
      <c r="DR169" s="147">
        <v>319</v>
      </c>
      <c r="DS169" s="147">
        <v>0</v>
      </c>
      <c r="DT169" s="147">
        <v>0</v>
      </c>
      <c r="DU169" s="147">
        <v>0</v>
      </c>
      <c r="DV169" s="147">
        <v>0</v>
      </c>
      <c r="DW169" s="147">
        <v>297</v>
      </c>
      <c r="DX169" s="147">
        <v>1366</v>
      </c>
      <c r="DY169" s="147">
        <v>221</v>
      </c>
      <c r="DZ169" s="147">
        <v>1190</v>
      </c>
      <c r="EA169" s="147">
        <v>1411</v>
      </c>
      <c r="EB169" s="147">
        <v>0</v>
      </c>
      <c r="EC169" s="147">
        <v>0</v>
      </c>
      <c r="ED169" s="147">
        <v>10</v>
      </c>
      <c r="EE169" s="147">
        <v>10</v>
      </c>
      <c r="EF169" s="147">
        <v>3049</v>
      </c>
      <c r="EG169" s="147">
        <v>5274</v>
      </c>
      <c r="EH169" s="147">
        <v>5711</v>
      </c>
      <c r="EI169" s="147">
        <v>7272</v>
      </c>
      <c r="EJ169" s="147">
        <v>12983</v>
      </c>
    </row>
    <row r="170" spans="1:140">
      <c r="A170" s="138">
        <v>5611</v>
      </c>
      <c r="B170" s="2">
        <v>2024</v>
      </c>
      <c r="C170" s="2" t="s">
        <v>800</v>
      </c>
      <c r="D170" s="2" t="s">
        <v>802</v>
      </c>
      <c r="E170" s="140">
        <v>3</v>
      </c>
      <c r="F170" s="141" t="s">
        <v>955</v>
      </c>
      <c r="G170" s="147">
        <v>0</v>
      </c>
      <c r="H170" s="147">
        <v>0</v>
      </c>
      <c r="I170" s="147">
        <v>2</v>
      </c>
      <c r="J170" s="147">
        <v>2</v>
      </c>
      <c r="K170" s="147">
        <v>30</v>
      </c>
      <c r="L170" s="147">
        <v>107</v>
      </c>
      <c r="M170" s="147">
        <v>58</v>
      </c>
      <c r="N170" s="147">
        <v>156</v>
      </c>
      <c r="O170" s="147">
        <v>214</v>
      </c>
      <c r="P170" s="147">
        <v>0</v>
      </c>
      <c r="Q170" s="147">
        <v>0</v>
      </c>
      <c r="R170" s="147">
        <v>0</v>
      </c>
      <c r="S170" s="147">
        <v>0</v>
      </c>
      <c r="T170" s="147">
        <v>0</v>
      </c>
      <c r="U170" s="147">
        <v>212</v>
      </c>
      <c r="V170" s="147">
        <v>0</v>
      </c>
      <c r="W170" s="147">
        <v>102</v>
      </c>
      <c r="X170" s="147">
        <v>102</v>
      </c>
      <c r="Y170" s="147">
        <v>0</v>
      </c>
      <c r="Z170" s="147">
        <v>0</v>
      </c>
      <c r="AA170" s="147">
        <v>0</v>
      </c>
      <c r="AB170" s="147">
        <v>0</v>
      </c>
      <c r="AC170" s="147">
        <v>0</v>
      </c>
      <c r="AD170" s="147">
        <v>0</v>
      </c>
      <c r="AE170" s="147">
        <v>0</v>
      </c>
      <c r="AF170" s="147">
        <v>0</v>
      </c>
      <c r="AG170" s="147">
        <v>0</v>
      </c>
      <c r="AH170" s="147">
        <v>0</v>
      </c>
      <c r="AI170" s="147">
        <v>0</v>
      </c>
      <c r="AJ170" s="147">
        <v>0</v>
      </c>
      <c r="AK170" s="147">
        <v>0</v>
      </c>
      <c r="AL170" s="147">
        <v>0</v>
      </c>
      <c r="AM170" s="147">
        <v>0</v>
      </c>
      <c r="AN170" s="147">
        <v>0</v>
      </c>
      <c r="AO170" s="147">
        <v>0</v>
      </c>
      <c r="AP170" s="147">
        <v>0</v>
      </c>
      <c r="AQ170" s="147">
        <v>0</v>
      </c>
      <c r="AR170" s="147">
        <v>0</v>
      </c>
      <c r="AS170" s="147">
        <v>0</v>
      </c>
      <c r="AT170" s="147">
        <v>7</v>
      </c>
      <c r="AU170" s="147">
        <v>704</v>
      </c>
      <c r="AV170" s="147">
        <v>5</v>
      </c>
      <c r="AW170" s="147">
        <v>313</v>
      </c>
      <c r="AX170" s="147">
        <v>318</v>
      </c>
      <c r="AY170" s="147">
        <v>0</v>
      </c>
      <c r="AZ170" s="147">
        <v>0</v>
      </c>
      <c r="BA170" s="147">
        <v>0</v>
      </c>
      <c r="BB170" s="147">
        <v>0</v>
      </c>
      <c r="BC170" s="147">
        <v>0</v>
      </c>
      <c r="BD170" s="147">
        <v>0</v>
      </c>
      <c r="BE170" s="147">
        <v>0</v>
      </c>
      <c r="BF170" s="147">
        <v>0</v>
      </c>
      <c r="BG170" s="147">
        <v>0</v>
      </c>
      <c r="BH170" s="147">
        <v>0</v>
      </c>
      <c r="BI170" s="147">
        <v>0</v>
      </c>
      <c r="BJ170" s="147">
        <v>0</v>
      </c>
      <c r="BK170" s="147">
        <v>0</v>
      </c>
      <c r="BL170" s="147">
        <v>7</v>
      </c>
      <c r="BM170" s="147">
        <v>32</v>
      </c>
      <c r="BN170" s="147">
        <v>30</v>
      </c>
      <c r="BO170" s="147">
        <v>54</v>
      </c>
      <c r="BP170" s="147">
        <v>84</v>
      </c>
      <c r="BQ170" s="147">
        <v>0</v>
      </c>
      <c r="BR170" s="147">
        <v>0</v>
      </c>
      <c r="BS170" s="147">
        <v>0</v>
      </c>
      <c r="BT170" s="147">
        <v>0</v>
      </c>
      <c r="BU170" s="147">
        <v>0</v>
      </c>
      <c r="BV170" s="147">
        <v>0</v>
      </c>
      <c r="BW170" s="147">
        <v>0</v>
      </c>
      <c r="BX170" s="147">
        <v>0</v>
      </c>
      <c r="BY170" s="147">
        <v>0</v>
      </c>
      <c r="BZ170" s="147">
        <v>0</v>
      </c>
      <c r="CA170" s="147">
        <v>0</v>
      </c>
      <c r="CB170" s="147">
        <v>0</v>
      </c>
      <c r="CC170" s="147">
        <v>0</v>
      </c>
      <c r="CD170" s="147">
        <v>71</v>
      </c>
      <c r="CE170" s="147">
        <v>126</v>
      </c>
      <c r="CF170" s="147">
        <v>186</v>
      </c>
      <c r="CG170" s="147">
        <v>165</v>
      </c>
      <c r="CH170" s="147">
        <v>351</v>
      </c>
      <c r="CI170" s="147">
        <v>0</v>
      </c>
      <c r="CJ170" s="147">
        <v>0</v>
      </c>
      <c r="CK170" s="147">
        <v>0</v>
      </c>
      <c r="CL170" s="147">
        <v>0</v>
      </c>
      <c r="CM170" s="147">
        <v>2</v>
      </c>
      <c r="CN170" s="147">
        <v>18</v>
      </c>
      <c r="CO170" s="147">
        <v>2</v>
      </c>
      <c r="CP170" s="147">
        <v>14</v>
      </c>
      <c r="CQ170" s="147">
        <v>16</v>
      </c>
      <c r="CR170" s="147">
        <v>0</v>
      </c>
      <c r="CS170" s="147">
        <v>0</v>
      </c>
      <c r="CT170" s="147">
        <v>0</v>
      </c>
      <c r="CU170" s="147">
        <v>0</v>
      </c>
      <c r="CV170" s="147">
        <v>0</v>
      </c>
      <c r="CW170" s="147">
        <v>0</v>
      </c>
      <c r="CX170" s="147">
        <v>0</v>
      </c>
      <c r="CY170" s="147">
        <v>0</v>
      </c>
      <c r="CZ170" s="147">
        <v>0</v>
      </c>
      <c r="DA170" s="147">
        <v>0</v>
      </c>
      <c r="DB170" s="147">
        <v>0</v>
      </c>
      <c r="DC170" s="147">
        <v>0</v>
      </c>
      <c r="DD170" s="147">
        <v>0</v>
      </c>
      <c r="DE170" s="147">
        <v>1</v>
      </c>
      <c r="DF170" s="147">
        <v>29</v>
      </c>
      <c r="DG170" s="147">
        <v>0</v>
      </c>
      <c r="DH170" s="147">
        <v>34</v>
      </c>
      <c r="DI170" s="147">
        <v>34</v>
      </c>
      <c r="DJ170" s="147">
        <v>0</v>
      </c>
      <c r="DK170" s="147">
        <v>0</v>
      </c>
      <c r="DL170" s="147">
        <v>0</v>
      </c>
      <c r="DM170" s="147">
        <v>0</v>
      </c>
      <c r="DN170" s="147">
        <v>0</v>
      </c>
      <c r="DO170" s="147">
        <v>0</v>
      </c>
      <c r="DP170" s="147">
        <v>0</v>
      </c>
      <c r="DQ170" s="147">
        <v>0</v>
      </c>
      <c r="DR170" s="147">
        <v>0</v>
      </c>
      <c r="DS170" s="147">
        <v>0</v>
      </c>
      <c r="DT170" s="147">
        <v>0</v>
      </c>
      <c r="DU170" s="147">
        <v>0</v>
      </c>
      <c r="DV170" s="147">
        <v>0</v>
      </c>
      <c r="DW170" s="147">
        <v>1</v>
      </c>
      <c r="DX170" s="147">
        <v>272</v>
      </c>
      <c r="DY170" s="147">
        <v>0</v>
      </c>
      <c r="DZ170" s="147">
        <v>51</v>
      </c>
      <c r="EA170" s="147">
        <v>51</v>
      </c>
      <c r="EB170" s="147">
        <v>0</v>
      </c>
      <c r="EC170" s="147">
        <v>0</v>
      </c>
      <c r="ED170" s="147">
        <v>2</v>
      </c>
      <c r="EE170" s="147">
        <v>2</v>
      </c>
      <c r="EF170" s="147">
        <v>119</v>
      </c>
      <c r="EG170" s="147">
        <v>1500</v>
      </c>
      <c r="EH170" s="147">
        <v>281</v>
      </c>
      <c r="EI170" s="147">
        <v>889</v>
      </c>
      <c r="EJ170" s="147">
        <v>1170</v>
      </c>
    </row>
    <row r="171" spans="1:140">
      <c r="A171" s="138">
        <v>26</v>
      </c>
      <c r="B171" s="2">
        <v>2024</v>
      </c>
      <c r="C171" s="2" t="s">
        <v>803</v>
      </c>
      <c r="D171" s="2" t="s">
        <v>805</v>
      </c>
      <c r="E171" s="140">
        <v>11</v>
      </c>
      <c r="F171" s="141" t="s">
        <v>956</v>
      </c>
      <c r="G171" s="147">
        <v>0</v>
      </c>
      <c r="H171" s="147">
        <v>0</v>
      </c>
      <c r="I171" s="147">
        <v>2</v>
      </c>
      <c r="J171" s="147">
        <v>2</v>
      </c>
      <c r="K171" s="147">
        <v>530</v>
      </c>
      <c r="L171" s="147">
        <v>780</v>
      </c>
      <c r="M171" s="147">
        <v>817</v>
      </c>
      <c r="N171" s="147">
        <v>921</v>
      </c>
      <c r="O171" s="147">
        <v>1738</v>
      </c>
      <c r="P171" s="147">
        <v>0</v>
      </c>
      <c r="Q171" s="147">
        <v>0</v>
      </c>
      <c r="R171" s="147">
        <v>0</v>
      </c>
      <c r="S171" s="147">
        <v>0</v>
      </c>
      <c r="T171" s="147">
        <v>0</v>
      </c>
      <c r="U171" s="147">
        <v>0</v>
      </c>
      <c r="V171" s="147">
        <v>0</v>
      </c>
      <c r="W171" s="147">
        <v>0</v>
      </c>
      <c r="X171" s="147">
        <v>0</v>
      </c>
      <c r="Y171" s="147">
        <v>0</v>
      </c>
      <c r="Z171" s="147">
        <v>0</v>
      </c>
      <c r="AA171" s="147">
        <v>0</v>
      </c>
      <c r="AB171" s="147">
        <v>23</v>
      </c>
      <c r="AC171" s="147">
        <v>73</v>
      </c>
      <c r="AD171" s="147">
        <v>22</v>
      </c>
      <c r="AE171" s="147">
        <v>89</v>
      </c>
      <c r="AF171" s="147">
        <v>111</v>
      </c>
      <c r="AG171" s="147">
        <v>0</v>
      </c>
      <c r="AH171" s="147">
        <v>0</v>
      </c>
      <c r="AI171" s="147">
        <v>0</v>
      </c>
      <c r="AJ171" s="147">
        <v>0</v>
      </c>
      <c r="AK171" s="147">
        <v>0</v>
      </c>
      <c r="AL171" s="147">
        <v>0</v>
      </c>
      <c r="AM171" s="147">
        <v>0</v>
      </c>
      <c r="AN171" s="147">
        <v>0</v>
      </c>
      <c r="AO171" s="147">
        <v>0</v>
      </c>
      <c r="AP171" s="147">
        <v>0</v>
      </c>
      <c r="AQ171" s="147">
        <v>0</v>
      </c>
      <c r="AR171" s="147">
        <v>0</v>
      </c>
      <c r="AS171" s="147">
        <v>0</v>
      </c>
      <c r="AT171" s="147">
        <v>0</v>
      </c>
      <c r="AU171" s="147">
        <v>0</v>
      </c>
      <c r="AV171" s="147">
        <v>0</v>
      </c>
      <c r="AW171" s="147">
        <v>0</v>
      </c>
      <c r="AX171" s="147">
        <v>0</v>
      </c>
      <c r="AY171" s="147">
        <v>0</v>
      </c>
      <c r="AZ171" s="147">
        <v>0</v>
      </c>
      <c r="BA171" s="147">
        <v>0</v>
      </c>
      <c r="BB171" s="147">
        <v>0</v>
      </c>
      <c r="BC171" s="147">
        <v>12</v>
      </c>
      <c r="BD171" s="147">
        <v>68</v>
      </c>
      <c r="BE171" s="147">
        <v>12</v>
      </c>
      <c r="BF171" s="147">
        <v>77</v>
      </c>
      <c r="BG171" s="147">
        <v>89</v>
      </c>
      <c r="BH171" s="147">
        <v>0</v>
      </c>
      <c r="BI171" s="147">
        <v>0</v>
      </c>
      <c r="BJ171" s="147">
        <v>2</v>
      </c>
      <c r="BK171" s="147">
        <v>2</v>
      </c>
      <c r="BL171" s="147">
        <v>29</v>
      </c>
      <c r="BM171" s="147">
        <v>350</v>
      </c>
      <c r="BN171" s="147">
        <v>40</v>
      </c>
      <c r="BO171" s="147">
        <v>492</v>
      </c>
      <c r="BP171" s="147">
        <v>532</v>
      </c>
      <c r="BQ171" s="147">
        <v>0</v>
      </c>
      <c r="BR171" s="147">
        <v>0</v>
      </c>
      <c r="BS171" s="147">
        <v>0</v>
      </c>
      <c r="BT171" s="147">
        <v>0</v>
      </c>
      <c r="BU171" s="147">
        <v>0</v>
      </c>
      <c r="BV171" s="147">
        <v>56</v>
      </c>
      <c r="BW171" s="147">
        <v>0</v>
      </c>
      <c r="BX171" s="147">
        <v>95</v>
      </c>
      <c r="BY171" s="147">
        <v>95</v>
      </c>
      <c r="BZ171" s="147">
        <v>0</v>
      </c>
      <c r="CA171" s="147">
        <v>0</v>
      </c>
      <c r="CB171" s="147">
        <v>2</v>
      </c>
      <c r="CC171" s="147">
        <v>2</v>
      </c>
      <c r="CD171" s="147">
        <v>99</v>
      </c>
      <c r="CE171" s="147">
        <v>1456</v>
      </c>
      <c r="CF171" s="147">
        <v>185</v>
      </c>
      <c r="CG171" s="147">
        <v>2600</v>
      </c>
      <c r="CH171" s="147">
        <v>2785</v>
      </c>
      <c r="CI171" s="147">
        <v>0</v>
      </c>
      <c r="CJ171" s="147">
        <v>0</v>
      </c>
      <c r="CK171" s="147">
        <v>1</v>
      </c>
      <c r="CL171" s="147">
        <v>1</v>
      </c>
      <c r="CM171" s="147">
        <v>3</v>
      </c>
      <c r="CN171" s="147">
        <v>253</v>
      </c>
      <c r="CO171" s="147">
        <v>2</v>
      </c>
      <c r="CP171" s="147">
        <v>255</v>
      </c>
      <c r="CQ171" s="147">
        <v>257</v>
      </c>
      <c r="CR171" s="147">
        <v>0</v>
      </c>
      <c r="CS171" s="147">
        <v>0</v>
      </c>
      <c r="CT171" s="147">
        <v>0</v>
      </c>
      <c r="CU171" s="147">
        <v>0</v>
      </c>
      <c r="CV171" s="147">
        <v>25</v>
      </c>
      <c r="CW171" s="147">
        <v>319</v>
      </c>
      <c r="CX171" s="147">
        <v>33</v>
      </c>
      <c r="CY171" s="147">
        <v>509</v>
      </c>
      <c r="CZ171" s="147">
        <v>542</v>
      </c>
      <c r="DA171" s="147">
        <v>0</v>
      </c>
      <c r="DB171" s="147">
        <v>0</v>
      </c>
      <c r="DC171" s="147">
        <v>0</v>
      </c>
      <c r="DD171" s="147">
        <v>0</v>
      </c>
      <c r="DE171" s="147">
        <v>91</v>
      </c>
      <c r="DF171" s="147">
        <v>146</v>
      </c>
      <c r="DG171" s="147">
        <v>66</v>
      </c>
      <c r="DH171" s="147">
        <v>148</v>
      </c>
      <c r="DI171" s="147">
        <v>214</v>
      </c>
      <c r="DJ171" s="147">
        <v>0</v>
      </c>
      <c r="DK171" s="147">
        <v>0</v>
      </c>
      <c r="DL171" s="147">
        <v>0</v>
      </c>
      <c r="DM171" s="147">
        <v>0</v>
      </c>
      <c r="DN171" s="147">
        <v>0</v>
      </c>
      <c r="DO171" s="147">
        <v>0</v>
      </c>
      <c r="DP171" s="147">
        <v>0</v>
      </c>
      <c r="DQ171" s="147">
        <v>0</v>
      </c>
      <c r="DR171" s="147">
        <v>0</v>
      </c>
      <c r="DS171" s="147">
        <v>0</v>
      </c>
      <c r="DT171" s="147">
        <v>0</v>
      </c>
      <c r="DU171" s="147">
        <v>1</v>
      </c>
      <c r="DV171" s="147">
        <v>1</v>
      </c>
      <c r="DW171" s="147">
        <v>160</v>
      </c>
      <c r="DX171" s="147">
        <v>329</v>
      </c>
      <c r="DY171" s="147">
        <v>123</v>
      </c>
      <c r="DZ171" s="147">
        <v>311</v>
      </c>
      <c r="EA171" s="147">
        <v>434</v>
      </c>
      <c r="EB171" s="147">
        <v>0</v>
      </c>
      <c r="EC171" s="147">
        <v>0</v>
      </c>
      <c r="ED171" s="147">
        <v>8</v>
      </c>
      <c r="EE171" s="147">
        <v>8</v>
      </c>
      <c r="EF171" s="147">
        <v>972</v>
      </c>
      <c r="EG171" s="147">
        <v>3830</v>
      </c>
      <c r="EH171" s="147">
        <v>1300</v>
      </c>
      <c r="EI171" s="147">
        <v>5497</v>
      </c>
      <c r="EJ171" s="147">
        <v>6797</v>
      </c>
    </row>
    <row r="172" spans="1:140">
      <c r="A172" s="138">
        <v>1461</v>
      </c>
      <c r="B172" s="2">
        <v>2024</v>
      </c>
      <c r="C172" s="2" t="s">
        <v>806</v>
      </c>
      <c r="D172" s="2" t="s">
        <v>808</v>
      </c>
      <c r="E172" s="140">
        <v>11</v>
      </c>
      <c r="F172" s="141" t="s">
        <v>956</v>
      </c>
      <c r="G172" s="147">
        <v>0</v>
      </c>
      <c r="H172" s="147">
        <v>0</v>
      </c>
      <c r="I172" s="147">
        <v>4</v>
      </c>
      <c r="J172" s="147">
        <v>4</v>
      </c>
      <c r="K172" s="147">
        <v>364</v>
      </c>
      <c r="L172" s="147">
        <v>1096</v>
      </c>
      <c r="M172" s="147">
        <v>517</v>
      </c>
      <c r="N172" s="147">
        <v>1326</v>
      </c>
      <c r="O172" s="147">
        <v>1843</v>
      </c>
      <c r="P172" s="147">
        <v>0</v>
      </c>
      <c r="Q172" s="147">
        <v>0</v>
      </c>
      <c r="R172" s="147">
        <v>0</v>
      </c>
      <c r="S172" s="147">
        <v>0</v>
      </c>
      <c r="T172" s="147">
        <v>0</v>
      </c>
      <c r="U172" s="147">
        <v>0</v>
      </c>
      <c r="V172" s="147">
        <v>0</v>
      </c>
      <c r="W172" s="147">
        <v>0</v>
      </c>
      <c r="X172" s="147">
        <v>0</v>
      </c>
      <c r="Y172" s="147">
        <v>0</v>
      </c>
      <c r="Z172" s="147">
        <v>0</v>
      </c>
      <c r="AA172" s="147">
        <v>0</v>
      </c>
      <c r="AB172" s="147">
        <v>0</v>
      </c>
      <c r="AC172" s="147">
        <v>0</v>
      </c>
      <c r="AD172" s="147">
        <v>0</v>
      </c>
      <c r="AE172" s="147">
        <v>0</v>
      </c>
      <c r="AF172" s="147">
        <v>0</v>
      </c>
      <c r="AG172" s="147">
        <v>0</v>
      </c>
      <c r="AH172" s="147">
        <v>0</v>
      </c>
      <c r="AI172" s="147">
        <v>0</v>
      </c>
      <c r="AJ172" s="147">
        <v>0</v>
      </c>
      <c r="AK172" s="147">
        <v>0</v>
      </c>
      <c r="AL172" s="147">
        <v>0</v>
      </c>
      <c r="AM172" s="147">
        <v>0</v>
      </c>
      <c r="AN172" s="147">
        <v>0</v>
      </c>
      <c r="AO172" s="147">
        <v>0</v>
      </c>
      <c r="AP172" s="147">
        <v>0</v>
      </c>
      <c r="AQ172" s="147">
        <v>0</v>
      </c>
      <c r="AR172" s="147">
        <v>0</v>
      </c>
      <c r="AS172" s="147">
        <v>0</v>
      </c>
      <c r="AT172" s="147">
        <v>0</v>
      </c>
      <c r="AU172" s="147">
        <v>0</v>
      </c>
      <c r="AV172" s="147">
        <v>0</v>
      </c>
      <c r="AW172" s="147">
        <v>0</v>
      </c>
      <c r="AX172" s="147">
        <v>0</v>
      </c>
      <c r="AY172" s="147">
        <v>0</v>
      </c>
      <c r="AZ172" s="147">
        <v>0</v>
      </c>
      <c r="BA172" s="147">
        <v>0</v>
      </c>
      <c r="BB172" s="147">
        <v>0</v>
      </c>
      <c r="BC172" s="147">
        <v>0</v>
      </c>
      <c r="BD172" s="147">
        <v>0</v>
      </c>
      <c r="BE172" s="147">
        <v>0</v>
      </c>
      <c r="BF172" s="147">
        <v>0</v>
      </c>
      <c r="BG172" s="147">
        <v>0</v>
      </c>
      <c r="BH172" s="147">
        <v>0</v>
      </c>
      <c r="BI172" s="147">
        <v>0</v>
      </c>
      <c r="BJ172" s="147">
        <v>0</v>
      </c>
      <c r="BK172" s="147">
        <v>0</v>
      </c>
      <c r="BL172" s="147">
        <v>54</v>
      </c>
      <c r="BM172" s="147">
        <v>887</v>
      </c>
      <c r="BN172" s="147">
        <v>95</v>
      </c>
      <c r="BO172" s="147">
        <v>1029</v>
      </c>
      <c r="BP172" s="147">
        <v>1124</v>
      </c>
      <c r="BQ172" s="147">
        <v>0</v>
      </c>
      <c r="BR172" s="147">
        <v>0</v>
      </c>
      <c r="BS172" s="147">
        <v>0</v>
      </c>
      <c r="BT172" s="147">
        <v>0</v>
      </c>
      <c r="BU172" s="147">
        <v>0</v>
      </c>
      <c r="BV172" s="147">
        <v>0</v>
      </c>
      <c r="BW172" s="147">
        <v>0</v>
      </c>
      <c r="BX172" s="147">
        <v>0</v>
      </c>
      <c r="BY172" s="147">
        <v>0</v>
      </c>
      <c r="BZ172" s="147">
        <v>0</v>
      </c>
      <c r="CA172" s="147">
        <v>0</v>
      </c>
      <c r="CB172" s="147">
        <v>0</v>
      </c>
      <c r="CC172" s="147">
        <v>0</v>
      </c>
      <c r="CD172" s="147">
        <v>86</v>
      </c>
      <c r="CE172" s="147">
        <v>735</v>
      </c>
      <c r="CF172" s="147">
        <v>102</v>
      </c>
      <c r="CG172" s="147">
        <v>653</v>
      </c>
      <c r="CH172" s="147">
        <v>755</v>
      </c>
      <c r="CI172" s="147">
        <v>0</v>
      </c>
      <c r="CJ172" s="147">
        <v>0</v>
      </c>
      <c r="CK172" s="147">
        <v>0</v>
      </c>
      <c r="CL172" s="147">
        <v>0</v>
      </c>
      <c r="CM172" s="147">
        <v>1</v>
      </c>
      <c r="CN172" s="147">
        <v>76</v>
      </c>
      <c r="CO172" s="147">
        <v>1</v>
      </c>
      <c r="CP172" s="147">
        <v>65</v>
      </c>
      <c r="CQ172" s="147">
        <v>66</v>
      </c>
      <c r="CR172" s="147">
        <v>0</v>
      </c>
      <c r="CS172" s="147">
        <v>0</v>
      </c>
      <c r="CT172" s="147">
        <v>0</v>
      </c>
      <c r="CU172" s="147">
        <v>0</v>
      </c>
      <c r="CV172" s="147">
        <v>26</v>
      </c>
      <c r="CW172" s="147">
        <v>20</v>
      </c>
      <c r="CX172" s="147">
        <v>115</v>
      </c>
      <c r="CY172" s="147">
        <v>55</v>
      </c>
      <c r="CZ172" s="147">
        <v>170</v>
      </c>
      <c r="DA172" s="147">
        <v>0</v>
      </c>
      <c r="DB172" s="147">
        <v>0</v>
      </c>
      <c r="DC172" s="147">
        <v>0</v>
      </c>
      <c r="DD172" s="147">
        <v>0</v>
      </c>
      <c r="DE172" s="147">
        <v>3</v>
      </c>
      <c r="DF172" s="147">
        <v>14</v>
      </c>
      <c r="DG172" s="147">
        <v>3</v>
      </c>
      <c r="DH172" s="147">
        <v>13</v>
      </c>
      <c r="DI172" s="147">
        <v>16</v>
      </c>
      <c r="DJ172" s="147">
        <v>0</v>
      </c>
      <c r="DK172" s="147">
        <v>0</v>
      </c>
      <c r="DL172" s="147">
        <v>0</v>
      </c>
      <c r="DM172" s="147">
        <v>0</v>
      </c>
      <c r="DN172" s="147">
        <v>22</v>
      </c>
      <c r="DO172" s="147">
        <v>15</v>
      </c>
      <c r="DP172" s="147">
        <v>17</v>
      </c>
      <c r="DQ172" s="147">
        <v>21</v>
      </c>
      <c r="DR172" s="147">
        <v>38</v>
      </c>
      <c r="DS172" s="147">
        <v>0</v>
      </c>
      <c r="DT172" s="147">
        <v>0</v>
      </c>
      <c r="DU172" s="147">
        <v>0</v>
      </c>
      <c r="DV172" s="147">
        <v>0</v>
      </c>
      <c r="DW172" s="147">
        <v>53</v>
      </c>
      <c r="DX172" s="147">
        <v>199</v>
      </c>
      <c r="DY172" s="147">
        <v>48</v>
      </c>
      <c r="DZ172" s="147">
        <v>129</v>
      </c>
      <c r="EA172" s="147">
        <v>177</v>
      </c>
      <c r="EB172" s="147">
        <v>0</v>
      </c>
      <c r="EC172" s="147">
        <v>0</v>
      </c>
      <c r="ED172" s="147">
        <v>4</v>
      </c>
      <c r="EE172" s="147">
        <v>4</v>
      </c>
      <c r="EF172" s="147">
        <v>609</v>
      </c>
      <c r="EG172" s="147">
        <v>3042</v>
      </c>
      <c r="EH172" s="147">
        <v>898</v>
      </c>
      <c r="EI172" s="147">
        <v>3291</v>
      </c>
      <c r="EJ172" s="147">
        <v>4189</v>
      </c>
    </row>
    <row r="173" spans="1:140">
      <c r="A173" s="138">
        <v>1461</v>
      </c>
      <c r="B173" s="2">
        <v>2024</v>
      </c>
      <c r="C173" s="2" t="s">
        <v>809</v>
      </c>
      <c r="D173" s="2" t="s">
        <v>811</v>
      </c>
      <c r="E173" s="140">
        <v>11</v>
      </c>
      <c r="F173" s="141" t="s">
        <v>956</v>
      </c>
      <c r="G173" s="147">
        <v>0</v>
      </c>
      <c r="H173" s="147">
        <v>0</v>
      </c>
      <c r="I173" s="147">
        <v>16</v>
      </c>
      <c r="J173" s="147">
        <v>16</v>
      </c>
      <c r="K173" s="147">
        <v>1127</v>
      </c>
      <c r="L173" s="147">
        <v>661</v>
      </c>
      <c r="M173" s="147">
        <v>1841</v>
      </c>
      <c r="N173" s="147">
        <v>986</v>
      </c>
      <c r="O173" s="147">
        <v>2827</v>
      </c>
      <c r="P173" s="147">
        <v>0</v>
      </c>
      <c r="Q173" s="147">
        <v>0</v>
      </c>
      <c r="R173" s="147">
        <v>0</v>
      </c>
      <c r="S173" s="147">
        <v>0</v>
      </c>
      <c r="T173" s="147">
        <v>0</v>
      </c>
      <c r="U173" s="147">
        <v>0</v>
      </c>
      <c r="V173" s="147">
        <v>0</v>
      </c>
      <c r="W173" s="147">
        <v>0</v>
      </c>
      <c r="X173" s="147">
        <v>0</v>
      </c>
      <c r="Y173" s="147">
        <v>0</v>
      </c>
      <c r="Z173" s="147">
        <v>0</v>
      </c>
      <c r="AA173" s="147">
        <v>2</v>
      </c>
      <c r="AB173" s="147">
        <v>248</v>
      </c>
      <c r="AC173" s="147">
        <v>39</v>
      </c>
      <c r="AD173" s="147">
        <v>1121</v>
      </c>
      <c r="AE173" s="147">
        <v>20</v>
      </c>
      <c r="AF173" s="147">
        <v>1141</v>
      </c>
      <c r="AG173" s="147">
        <v>0</v>
      </c>
      <c r="AH173" s="147">
        <v>0</v>
      </c>
      <c r="AI173" s="147">
        <v>0</v>
      </c>
      <c r="AJ173" s="147">
        <v>0</v>
      </c>
      <c r="AK173" s="147">
        <v>0</v>
      </c>
      <c r="AL173" s="147">
        <v>0</v>
      </c>
      <c r="AM173" s="147">
        <v>0</v>
      </c>
      <c r="AN173" s="147">
        <v>0</v>
      </c>
      <c r="AO173" s="147">
        <v>0</v>
      </c>
      <c r="AP173" s="147">
        <v>0</v>
      </c>
      <c r="AQ173" s="147">
        <v>0</v>
      </c>
      <c r="AR173" s="147">
        <v>0</v>
      </c>
      <c r="AS173" s="147">
        <v>0</v>
      </c>
      <c r="AT173" s="147">
        <v>0</v>
      </c>
      <c r="AU173" s="147">
        <v>0</v>
      </c>
      <c r="AV173" s="147">
        <v>0</v>
      </c>
      <c r="AW173" s="147">
        <v>0</v>
      </c>
      <c r="AX173" s="147">
        <v>0</v>
      </c>
      <c r="AY173" s="147">
        <v>0</v>
      </c>
      <c r="AZ173" s="147">
        <v>0</v>
      </c>
      <c r="BA173" s="147">
        <v>0</v>
      </c>
      <c r="BB173" s="147">
        <v>0</v>
      </c>
      <c r="BC173" s="147">
        <v>97</v>
      </c>
      <c r="BD173" s="147">
        <v>35</v>
      </c>
      <c r="BE173" s="147">
        <v>272</v>
      </c>
      <c r="BF173" s="147">
        <v>64</v>
      </c>
      <c r="BG173" s="147">
        <v>336</v>
      </c>
      <c r="BH173" s="147">
        <v>0</v>
      </c>
      <c r="BI173" s="147">
        <v>0</v>
      </c>
      <c r="BJ173" s="147">
        <v>0</v>
      </c>
      <c r="BK173" s="147">
        <v>0</v>
      </c>
      <c r="BL173" s="147">
        <v>20</v>
      </c>
      <c r="BM173" s="147">
        <v>141</v>
      </c>
      <c r="BN173" s="147">
        <v>36</v>
      </c>
      <c r="BO173" s="147">
        <v>168</v>
      </c>
      <c r="BP173" s="147">
        <v>204</v>
      </c>
      <c r="BQ173" s="147">
        <v>0</v>
      </c>
      <c r="BR173" s="147">
        <v>0</v>
      </c>
      <c r="BS173" s="147">
        <v>0</v>
      </c>
      <c r="BT173" s="147">
        <v>0</v>
      </c>
      <c r="BU173" s="147">
        <v>0</v>
      </c>
      <c r="BV173" s="147">
        <v>171</v>
      </c>
      <c r="BW173" s="147">
        <v>0</v>
      </c>
      <c r="BX173" s="147">
        <v>234</v>
      </c>
      <c r="BY173" s="147">
        <v>234</v>
      </c>
      <c r="BZ173" s="147">
        <v>0</v>
      </c>
      <c r="CA173" s="147">
        <v>0</v>
      </c>
      <c r="CB173" s="147">
        <v>0</v>
      </c>
      <c r="CC173" s="147">
        <v>0</v>
      </c>
      <c r="CD173" s="147">
        <v>387</v>
      </c>
      <c r="CE173" s="147">
        <v>1782</v>
      </c>
      <c r="CF173" s="147">
        <v>641</v>
      </c>
      <c r="CG173" s="147">
        <v>2476</v>
      </c>
      <c r="CH173" s="147">
        <v>3117</v>
      </c>
      <c r="CI173" s="147">
        <v>0</v>
      </c>
      <c r="CJ173" s="147">
        <v>0</v>
      </c>
      <c r="CK173" s="147">
        <v>0</v>
      </c>
      <c r="CL173" s="147">
        <v>0</v>
      </c>
      <c r="CM173" s="147">
        <v>5</v>
      </c>
      <c r="CN173" s="147">
        <v>296</v>
      </c>
      <c r="CO173" s="147">
        <v>3</v>
      </c>
      <c r="CP173" s="147">
        <v>326</v>
      </c>
      <c r="CQ173" s="147">
        <v>329</v>
      </c>
      <c r="CR173" s="147">
        <v>0</v>
      </c>
      <c r="CS173" s="147">
        <v>0</v>
      </c>
      <c r="CT173" s="147">
        <v>0</v>
      </c>
      <c r="CU173" s="147">
        <v>0</v>
      </c>
      <c r="CV173" s="147">
        <v>0</v>
      </c>
      <c r="CW173" s="147">
        <v>42</v>
      </c>
      <c r="CX173" s="147">
        <v>0</v>
      </c>
      <c r="CY173" s="147">
        <v>46</v>
      </c>
      <c r="CZ173" s="147">
        <v>46</v>
      </c>
      <c r="DA173" s="147">
        <v>0</v>
      </c>
      <c r="DB173" s="147">
        <v>0</v>
      </c>
      <c r="DC173" s="147">
        <v>0</v>
      </c>
      <c r="DD173" s="147">
        <v>0</v>
      </c>
      <c r="DE173" s="147">
        <v>8</v>
      </c>
      <c r="DF173" s="147">
        <v>14</v>
      </c>
      <c r="DG173" s="147">
        <v>7</v>
      </c>
      <c r="DH173" s="147">
        <v>14</v>
      </c>
      <c r="DI173" s="147">
        <v>21</v>
      </c>
      <c r="DJ173" s="147">
        <v>0</v>
      </c>
      <c r="DK173" s="147">
        <v>0</v>
      </c>
      <c r="DL173" s="147">
        <v>0</v>
      </c>
      <c r="DM173" s="147">
        <v>0</v>
      </c>
      <c r="DN173" s="147">
        <v>66</v>
      </c>
      <c r="DO173" s="147">
        <v>126</v>
      </c>
      <c r="DP173" s="147">
        <v>61</v>
      </c>
      <c r="DQ173" s="147">
        <v>131</v>
      </c>
      <c r="DR173" s="147">
        <v>192</v>
      </c>
      <c r="DS173" s="147">
        <v>0</v>
      </c>
      <c r="DT173" s="147">
        <v>0</v>
      </c>
      <c r="DU173" s="147">
        <v>0</v>
      </c>
      <c r="DV173" s="147">
        <v>0</v>
      </c>
      <c r="DW173" s="147">
        <v>127</v>
      </c>
      <c r="DX173" s="147">
        <v>335</v>
      </c>
      <c r="DY173" s="147">
        <v>344</v>
      </c>
      <c r="DZ173" s="147">
        <v>468</v>
      </c>
      <c r="EA173" s="147">
        <v>812</v>
      </c>
      <c r="EB173" s="147">
        <v>0</v>
      </c>
      <c r="EC173" s="147">
        <v>0</v>
      </c>
      <c r="ED173" s="147">
        <v>18</v>
      </c>
      <c r="EE173" s="147">
        <v>18</v>
      </c>
      <c r="EF173" s="147">
        <v>2085</v>
      </c>
      <c r="EG173" s="147">
        <v>3642</v>
      </c>
      <c r="EH173" s="147">
        <v>4326</v>
      </c>
      <c r="EI173" s="147">
        <v>4933</v>
      </c>
      <c r="EJ173" s="147">
        <v>9259</v>
      </c>
    </row>
    <row r="174" spans="1:140">
      <c r="A174" s="138">
        <v>2527</v>
      </c>
      <c r="B174" s="2">
        <v>2024</v>
      </c>
      <c r="C174" s="2" t="s">
        <v>812</v>
      </c>
      <c r="D174" s="2" t="s">
        <v>814</v>
      </c>
      <c r="E174" s="140">
        <v>11</v>
      </c>
      <c r="F174" s="141" t="s">
        <v>956</v>
      </c>
      <c r="G174" s="147">
        <v>0</v>
      </c>
      <c r="H174" s="147">
        <v>0</v>
      </c>
      <c r="I174" s="147">
        <v>3</v>
      </c>
      <c r="J174" s="147">
        <v>3</v>
      </c>
      <c r="K174" s="147">
        <v>52</v>
      </c>
      <c r="L174" s="147">
        <v>336</v>
      </c>
      <c r="M174" s="147">
        <v>169</v>
      </c>
      <c r="N174" s="147">
        <v>776</v>
      </c>
      <c r="O174" s="147">
        <v>945</v>
      </c>
      <c r="P174" s="147">
        <v>0</v>
      </c>
      <c r="Q174" s="147">
        <v>0</v>
      </c>
      <c r="R174" s="147">
        <v>0</v>
      </c>
      <c r="S174" s="147">
        <v>0</v>
      </c>
      <c r="T174" s="147">
        <v>0</v>
      </c>
      <c r="U174" s="147">
        <v>167</v>
      </c>
      <c r="V174" s="147">
        <v>0</v>
      </c>
      <c r="W174" s="147">
        <v>222</v>
      </c>
      <c r="X174" s="147">
        <v>222</v>
      </c>
      <c r="Y174" s="147">
        <v>0</v>
      </c>
      <c r="Z174" s="147">
        <v>0</v>
      </c>
      <c r="AA174" s="147">
        <v>0</v>
      </c>
      <c r="AB174" s="147">
        <v>0</v>
      </c>
      <c r="AC174" s="147">
        <v>0</v>
      </c>
      <c r="AD174" s="147">
        <v>0</v>
      </c>
      <c r="AE174" s="147">
        <v>0</v>
      </c>
      <c r="AF174" s="147">
        <v>0</v>
      </c>
      <c r="AG174" s="147">
        <v>0</v>
      </c>
      <c r="AH174" s="147">
        <v>0</v>
      </c>
      <c r="AI174" s="147">
        <v>0</v>
      </c>
      <c r="AJ174" s="147">
        <v>0</v>
      </c>
      <c r="AK174" s="147">
        <v>0</v>
      </c>
      <c r="AL174" s="147">
        <v>0</v>
      </c>
      <c r="AM174" s="147">
        <v>0</v>
      </c>
      <c r="AN174" s="147">
        <v>0</v>
      </c>
      <c r="AO174" s="147">
        <v>0</v>
      </c>
      <c r="AP174" s="147">
        <v>0</v>
      </c>
      <c r="AQ174" s="147">
        <v>0</v>
      </c>
      <c r="AR174" s="147">
        <v>0</v>
      </c>
      <c r="AS174" s="147">
        <v>0</v>
      </c>
      <c r="AT174" s="147">
        <v>0</v>
      </c>
      <c r="AU174" s="147">
        <v>0</v>
      </c>
      <c r="AV174" s="147">
        <v>0</v>
      </c>
      <c r="AW174" s="147">
        <v>0</v>
      </c>
      <c r="AX174" s="147">
        <v>0</v>
      </c>
      <c r="AY174" s="147">
        <v>0</v>
      </c>
      <c r="AZ174" s="147">
        <v>0</v>
      </c>
      <c r="BA174" s="147">
        <v>0</v>
      </c>
      <c r="BB174" s="147">
        <v>0</v>
      </c>
      <c r="BC174" s="147">
        <v>0</v>
      </c>
      <c r="BD174" s="147">
        <v>0</v>
      </c>
      <c r="BE174" s="147">
        <v>0</v>
      </c>
      <c r="BF174" s="147">
        <v>0</v>
      </c>
      <c r="BG174" s="147">
        <v>0</v>
      </c>
      <c r="BH174" s="147">
        <v>0</v>
      </c>
      <c r="BI174" s="147">
        <v>0</v>
      </c>
      <c r="BJ174" s="147">
        <v>0</v>
      </c>
      <c r="BK174" s="147">
        <v>0</v>
      </c>
      <c r="BL174" s="147">
        <v>13</v>
      </c>
      <c r="BM174" s="147">
        <v>239</v>
      </c>
      <c r="BN174" s="147">
        <v>28</v>
      </c>
      <c r="BO174" s="147">
        <v>504</v>
      </c>
      <c r="BP174" s="147">
        <v>532</v>
      </c>
      <c r="BQ174" s="147">
        <v>0</v>
      </c>
      <c r="BR174" s="147">
        <v>0</v>
      </c>
      <c r="BS174" s="147">
        <v>0</v>
      </c>
      <c r="BT174" s="147">
        <v>0</v>
      </c>
      <c r="BU174" s="147">
        <v>0</v>
      </c>
      <c r="BV174" s="147">
        <v>0</v>
      </c>
      <c r="BW174" s="147">
        <v>0</v>
      </c>
      <c r="BX174" s="147">
        <v>0</v>
      </c>
      <c r="BY174" s="147">
        <v>0</v>
      </c>
      <c r="BZ174" s="147">
        <v>0</v>
      </c>
      <c r="CA174" s="147">
        <v>0</v>
      </c>
      <c r="CB174" s="147">
        <v>0</v>
      </c>
      <c r="CC174" s="147">
        <v>0</v>
      </c>
      <c r="CD174" s="147">
        <v>48</v>
      </c>
      <c r="CE174" s="147">
        <v>231</v>
      </c>
      <c r="CF174" s="147">
        <v>138</v>
      </c>
      <c r="CG174" s="147">
        <v>517</v>
      </c>
      <c r="CH174" s="147">
        <v>655</v>
      </c>
      <c r="CI174" s="147">
        <v>0</v>
      </c>
      <c r="CJ174" s="147">
        <v>0</v>
      </c>
      <c r="CK174" s="147">
        <v>0</v>
      </c>
      <c r="CL174" s="147">
        <v>0</v>
      </c>
      <c r="CM174" s="147">
        <v>0</v>
      </c>
      <c r="CN174" s="147">
        <v>82</v>
      </c>
      <c r="CO174" s="147">
        <v>0</v>
      </c>
      <c r="CP174" s="147">
        <v>119</v>
      </c>
      <c r="CQ174" s="147">
        <v>119</v>
      </c>
      <c r="CR174" s="147">
        <v>0</v>
      </c>
      <c r="CS174" s="147">
        <v>0</v>
      </c>
      <c r="CT174" s="147">
        <v>0</v>
      </c>
      <c r="CU174" s="147">
        <v>0</v>
      </c>
      <c r="CV174" s="147">
        <v>0</v>
      </c>
      <c r="CW174" s="147">
        <v>0</v>
      </c>
      <c r="CX174" s="147">
        <v>0</v>
      </c>
      <c r="CY174" s="147">
        <v>0</v>
      </c>
      <c r="CZ174" s="147">
        <v>0</v>
      </c>
      <c r="DA174" s="147">
        <v>0</v>
      </c>
      <c r="DB174" s="147">
        <v>0</v>
      </c>
      <c r="DC174" s="147">
        <v>0</v>
      </c>
      <c r="DD174" s="147">
        <v>0</v>
      </c>
      <c r="DE174" s="147">
        <v>11</v>
      </c>
      <c r="DF174" s="147">
        <v>65</v>
      </c>
      <c r="DG174" s="147">
        <v>23</v>
      </c>
      <c r="DH174" s="147">
        <v>160</v>
      </c>
      <c r="DI174" s="147">
        <v>183</v>
      </c>
      <c r="DJ174" s="147">
        <v>0</v>
      </c>
      <c r="DK174" s="147">
        <v>0</v>
      </c>
      <c r="DL174" s="147">
        <v>0</v>
      </c>
      <c r="DM174" s="147">
        <v>0</v>
      </c>
      <c r="DN174" s="147">
        <v>0</v>
      </c>
      <c r="DO174" s="147">
        <v>0</v>
      </c>
      <c r="DP174" s="147">
        <v>0</v>
      </c>
      <c r="DQ174" s="147">
        <v>0</v>
      </c>
      <c r="DR174" s="147">
        <v>0</v>
      </c>
      <c r="DS174" s="147">
        <v>0</v>
      </c>
      <c r="DT174" s="147">
        <v>0</v>
      </c>
      <c r="DU174" s="147">
        <v>0</v>
      </c>
      <c r="DV174" s="147">
        <v>0</v>
      </c>
      <c r="DW174" s="147">
        <v>0</v>
      </c>
      <c r="DX174" s="147">
        <v>3</v>
      </c>
      <c r="DY174" s="147">
        <v>0</v>
      </c>
      <c r="DZ174" s="147">
        <v>6</v>
      </c>
      <c r="EA174" s="147">
        <v>6</v>
      </c>
      <c r="EB174" s="147">
        <v>0</v>
      </c>
      <c r="EC174" s="147">
        <v>0</v>
      </c>
      <c r="ED174" s="147">
        <v>3</v>
      </c>
      <c r="EE174" s="147">
        <v>3</v>
      </c>
      <c r="EF174" s="147">
        <v>124</v>
      </c>
      <c r="EG174" s="147">
        <v>1123</v>
      </c>
      <c r="EH174" s="147">
        <v>358</v>
      </c>
      <c r="EI174" s="147">
        <v>2304</v>
      </c>
      <c r="EJ174" s="147">
        <v>2662</v>
      </c>
    </row>
    <row r="175" spans="1:140">
      <c r="A175" s="138">
        <v>4119</v>
      </c>
      <c r="B175" s="2">
        <v>2024</v>
      </c>
      <c r="C175" s="2" t="s">
        <v>815</v>
      </c>
      <c r="D175" s="2" t="s">
        <v>817</v>
      </c>
      <c r="E175" s="140">
        <v>11</v>
      </c>
      <c r="F175" s="141" t="s">
        <v>956</v>
      </c>
      <c r="G175" s="147">
        <v>0</v>
      </c>
      <c r="H175" s="147">
        <v>0</v>
      </c>
      <c r="I175" s="147">
        <v>3</v>
      </c>
      <c r="J175" s="147">
        <v>3</v>
      </c>
      <c r="K175" s="147">
        <v>467</v>
      </c>
      <c r="L175" s="147">
        <v>868</v>
      </c>
      <c r="M175" s="147">
        <v>1119</v>
      </c>
      <c r="N175" s="147">
        <v>1242</v>
      </c>
      <c r="O175" s="147">
        <v>2361</v>
      </c>
      <c r="P175" s="147">
        <v>0</v>
      </c>
      <c r="Q175" s="147">
        <v>0</v>
      </c>
      <c r="R175" s="147">
        <v>0</v>
      </c>
      <c r="S175" s="147">
        <v>0</v>
      </c>
      <c r="T175" s="147">
        <v>0</v>
      </c>
      <c r="U175" s="147">
        <v>0</v>
      </c>
      <c r="V175" s="147">
        <v>0</v>
      </c>
      <c r="W175" s="147">
        <v>0</v>
      </c>
      <c r="X175" s="147">
        <v>0</v>
      </c>
      <c r="Y175" s="147">
        <v>0</v>
      </c>
      <c r="Z175" s="147">
        <v>0</v>
      </c>
      <c r="AA175" s="147">
        <v>0</v>
      </c>
      <c r="AB175" s="147">
        <v>0</v>
      </c>
      <c r="AC175" s="147">
        <v>0</v>
      </c>
      <c r="AD175" s="147">
        <v>0</v>
      </c>
      <c r="AE175" s="147">
        <v>0</v>
      </c>
      <c r="AF175" s="147">
        <v>0</v>
      </c>
      <c r="AG175" s="147">
        <v>0</v>
      </c>
      <c r="AH175" s="147">
        <v>0</v>
      </c>
      <c r="AI175" s="147">
        <v>0</v>
      </c>
      <c r="AJ175" s="147">
        <v>0</v>
      </c>
      <c r="AK175" s="147">
        <v>0</v>
      </c>
      <c r="AL175" s="147">
        <v>0</v>
      </c>
      <c r="AM175" s="147">
        <v>0</v>
      </c>
      <c r="AN175" s="147">
        <v>0</v>
      </c>
      <c r="AO175" s="147">
        <v>0</v>
      </c>
      <c r="AP175" s="147">
        <v>0</v>
      </c>
      <c r="AQ175" s="147">
        <v>0</v>
      </c>
      <c r="AR175" s="147">
        <v>0</v>
      </c>
      <c r="AS175" s="147">
        <v>0</v>
      </c>
      <c r="AT175" s="147">
        <v>0</v>
      </c>
      <c r="AU175" s="147">
        <v>0</v>
      </c>
      <c r="AV175" s="147">
        <v>0</v>
      </c>
      <c r="AW175" s="147">
        <v>0</v>
      </c>
      <c r="AX175" s="147">
        <v>0</v>
      </c>
      <c r="AY175" s="147">
        <v>0</v>
      </c>
      <c r="AZ175" s="147">
        <v>0</v>
      </c>
      <c r="BA175" s="147">
        <v>0</v>
      </c>
      <c r="BB175" s="147">
        <v>0</v>
      </c>
      <c r="BC175" s="147">
        <v>34</v>
      </c>
      <c r="BD175" s="147">
        <v>97</v>
      </c>
      <c r="BE175" s="147">
        <v>105</v>
      </c>
      <c r="BF175" s="147">
        <v>197</v>
      </c>
      <c r="BG175" s="147">
        <v>302</v>
      </c>
      <c r="BH175" s="147">
        <v>0</v>
      </c>
      <c r="BI175" s="147">
        <v>0</v>
      </c>
      <c r="BJ175" s="147">
        <v>2</v>
      </c>
      <c r="BK175" s="147">
        <v>2</v>
      </c>
      <c r="BL175" s="147">
        <v>410</v>
      </c>
      <c r="BM175" s="147">
        <v>1220</v>
      </c>
      <c r="BN175" s="147">
        <v>474</v>
      </c>
      <c r="BO175" s="147">
        <v>1046</v>
      </c>
      <c r="BP175" s="147">
        <v>1520</v>
      </c>
      <c r="BQ175" s="147">
        <v>0</v>
      </c>
      <c r="BR175" s="147">
        <v>0</v>
      </c>
      <c r="BS175" s="147">
        <v>0</v>
      </c>
      <c r="BT175" s="147">
        <v>0</v>
      </c>
      <c r="BU175" s="147">
        <v>0</v>
      </c>
      <c r="BV175" s="147">
        <v>6</v>
      </c>
      <c r="BW175" s="147">
        <v>0</v>
      </c>
      <c r="BX175" s="147">
        <v>5</v>
      </c>
      <c r="BY175" s="147">
        <v>5</v>
      </c>
      <c r="BZ175" s="147">
        <v>0</v>
      </c>
      <c r="CA175" s="147">
        <v>0</v>
      </c>
      <c r="CB175" s="147">
        <v>2</v>
      </c>
      <c r="CC175" s="147">
        <v>2</v>
      </c>
      <c r="CD175" s="147">
        <v>209</v>
      </c>
      <c r="CE175" s="147">
        <v>846</v>
      </c>
      <c r="CF175" s="147">
        <v>433</v>
      </c>
      <c r="CG175" s="147">
        <v>1695</v>
      </c>
      <c r="CH175" s="147">
        <v>2128</v>
      </c>
      <c r="CI175" s="147">
        <v>0</v>
      </c>
      <c r="CJ175" s="147">
        <v>0</v>
      </c>
      <c r="CK175" s="147">
        <v>1</v>
      </c>
      <c r="CL175" s="147">
        <v>1</v>
      </c>
      <c r="CM175" s="147">
        <v>6</v>
      </c>
      <c r="CN175" s="147">
        <v>262</v>
      </c>
      <c r="CO175" s="147">
        <v>8</v>
      </c>
      <c r="CP175" s="147">
        <v>319</v>
      </c>
      <c r="CQ175" s="147">
        <v>327</v>
      </c>
      <c r="CR175" s="147">
        <v>0</v>
      </c>
      <c r="CS175" s="147">
        <v>0</v>
      </c>
      <c r="CT175" s="147">
        <v>1</v>
      </c>
      <c r="CU175" s="147">
        <v>1</v>
      </c>
      <c r="CV175" s="147">
        <v>22</v>
      </c>
      <c r="CW175" s="147">
        <v>558</v>
      </c>
      <c r="CX175" s="147">
        <v>23</v>
      </c>
      <c r="CY175" s="147">
        <v>951</v>
      </c>
      <c r="CZ175" s="147">
        <v>974</v>
      </c>
      <c r="DA175" s="147">
        <v>0</v>
      </c>
      <c r="DB175" s="147">
        <v>0</v>
      </c>
      <c r="DC175" s="147">
        <v>0</v>
      </c>
      <c r="DD175" s="147">
        <v>0</v>
      </c>
      <c r="DE175" s="147">
        <v>0</v>
      </c>
      <c r="DF175" s="147">
        <v>51</v>
      </c>
      <c r="DG175" s="147">
        <v>0</v>
      </c>
      <c r="DH175" s="147">
        <v>60</v>
      </c>
      <c r="DI175" s="147">
        <v>60</v>
      </c>
      <c r="DJ175" s="147">
        <v>0</v>
      </c>
      <c r="DK175" s="147">
        <v>0</v>
      </c>
      <c r="DL175" s="147">
        <v>0</v>
      </c>
      <c r="DM175" s="147">
        <v>0</v>
      </c>
      <c r="DN175" s="147">
        <v>0</v>
      </c>
      <c r="DO175" s="147">
        <v>0</v>
      </c>
      <c r="DP175" s="147">
        <v>0</v>
      </c>
      <c r="DQ175" s="147">
        <v>0</v>
      </c>
      <c r="DR175" s="147">
        <v>0</v>
      </c>
      <c r="DS175" s="147">
        <v>0</v>
      </c>
      <c r="DT175" s="147">
        <v>0</v>
      </c>
      <c r="DU175" s="147">
        <v>0</v>
      </c>
      <c r="DV175" s="147">
        <v>0</v>
      </c>
      <c r="DW175" s="147">
        <v>228</v>
      </c>
      <c r="DX175" s="147">
        <v>823</v>
      </c>
      <c r="DY175" s="147">
        <v>180</v>
      </c>
      <c r="DZ175" s="147">
        <v>730</v>
      </c>
      <c r="EA175" s="147">
        <v>910</v>
      </c>
      <c r="EB175" s="147">
        <v>0</v>
      </c>
      <c r="EC175" s="147">
        <v>0</v>
      </c>
      <c r="ED175" s="147">
        <v>9</v>
      </c>
      <c r="EE175" s="147">
        <v>9</v>
      </c>
      <c r="EF175" s="147">
        <v>1376</v>
      </c>
      <c r="EG175" s="147">
        <v>4731</v>
      </c>
      <c r="EH175" s="147">
        <v>2342</v>
      </c>
      <c r="EI175" s="147">
        <v>6245</v>
      </c>
      <c r="EJ175" s="147">
        <v>8587</v>
      </c>
    </row>
    <row r="176" spans="1:140">
      <c r="A176" s="138">
        <v>4523</v>
      </c>
      <c r="B176" s="2">
        <v>2024</v>
      </c>
      <c r="C176" s="2" t="s">
        <v>818</v>
      </c>
      <c r="D176" s="2" t="s">
        <v>820</v>
      </c>
      <c r="E176" s="140">
        <v>11</v>
      </c>
      <c r="F176" s="141" t="s">
        <v>956</v>
      </c>
      <c r="G176" s="147">
        <v>0</v>
      </c>
      <c r="H176" s="147">
        <v>0</v>
      </c>
      <c r="I176" s="147">
        <v>3</v>
      </c>
      <c r="J176" s="147">
        <v>3</v>
      </c>
      <c r="K176" s="147">
        <v>15</v>
      </c>
      <c r="L176" s="147">
        <v>179</v>
      </c>
      <c r="M176" s="147">
        <v>30</v>
      </c>
      <c r="N176" s="147">
        <v>229</v>
      </c>
      <c r="O176" s="147">
        <v>259</v>
      </c>
      <c r="P176" s="147">
        <v>0</v>
      </c>
      <c r="Q176" s="147">
        <v>0</v>
      </c>
      <c r="R176" s="147">
        <v>0</v>
      </c>
      <c r="S176" s="147">
        <v>0</v>
      </c>
      <c r="T176" s="147">
        <v>0</v>
      </c>
      <c r="U176" s="147">
        <v>2</v>
      </c>
      <c r="V176" s="147">
        <v>0</v>
      </c>
      <c r="W176" s="147">
        <v>3</v>
      </c>
      <c r="X176" s="147">
        <v>3</v>
      </c>
      <c r="Y176" s="147">
        <v>0</v>
      </c>
      <c r="Z176" s="147">
        <v>0</v>
      </c>
      <c r="AA176" s="147">
        <v>0</v>
      </c>
      <c r="AB176" s="147">
        <v>0</v>
      </c>
      <c r="AC176" s="147">
        <v>0</v>
      </c>
      <c r="AD176" s="147">
        <v>0</v>
      </c>
      <c r="AE176" s="147">
        <v>0</v>
      </c>
      <c r="AF176" s="147">
        <v>0</v>
      </c>
      <c r="AG176" s="147">
        <v>0</v>
      </c>
      <c r="AH176" s="147">
        <v>0</v>
      </c>
      <c r="AI176" s="147">
        <v>0</v>
      </c>
      <c r="AJ176" s="147">
        <v>0</v>
      </c>
      <c r="AK176" s="147">
        <v>0</v>
      </c>
      <c r="AL176" s="147">
        <v>0</v>
      </c>
      <c r="AM176" s="147">
        <v>0</v>
      </c>
      <c r="AN176" s="147">
        <v>0</v>
      </c>
      <c r="AO176" s="147">
        <v>0</v>
      </c>
      <c r="AP176" s="147">
        <v>0</v>
      </c>
      <c r="AQ176" s="147">
        <v>0</v>
      </c>
      <c r="AR176" s="147">
        <v>0</v>
      </c>
      <c r="AS176" s="147">
        <v>0</v>
      </c>
      <c r="AT176" s="147">
        <v>0</v>
      </c>
      <c r="AU176" s="147">
        <v>0</v>
      </c>
      <c r="AV176" s="147">
        <v>0</v>
      </c>
      <c r="AW176" s="147">
        <v>0</v>
      </c>
      <c r="AX176" s="147">
        <v>0</v>
      </c>
      <c r="AY176" s="147">
        <v>0</v>
      </c>
      <c r="AZ176" s="147">
        <v>0</v>
      </c>
      <c r="BA176" s="147">
        <v>0</v>
      </c>
      <c r="BB176" s="147">
        <v>0</v>
      </c>
      <c r="BC176" s="147">
        <v>0</v>
      </c>
      <c r="BD176" s="147">
        <v>0</v>
      </c>
      <c r="BE176" s="147">
        <v>0</v>
      </c>
      <c r="BF176" s="147">
        <v>0</v>
      </c>
      <c r="BG176" s="147">
        <v>0</v>
      </c>
      <c r="BH176" s="147">
        <v>0</v>
      </c>
      <c r="BI176" s="147">
        <v>0</v>
      </c>
      <c r="BJ176" s="147">
        <v>0</v>
      </c>
      <c r="BK176" s="147">
        <v>0</v>
      </c>
      <c r="BL176" s="147">
        <v>0</v>
      </c>
      <c r="BM176" s="147">
        <v>0</v>
      </c>
      <c r="BN176" s="147">
        <v>0</v>
      </c>
      <c r="BO176" s="147">
        <v>0</v>
      </c>
      <c r="BP176" s="147">
        <v>0</v>
      </c>
      <c r="BQ176" s="147">
        <v>0</v>
      </c>
      <c r="BR176" s="147">
        <v>0</v>
      </c>
      <c r="BS176" s="147">
        <v>0</v>
      </c>
      <c r="BT176" s="147">
        <v>0</v>
      </c>
      <c r="BU176" s="147">
        <v>0</v>
      </c>
      <c r="BV176" s="147">
        <v>0</v>
      </c>
      <c r="BW176" s="147">
        <v>0</v>
      </c>
      <c r="BX176" s="147">
        <v>0</v>
      </c>
      <c r="BY176" s="147">
        <v>0</v>
      </c>
      <c r="BZ176" s="147">
        <v>0</v>
      </c>
      <c r="CA176" s="147">
        <v>0</v>
      </c>
      <c r="CB176" s="147">
        <v>0</v>
      </c>
      <c r="CC176" s="147">
        <v>0</v>
      </c>
      <c r="CD176" s="147">
        <v>11</v>
      </c>
      <c r="CE176" s="147">
        <v>19</v>
      </c>
      <c r="CF176" s="147">
        <v>24</v>
      </c>
      <c r="CG176" s="147">
        <v>46</v>
      </c>
      <c r="CH176" s="147">
        <v>70</v>
      </c>
      <c r="CI176" s="147">
        <v>0</v>
      </c>
      <c r="CJ176" s="147">
        <v>0</v>
      </c>
      <c r="CK176" s="147">
        <v>0</v>
      </c>
      <c r="CL176" s="147">
        <v>0</v>
      </c>
      <c r="CM176" s="147">
        <v>0</v>
      </c>
      <c r="CN176" s="147">
        <v>26</v>
      </c>
      <c r="CO176" s="147">
        <v>0</v>
      </c>
      <c r="CP176" s="147">
        <v>21</v>
      </c>
      <c r="CQ176" s="147">
        <v>21</v>
      </c>
      <c r="CR176" s="147">
        <v>0</v>
      </c>
      <c r="CS176" s="147">
        <v>0</v>
      </c>
      <c r="CT176" s="147">
        <v>0</v>
      </c>
      <c r="CU176" s="147">
        <v>0</v>
      </c>
      <c r="CV176" s="147">
        <v>2</v>
      </c>
      <c r="CW176" s="147">
        <v>0</v>
      </c>
      <c r="CX176" s="147">
        <v>9</v>
      </c>
      <c r="CY176" s="147">
        <v>0</v>
      </c>
      <c r="CZ176" s="147">
        <v>9</v>
      </c>
      <c r="DA176" s="147">
        <v>0</v>
      </c>
      <c r="DB176" s="147">
        <v>0</v>
      </c>
      <c r="DC176" s="147">
        <v>0</v>
      </c>
      <c r="DD176" s="147">
        <v>0</v>
      </c>
      <c r="DE176" s="147">
        <v>0</v>
      </c>
      <c r="DF176" s="147">
        <v>37</v>
      </c>
      <c r="DG176" s="147">
        <v>0</v>
      </c>
      <c r="DH176" s="147">
        <v>72</v>
      </c>
      <c r="DI176" s="147">
        <v>72</v>
      </c>
      <c r="DJ176" s="147">
        <v>0</v>
      </c>
      <c r="DK176" s="147">
        <v>0</v>
      </c>
      <c r="DL176" s="147">
        <v>0</v>
      </c>
      <c r="DM176" s="147">
        <v>0</v>
      </c>
      <c r="DN176" s="147">
        <v>0</v>
      </c>
      <c r="DO176" s="147">
        <v>0</v>
      </c>
      <c r="DP176" s="147">
        <v>0</v>
      </c>
      <c r="DQ176" s="147">
        <v>0</v>
      </c>
      <c r="DR176" s="147">
        <v>0</v>
      </c>
      <c r="DS176" s="147">
        <v>0</v>
      </c>
      <c r="DT176" s="147">
        <v>0</v>
      </c>
      <c r="DU176" s="147">
        <v>0</v>
      </c>
      <c r="DV176" s="147">
        <v>0</v>
      </c>
      <c r="DW176" s="147">
        <v>0</v>
      </c>
      <c r="DX176" s="147">
        <v>0</v>
      </c>
      <c r="DY176" s="147">
        <v>0</v>
      </c>
      <c r="DZ176" s="147">
        <v>0</v>
      </c>
      <c r="EA176" s="147">
        <v>0</v>
      </c>
      <c r="EB176" s="147">
        <v>0</v>
      </c>
      <c r="EC176" s="147">
        <v>0</v>
      </c>
      <c r="ED176" s="147">
        <v>3</v>
      </c>
      <c r="EE176" s="147">
        <v>3</v>
      </c>
      <c r="EF176" s="147">
        <v>28</v>
      </c>
      <c r="EG176" s="147">
        <v>263</v>
      </c>
      <c r="EH176" s="147">
        <v>63</v>
      </c>
      <c r="EI176" s="147">
        <v>371</v>
      </c>
      <c r="EJ176" s="147">
        <v>434</v>
      </c>
    </row>
    <row r="177" spans="1:140">
      <c r="A177" s="138">
        <v>5892</v>
      </c>
      <c r="B177" s="2">
        <v>2024</v>
      </c>
      <c r="C177" s="2" t="s">
        <v>821</v>
      </c>
      <c r="D177" s="2" t="s">
        <v>823</v>
      </c>
      <c r="E177" s="140">
        <v>11</v>
      </c>
      <c r="F177" s="141" t="s">
        <v>956</v>
      </c>
      <c r="G177" s="147">
        <v>0</v>
      </c>
      <c r="H177" s="147">
        <v>0</v>
      </c>
      <c r="I177" s="147">
        <v>2</v>
      </c>
      <c r="J177" s="147">
        <v>2</v>
      </c>
      <c r="K177" s="147">
        <v>47</v>
      </c>
      <c r="L177" s="147">
        <v>198</v>
      </c>
      <c r="M177" s="147">
        <v>114</v>
      </c>
      <c r="N177" s="147">
        <v>477</v>
      </c>
      <c r="O177" s="147">
        <v>591</v>
      </c>
      <c r="P177" s="147">
        <v>0</v>
      </c>
      <c r="Q177" s="147">
        <v>0</v>
      </c>
      <c r="R177" s="147">
        <v>0</v>
      </c>
      <c r="S177" s="147">
        <v>0</v>
      </c>
      <c r="T177" s="147">
        <v>0</v>
      </c>
      <c r="U177" s="147">
        <v>221</v>
      </c>
      <c r="V177" s="147">
        <v>0</v>
      </c>
      <c r="W177" s="147">
        <v>322</v>
      </c>
      <c r="X177" s="147">
        <v>322</v>
      </c>
      <c r="Y177" s="147">
        <v>0</v>
      </c>
      <c r="Z177" s="147">
        <v>0</v>
      </c>
      <c r="AA177" s="147">
        <v>0</v>
      </c>
      <c r="AB177" s="147">
        <v>0</v>
      </c>
      <c r="AC177" s="147">
        <v>0</v>
      </c>
      <c r="AD177" s="147">
        <v>0</v>
      </c>
      <c r="AE177" s="147">
        <v>0</v>
      </c>
      <c r="AF177" s="147">
        <v>0</v>
      </c>
      <c r="AG177" s="147">
        <v>0</v>
      </c>
      <c r="AH177" s="147">
        <v>0</v>
      </c>
      <c r="AI177" s="147">
        <v>0</v>
      </c>
      <c r="AJ177" s="147">
        <v>0</v>
      </c>
      <c r="AK177" s="147">
        <v>0</v>
      </c>
      <c r="AL177" s="147">
        <v>0</v>
      </c>
      <c r="AM177" s="147">
        <v>0</v>
      </c>
      <c r="AN177" s="147">
        <v>0</v>
      </c>
      <c r="AO177" s="147">
        <v>0</v>
      </c>
      <c r="AP177" s="147">
        <v>0</v>
      </c>
      <c r="AQ177" s="147">
        <v>0</v>
      </c>
      <c r="AR177" s="147">
        <v>0</v>
      </c>
      <c r="AS177" s="147">
        <v>0</v>
      </c>
      <c r="AT177" s="147">
        <v>0</v>
      </c>
      <c r="AU177" s="147">
        <v>0</v>
      </c>
      <c r="AV177" s="147">
        <v>0</v>
      </c>
      <c r="AW177" s="147">
        <v>0</v>
      </c>
      <c r="AX177" s="147">
        <v>0</v>
      </c>
      <c r="AY177" s="147">
        <v>0</v>
      </c>
      <c r="AZ177" s="147">
        <v>0</v>
      </c>
      <c r="BA177" s="147">
        <v>0</v>
      </c>
      <c r="BB177" s="147">
        <v>0</v>
      </c>
      <c r="BC177" s="147">
        <v>0</v>
      </c>
      <c r="BD177" s="147">
        <v>0</v>
      </c>
      <c r="BE177" s="147">
        <v>0</v>
      </c>
      <c r="BF177" s="147">
        <v>0</v>
      </c>
      <c r="BG177" s="147">
        <v>0</v>
      </c>
      <c r="BH177" s="147">
        <v>0</v>
      </c>
      <c r="BI177" s="147">
        <v>0</v>
      </c>
      <c r="BJ177" s="147">
        <v>0</v>
      </c>
      <c r="BK177" s="147">
        <v>0</v>
      </c>
      <c r="BL177" s="147">
        <v>0</v>
      </c>
      <c r="BM177" s="147">
        <v>19</v>
      </c>
      <c r="BN177" s="147">
        <v>0</v>
      </c>
      <c r="BO177" s="147">
        <v>34</v>
      </c>
      <c r="BP177" s="147">
        <v>34</v>
      </c>
      <c r="BQ177" s="147">
        <v>0</v>
      </c>
      <c r="BR177" s="147">
        <v>0</v>
      </c>
      <c r="BS177" s="147">
        <v>0</v>
      </c>
      <c r="BT177" s="147">
        <v>0</v>
      </c>
      <c r="BU177" s="147">
        <v>0</v>
      </c>
      <c r="BV177" s="147">
        <v>0</v>
      </c>
      <c r="BW177" s="147">
        <v>0</v>
      </c>
      <c r="BX177" s="147">
        <v>0</v>
      </c>
      <c r="BY177" s="147">
        <v>0</v>
      </c>
      <c r="BZ177" s="147">
        <v>0</v>
      </c>
      <c r="CA177" s="147">
        <v>0</v>
      </c>
      <c r="CB177" s="147">
        <v>0</v>
      </c>
      <c r="CC177" s="147">
        <v>0</v>
      </c>
      <c r="CD177" s="147">
        <v>39</v>
      </c>
      <c r="CE177" s="147">
        <v>207</v>
      </c>
      <c r="CF177" s="147">
        <v>118</v>
      </c>
      <c r="CG177" s="147">
        <v>623</v>
      </c>
      <c r="CH177" s="147">
        <v>741</v>
      </c>
      <c r="CI177" s="147">
        <v>0</v>
      </c>
      <c r="CJ177" s="147">
        <v>0</v>
      </c>
      <c r="CK177" s="147">
        <v>0</v>
      </c>
      <c r="CL177" s="147">
        <v>0</v>
      </c>
      <c r="CM177" s="147">
        <v>0</v>
      </c>
      <c r="CN177" s="147">
        <v>67</v>
      </c>
      <c r="CO177" s="147">
        <v>0</v>
      </c>
      <c r="CP177" s="147">
        <v>102</v>
      </c>
      <c r="CQ177" s="147">
        <v>102</v>
      </c>
      <c r="CR177" s="147">
        <v>0</v>
      </c>
      <c r="CS177" s="147">
        <v>0</v>
      </c>
      <c r="CT177" s="147">
        <v>0</v>
      </c>
      <c r="CU177" s="147">
        <v>0</v>
      </c>
      <c r="CV177" s="147">
        <v>0</v>
      </c>
      <c r="CW177" s="147">
        <v>0</v>
      </c>
      <c r="CX177" s="147">
        <v>0</v>
      </c>
      <c r="CY177" s="147">
        <v>0</v>
      </c>
      <c r="CZ177" s="147">
        <v>0</v>
      </c>
      <c r="DA177" s="147">
        <v>0</v>
      </c>
      <c r="DB177" s="147">
        <v>0</v>
      </c>
      <c r="DC177" s="147">
        <v>0</v>
      </c>
      <c r="DD177" s="147">
        <v>0</v>
      </c>
      <c r="DE177" s="147">
        <v>6</v>
      </c>
      <c r="DF177" s="147">
        <v>37</v>
      </c>
      <c r="DG177" s="147">
        <v>11</v>
      </c>
      <c r="DH177" s="147">
        <v>72</v>
      </c>
      <c r="DI177" s="147">
        <v>83</v>
      </c>
      <c r="DJ177" s="147">
        <v>0</v>
      </c>
      <c r="DK177" s="147">
        <v>0</v>
      </c>
      <c r="DL177" s="147">
        <v>0</v>
      </c>
      <c r="DM177" s="147">
        <v>0</v>
      </c>
      <c r="DN177" s="147">
        <v>0</v>
      </c>
      <c r="DO177" s="147">
        <v>0</v>
      </c>
      <c r="DP177" s="147">
        <v>0</v>
      </c>
      <c r="DQ177" s="147">
        <v>0</v>
      </c>
      <c r="DR177" s="147">
        <v>0</v>
      </c>
      <c r="DS177" s="147">
        <v>0</v>
      </c>
      <c r="DT177" s="147">
        <v>0</v>
      </c>
      <c r="DU177" s="147">
        <v>0</v>
      </c>
      <c r="DV177" s="147">
        <v>0</v>
      </c>
      <c r="DW177" s="147">
        <v>0</v>
      </c>
      <c r="DX177" s="147">
        <v>8</v>
      </c>
      <c r="DY177" s="147">
        <v>0</v>
      </c>
      <c r="DZ177" s="147">
        <v>13</v>
      </c>
      <c r="EA177" s="147">
        <v>13</v>
      </c>
      <c r="EB177" s="147">
        <v>0</v>
      </c>
      <c r="EC177" s="147">
        <v>0</v>
      </c>
      <c r="ED177" s="147">
        <v>2</v>
      </c>
      <c r="EE177" s="147">
        <v>2</v>
      </c>
      <c r="EF177" s="147">
        <v>92</v>
      </c>
      <c r="EG177" s="147">
        <v>757</v>
      </c>
      <c r="EH177" s="147">
        <v>243</v>
      </c>
      <c r="EI177" s="147">
        <v>1643</v>
      </c>
      <c r="EJ177" s="147">
        <v>1886</v>
      </c>
    </row>
    <row r="178" spans="1:140">
      <c r="A178" s="138">
        <v>5942</v>
      </c>
      <c r="B178" s="2">
        <v>2024</v>
      </c>
      <c r="C178" s="2" t="s">
        <v>824</v>
      </c>
      <c r="D178" s="2" t="s">
        <v>805</v>
      </c>
      <c r="E178" s="140">
        <v>11</v>
      </c>
      <c r="F178" s="141" t="s">
        <v>956</v>
      </c>
      <c r="G178" s="147">
        <v>0</v>
      </c>
      <c r="H178" s="147">
        <v>0</v>
      </c>
      <c r="I178" s="147">
        <v>7</v>
      </c>
      <c r="J178" s="147">
        <v>7</v>
      </c>
      <c r="K178" s="147">
        <v>128</v>
      </c>
      <c r="L178" s="147">
        <v>379</v>
      </c>
      <c r="M178" s="147">
        <v>257</v>
      </c>
      <c r="N178" s="147">
        <v>621</v>
      </c>
      <c r="O178" s="147">
        <v>878</v>
      </c>
      <c r="P178" s="147">
        <v>0</v>
      </c>
      <c r="Q178" s="147">
        <v>0</v>
      </c>
      <c r="R178" s="147">
        <v>0</v>
      </c>
      <c r="S178" s="147">
        <v>0</v>
      </c>
      <c r="T178" s="147">
        <v>0</v>
      </c>
      <c r="U178" s="147">
        <v>314</v>
      </c>
      <c r="V178" s="147">
        <v>0</v>
      </c>
      <c r="W178" s="147">
        <v>289</v>
      </c>
      <c r="X178" s="147">
        <v>289</v>
      </c>
      <c r="Y178" s="147">
        <v>0</v>
      </c>
      <c r="Z178" s="147">
        <v>0</v>
      </c>
      <c r="AA178" s="147">
        <v>0</v>
      </c>
      <c r="AB178" s="147">
        <v>66</v>
      </c>
      <c r="AC178" s="147">
        <v>37</v>
      </c>
      <c r="AD178" s="147">
        <v>193</v>
      </c>
      <c r="AE178" s="147">
        <v>59</v>
      </c>
      <c r="AF178" s="147">
        <v>252</v>
      </c>
      <c r="AG178" s="147">
        <v>0</v>
      </c>
      <c r="AH178" s="147">
        <v>0</v>
      </c>
      <c r="AI178" s="147">
        <v>0</v>
      </c>
      <c r="AJ178" s="147">
        <v>0</v>
      </c>
      <c r="AK178" s="147">
        <v>0</v>
      </c>
      <c r="AL178" s="147">
        <v>0</v>
      </c>
      <c r="AM178" s="147">
        <v>0</v>
      </c>
      <c r="AN178" s="147">
        <v>0</v>
      </c>
      <c r="AO178" s="147">
        <v>0</v>
      </c>
      <c r="AP178" s="147">
        <v>0</v>
      </c>
      <c r="AQ178" s="147">
        <v>0</v>
      </c>
      <c r="AR178" s="147">
        <v>0</v>
      </c>
      <c r="AS178" s="147">
        <v>0</v>
      </c>
      <c r="AT178" s="147">
        <v>1</v>
      </c>
      <c r="AU178" s="147">
        <v>0</v>
      </c>
      <c r="AV178" s="147">
        <v>3</v>
      </c>
      <c r="AW178" s="147">
        <v>0</v>
      </c>
      <c r="AX178" s="147">
        <v>3</v>
      </c>
      <c r="AY178" s="147">
        <v>0</v>
      </c>
      <c r="AZ178" s="147">
        <v>0</v>
      </c>
      <c r="BA178" s="147">
        <v>0</v>
      </c>
      <c r="BB178" s="147">
        <v>0</v>
      </c>
      <c r="BC178" s="147">
        <v>0</v>
      </c>
      <c r="BD178" s="147">
        <v>0</v>
      </c>
      <c r="BE178" s="147">
        <v>0</v>
      </c>
      <c r="BF178" s="147">
        <v>0</v>
      </c>
      <c r="BG178" s="147">
        <v>0</v>
      </c>
      <c r="BH178" s="147">
        <v>0</v>
      </c>
      <c r="BI178" s="147">
        <v>0</v>
      </c>
      <c r="BJ178" s="147">
        <v>0</v>
      </c>
      <c r="BK178" s="147">
        <v>0</v>
      </c>
      <c r="BL178" s="147">
        <v>1</v>
      </c>
      <c r="BM178" s="147">
        <v>23</v>
      </c>
      <c r="BN178" s="147">
        <v>5</v>
      </c>
      <c r="BO178" s="147">
        <v>36</v>
      </c>
      <c r="BP178" s="147">
        <v>41</v>
      </c>
      <c r="BQ178" s="147">
        <v>0</v>
      </c>
      <c r="BR178" s="147">
        <v>0</v>
      </c>
      <c r="BS178" s="147">
        <v>0</v>
      </c>
      <c r="BT178" s="147">
        <v>0</v>
      </c>
      <c r="BU178" s="147">
        <v>5</v>
      </c>
      <c r="BV178" s="147">
        <v>2</v>
      </c>
      <c r="BW178" s="147">
        <v>27</v>
      </c>
      <c r="BX178" s="147">
        <v>6</v>
      </c>
      <c r="BY178" s="147">
        <v>33</v>
      </c>
      <c r="BZ178" s="147">
        <v>0</v>
      </c>
      <c r="CA178" s="147">
        <v>0</v>
      </c>
      <c r="CB178" s="147">
        <v>0</v>
      </c>
      <c r="CC178" s="147">
        <v>0</v>
      </c>
      <c r="CD178" s="147">
        <v>82</v>
      </c>
      <c r="CE178" s="147">
        <v>276</v>
      </c>
      <c r="CF178" s="147">
        <v>202</v>
      </c>
      <c r="CG178" s="147">
        <v>509</v>
      </c>
      <c r="CH178" s="147">
        <v>711</v>
      </c>
      <c r="CI178" s="147">
        <v>0</v>
      </c>
      <c r="CJ178" s="147">
        <v>0</v>
      </c>
      <c r="CK178" s="147">
        <v>0</v>
      </c>
      <c r="CL178" s="147">
        <v>0</v>
      </c>
      <c r="CM178" s="147">
        <v>0</v>
      </c>
      <c r="CN178" s="147">
        <v>52</v>
      </c>
      <c r="CO178" s="147">
        <v>0</v>
      </c>
      <c r="CP178" s="147">
        <v>60</v>
      </c>
      <c r="CQ178" s="147">
        <v>60</v>
      </c>
      <c r="CR178" s="147">
        <v>0</v>
      </c>
      <c r="CS178" s="147">
        <v>0</v>
      </c>
      <c r="CT178" s="147">
        <v>0</v>
      </c>
      <c r="CU178" s="147">
        <v>0</v>
      </c>
      <c r="CV178" s="147">
        <v>0</v>
      </c>
      <c r="CW178" s="147">
        <v>0</v>
      </c>
      <c r="CX178" s="147">
        <v>0</v>
      </c>
      <c r="CY178" s="147">
        <v>0</v>
      </c>
      <c r="CZ178" s="147">
        <v>0</v>
      </c>
      <c r="DA178" s="147">
        <v>0</v>
      </c>
      <c r="DB178" s="147">
        <v>0</v>
      </c>
      <c r="DC178" s="147">
        <v>0</v>
      </c>
      <c r="DD178" s="147">
        <v>0</v>
      </c>
      <c r="DE178" s="147">
        <v>27</v>
      </c>
      <c r="DF178" s="147">
        <v>97</v>
      </c>
      <c r="DG178" s="147">
        <v>47</v>
      </c>
      <c r="DH178" s="147">
        <v>167</v>
      </c>
      <c r="DI178" s="147">
        <v>214</v>
      </c>
      <c r="DJ178" s="147">
        <v>0</v>
      </c>
      <c r="DK178" s="147">
        <v>0</v>
      </c>
      <c r="DL178" s="147">
        <v>0</v>
      </c>
      <c r="DM178" s="147">
        <v>0</v>
      </c>
      <c r="DN178" s="147">
        <v>0</v>
      </c>
      <c r="DO178" s="147">
        <v>0</v>
      </c>
      <c r="DP178" s="147">
        <v>0</v>
      </c>
      <c r="DQ178" s="147">
        <v>0</v>
      </c>
      <c r="DR178" s="147">
        <v>0</v>
      </c>
      <c r="DS178" s="147">
        <v>0</v>
      </c>
      <c r="DT178" s="147">
        <v>0</v>
      </c>
      <c r="DU178" s="147">
        <v>0</v>
      </c>
      <c r="DV178" s="147">
        <v>0</v>
      </c>
      <c r="DW178" s="147">
        <v>33</v>
      </c>
      <c r="DX178" s="147">
        <v>341</v>
      </c>
      <c r="DY178" s="147">
        <v>48</v>
      </c>
      <c r="DZ178" s="147">
        <v>473</v>
      </c>
      <c r="EA178" s="147">
        <v>521</v>
      </c>
      <c r="EB178" s="147">
        <v>0</v>
      </c>
      <c r="EC178" s="147">
        <v>0</v>
      </c>
      <c r="ED178" s="147">
        <v>7</v>
      </c>
      <c r="EE178" s="147">
        <v>7</v>
      </c>
      <c r="EF178" s="147">
        <v>343</v>
      </c>
      <c r="EG178" s="147">
        <v>1521</v>
      </c>
      <c r="EH178" s="147">
        <v>782</v>
      </c>
      <c r="EI178" s="147">
        <v>2220</v>
      </c>
      <c r="EJ178" s="147">
        <v>3002</v>
      </c>
    </row>
    <row r="179" spans="1:140">
      <c r="A179" s="138">
        <v>6064</v>
      </c>
      <c r="B179" s="2">
        <v>2024</v>
      </c>
      <c r="C179" s="2" t="s">
        <v>826</v>
      </c>
      <c r="D179" s="2" t="s">
        <v>828</v>
      </c>
      <c r="E179" s="140">
        <v>11</v>
      </c>
      <c r="F179" s="141" t="s">
        <v>956</v>
      </c>
      <c r="G179" s="147">
        <v>0</v>
      </c>
      <c r="H179" s="147">
        <v>0</v>
      </c>
      <c r="I179" s="147">
        <v>10</v>
      </c>
      <c r="J179" s="147">
        <v>10</v>
      </c>
      <c r="K179" s="147">
        <v>539</v>
      </c>
      <c r="L179" s="147">
        <v>996</v>
      </c>
      <c r="M179" s="147">
        <v>1554</v>
      </c>
      <c r="N179" s="147">
        <v>2359</v>
      </c>
      <c r="O179" s="147">
        <v>3913</v>
      </c>
      <c r="P179" s="147">
        <v>0</v>
      </c>
      <c r="Q179" s="147">
        <v>0</v>
      </c>
      <c r="R179" s="147">
        <v>0</v>
      </c>
      <c r="S179" s="147">
        <v>0</v>
      </c>
      <c r="T179" s="147">
        <v>0</v>
      </c>
      <c r="U179" s="147">
        <v>0</v>
      </c>
      <c r="V179" s="147">
        <v>0</v>
      </c>
      <c r="W179" s="147">
        <v>0</v>
      </c>
      <c r="X179" s="147">
        <v>0</v>
      </c>
      <c r="Y179" s="147">
        <v>0</v>
      </c>
      <c r="Z179" s="147">
        <v>0</v>
      </c>
      <c r="AA179" s="147">
        <v>0</v>
      </c>
      <c r="AB179" s="147">
        <v>493</v>
      </c>
      <c r="AC179" s="147">
        <v>148</v>
      </c>
      <c r="AD179" s="147">
        <v>1958</v>
      </c>
      <c r="AE179" s="147">
        <v>309</v>
      </c>
      <c r="AF179" s="147">
        <v>2267</v>
      </c>
      <c r="AG179" s="147">
        <v>0</v>
      </c>
      <c r="AH179" s="147">
        <v>0</v>
      </c>
      <c r="AI179" s="147">
        <v>0</v>
      </c>
      <c r="AJ179" s="147">
        <v>0</v>
      </c>
      <c r="AK179" s="147">
        <v>0</v>
      </c>
      <c r="AL179" s="147">
        <v>0</v>
      </c>
      <c r="AM179" s="147">
        <v>0</v>
      </c>
      <c r="AN179" s="147">
        <v>0</v>
      </c>
      <c r="AO179" s="147">
        <v>0</v>
      </c>
      <c r="AP179" s="147">
        <v>0</v>
      </c>
      <c r="AQ179" s="147">
        <v>0</v>
      </c>
      <c r="AR179" s="147">
        <v>0</v>
      </c>
      <c r="AS179" s="147">
        <v>0</v>
      </c>
      <c r="AT179" s="147">
        <v>0</v>
      </c>
      <c r="AU179" s="147">
        <v>0</v>
      </c>
      <c r="AV179" s="147">
        <v>0</v>
      </c>
      <c r="AW179" s="147">
        <v>0</v>
      </c>
      <c r="AX179" s="147">
        <v>0</v>
      </c>
      <c r="AY179" s="147">
        <v>0</v>
      </c>
      <c r="AZ179" s="147">
        <v>0</v>
      </c>
      <c r="BA179" s="147">
        <v>0</v>
      </c>
      <c r="BB179" s="147">
        <v>0</v>
      </c>
      <c r="BC179" s="147">
        <v>360</v>
      </c>
      <c r="BD179" s="147">
        <v>213</v>
      </c>
      <c r="BE179" s="147">
        <v>1639</v>
      </c>
      <c r="BF179" s="147">
        <v>667</v>
      </c>
      <c r="BG179" s="147">
        <v>2306</v>
      </c>
      <c r="BH179" s="147">
        <v>0</v>
      </c>
      <c r="BI179" s="147">
        <v>0</v>
      </c>
      <c r="BJ179" s="147">
        <v>0</v>
      </c>
      <c r="BK179" s="147">
        <v>0</v>
      </c>
      <c r="BL179" s="147">
        <v>24</v>
      </c>
      <c r="BM179" s="147">
        <v>445</v>
      </c>
      <c r="BN179" s="147">
        <v>96</v>
      </c>
      <c r="BO179" s="147">
        <v>1153</v>
      </c>
      <c r="BP179" s="147">
        <v>1249</v>
      </c>
      <c r="BQ179" s="147">
        <v>0</v>
      </c>
      <c r="BR179" s="147">
        <v>0</v>
      </c>
      <c r="BS179" s="147">
        <v>0</v>
      </c>
      <c r="BT179" s="147">
        <v>0</v>
      </c>
      <c r="BU179" s="147">
        <v>0</v>
      </c>
      <c r="BV179" s="147">
        <v>0</v>
      </c>
      <c r="BW179" s="147">
        <v>0</v>
      </c>
      <c r="BX179" s="147">
        <v>0</v>
      </c>
      <c r="BY179" s="147">
        <v>0</v>
      </c>
      <c r="BZ179" s="147">
        <v>0</v>
      </c>
      <c r="CA179" s="147">
        <v>0</v>
      </c>
      <c r="CB179" s="147">
        <v>0</v>
      </c>
      <c r="CC179" s="147">
        <v>0</v>
      </c>
      <c r="CD179" s="147">
        <v>226</v>
      </c>
      <c r="CE179" s="147">
        <v>1408</v>
      </c>
      <c r="CF179" s="147">
        <v>602</v>
      </c>
      <c r="CG179" s="147">
        <v>3762</v>
      </c>
      <c r="CH179" s="147">
        <v>4364</v>
      </c>
      <c r="CI179" s="147">
        <v>0</v>
      </c>
      <c r="CJ179" s="147">
        <v>0</v>
      </c>
      <c r="CK179" s="147">
        <v>0</v>
      </c>
      <c r="CL179" s="147">
        <v>0</v>
      </c>
      <c r="CM179" s="147">
        <v>10</v>
      </c>
      <c r="CN179" s="147">
        <v>232</v>
      </c>
      <c r="CO179" s="147">
        <v>26</v>
      </c>
      <c r="CP179" s="147">
        <v>562</v>
      </c>
      <c r="CQ179" s="147">
        <v>588</v>
      </c>
      <c r="CR179" s="147">
        <v>0</v>
      </c>
      <c r="CS179" s="147">
        <v>0</v>
      </c>
      <c r="CT179" s="147">
        <v>0</v>
      </c>
      <c r="CU179" s="147">
        <v>0</v>
      </c>
      <c r="CV179" s="147">
        <v>0</v>
      </c>
      <c r="CW179" s="147">
        <v>0</v>
      </c>
      <c r="CX179" s="147">
        <v>0</v>
      </c>
      <c r="CY179" s="147">
        <v>0</v>
      </c>
      <c r="CZ179" s="147">
        <v>0</v>
      </c>
      <c r="DA179" s="147">
        <v>0</v>
      </c>
      <c r="DB179" s="147">
        <v>0</v>
      </c>
      <c r="DC179" s="147">
        <v>0</v>
      </c>
      <c r="DD179" s="147">
        <v>0</v>
      </c>
      <c r="DE179" s="147">
        <v>80</v>
      </c>
      <c r="DF179" s="147">
        <v>587</v>
      </c>
      <c r="DG179" s="147">
        <v>141</v>
      </c>
      <c r="DH179" s="147">
        <v>1194</v>
      </c>
      <c r="DI179" s="147">
        <v>1335</v>
      </c>
      <c r="DJ179" s="147">
        <v>0</v>
      </c>
      <c r="DK179" s="147">
        <v>0</v>
      </c>
      <c r="DL179" s="147">
        <v>0</v>
      </c>
      <c r="DM179" s="147">
        <v>0</v>
      </c>
      <c r="DN179" s="147">
        <v>44</v>
      </c>
      <c r="DO179" s="147">
        <v>1</v>
      </c>
      <c r="DP179" s="147">
        <v>158</v>
      </c>
      <c r="DQ179" s="147">
        <v>3</v>
      </c>
      <c r="DR179" s="147">
        <v>161</v>
      </c>
      <c r="DS179" s="147">
        <v>0</v>
      </c>
      <c r="DT179" s="147">
        <v>0</v>
      </c>
      <c r="DU179" s="147">
        <v>0</v>
      </c>
      <c r="DV179" s="147">
        <v>0</v>
      </c>
      <c r="DW179" s="147">
        <v>257</v>
      </c>
      <c r="DX179" s="147">
        <v>1204</v>
      </c>
      <c r="DY179" s="147">
        <v>534</v>
      </c>
      <c r="DZ179" s="147">
        <v>2352</v>
      </c>
      <c r="EA179" s="147">
        <v>2886</v>
      </c>
      <c r="EB179" s="147">
        <v>0</v>
      </c>
      <c r="EC179" s="147">
        <v>0</v>
      </c>
      <c r="ED179" s="147">
        <v>10</v>
      </c>
      <c r="EE179" s="147">
        <v>10</v>
      </c>
      <c r="EF179" s="147">
        <v>2033</v>
      </c>
      <c r="EG179" s="147">
        <v>5234</v>
      </c>
      <c r="EH179" s="147">
        <v>6708</v>
      </c>
      <c r="EI179" s="147">
        <v>12361</v>
      </c>
      <c r="EJ179" s="147">
        <v>19069</v>
      </c>
    </row>
    <row r="180" spans="1:140">
      <c r="A180" s="138">
        <v>6270</v>
      </c>
      <c r="B180" s="2">
        <v>2024</v>
      </c>
      <c r="C180" s="2" t="s">
        <v>829</v>
      </c>
      <c r="D180" s="2" t="s">
        <v>808</v>
      </c>
      <c r="E180" s="140">
        <v>11</v>
      </c>
      <c r="F180" s="141" t="s">
        <v>956</v>
      </c>
      <c r="G180" s="147">
        <v>0</v>
      </c>
      <c r="H180" s="147">
        <v>0</v>
      </c>
      <c r="I180" s="147">
        <v>0</v>
      </c>
      <c r="J180" s="147">
        <v>0</v>
      </c>
      <c r="K180" s="147">
        <v>0</v>
      </c>
      <c r="L180" s="147">
        <v>0</v>
      </c>
      <c r="M180" s="147">
        <v>0</v>
      </c>
      <c r="N180" s="147">
        <v>0</v>
      </c>
      <c r="O180" s="147">
        <v>0</v>
      </c>
      <c r="P180" s="147">
        <v>0</v>
      </c>
      <c r="Q180" s="147">
        <v>0</v>
      </c>
      <c r="R180" s="147">
        <v>0</v>
      </c>
      <c r="S180" s="147">
        <v>0</v>
      </c>
      <c r="T180" s="147">
        <v>0</v>
      </c>
      <c r="U180" s="147">
        <v>0</v>
      </c>
      <c r="V180" s="147">
        <v>0</v>
      </c>
      <c r="W180" s="147">
        <v>0</v>
      </c>
      <c r="X180" s="147">
        <v>0</v>
      </c>
      <c r="Y180" s="147">
        <v>0</v>
      </c>
      <c r="Z180" s="147">
        <v>0</v>
      </c>
      <c r="AA180" s="147">
        <v>0</v>
      </c>
      <c r="AB180" s="147">
        <v>0</v>
      </c>
      <c r="AC180" s="147">
        <v>0</v>
      </c>
      <c r="AD180" s="147">
        <v>0</v>
      </c>
      <c r="AE180" s="147">
        <v>0</v>
      </c>
      <c r="AF180" s="147">
        <v>0</v>
      </c>
      <c r="AG180" s="147">
        <v>0</v>
      </c>
      <c r="AH180" s="147">
        <v>0</v>
      </c>
      <c r="AI180" s="147">
        <v>0</v>
      </c>
      <c r="AJ180" s="147">
        <v>0</v>
      </c>
      <c r="AK180" s="147">
        <v>0</v>
      </c>
      <c r="AL180" s="147">
        <v>0</v>
      </c>
      <c r="AM180" s="147">
        <v>0</v>
      </c>
      <c r="AN180" s="147">
        <v>0</v>
      </c>
      <c r="AO180" s="147">
        <v>0</v>
      </c>
      <c r="AP180" s="147">
        <v>0</v>
      </c>
      <c r="AQ180" s="147">
        <v>0</v>
      </c>
      <c r="AR180" s="147">
        <v>0</v>
      </c>
      <c r="AS180" s="147">
        <v>0</v>
      </c>
      <c r="AT180" s="147">
        <v>0</v>
      </c>
      <c r="AU180" s="147">
        <v>0</v>
      </c>
      <c r="AV180" s="147">
        <v>0</v>
      </c>
      <c r="AW180" s="147">
        <v>0</v>
      </c>
      <c r="AX180" s="147">
        <v>0</v>
      </c>
      <c r="AY180" s="147">
        <v>0</v>
      </c>
      <c r="AZ180" s="147">
        <v>0</v>
      </c>
      <c r="BA180" s="147">
        <v>0</v>
      </c>
      <c r="BB180" s="147">
        <v>0</v>
      </c>
      <c r="BC180" s="147">
        <v>0</v>
      </c>
      <c r="BD180" s="147">
        <v>0</v>
      </c>
      <c r="BE180" s="147">
        <v>0</v>
      </c>
      <c r="BF180" s="147">
        <v>0</v>
      </c>
      <c r="BG180" s="147">
        <v>0</v>
      </c>
      <c r="BH180" s="147">
        <v>0</v>
      </c>
      <c r="BI180" s="147">
        <v>0</v>
      </c>
      <c r="BJ180" s="147">
        <v>0</v>
      </c>
      <c r="BK180" s="147">
        <v>0</v>
      </c>
      <c r="BL180" s="147">
        <v>0</v>
      </c>
      <c r="BM180" s="147">
        <v>0</v>
      </c>
      <c r="BN180" s="147">
        <v>0</v>
      </c>
      <c r="BO180" s="147">
        <v>0</v>
      </c>
      <c r="BP180" s="147">
        <v>0</v>
      </c>
      <c r="BQ180" s="147">
        <v>0</v>
      </c>
      <c r="BR180" s="147">
        <v>0</v>
      </c>
      <c r="BS180" s="147">
        <v>0</v>
      </c>
      <c r="BT180" s="147">
        <v>0</v>
      </c>
      <c r="BU180" s="147">
        <v>0</v>
      </c>
      <c r="BV180" s="147">
        <v>0</v>
      </c>
      <c r="BW180" s="147">
        <v>0</v>
      </c>
      <c r="BX180" s="147">
        <v>0</v>
      </c>
      <c r="BY180" s="147">
        <v>0</v>
      </c>
      <c r="BZ180" s="147">
        <v>0</v>
      </c>
      <c r="CA180" s="147">
        <v>0</v>
      </c>
      <c r="CB180" s="147">
        <v>0</v>
      </c>
      <c r="CC180" s="147">
        <v>0</v>
      </c>
      <c r="CD180" s="147">
        <v>0</v>
      </c>
      <c r="CE180" s="147">
        <v>0</v>
      </c>
      <c r="CF180" s="147">
        <v>0</v>
      </c>
      <c r="CG180" s="147">
        <v>0</v>
      </c>
      <c r="CH180" s="147">
        <v>0</v>
      </c>
      <c r="CI180" s="147">
        <v>0</v>
      </c>
      <c r="CJ180" s="147">
        <v>0</v>
      </c>
      <c r="CK180" s="147">
        <v>0</v>
      </c>
      <c r="CL180" s="147">
        <v>0</v>
      </c>
      <c r="CM180" s="147">
        <v>0</v>
      </c>
      <c r="CN180" s="147">
        <v>0</v>
      </c>
      <c r="CO180" s="147">
        <v>0</v>
      </c>
      <c r="CP180" s="147">
        <v>0</v>
      </c>
      <c r="CQ180" s="147">
        <v>0</v>
      </c>
      <c r="CR180" s="147">
        <v>0</v>
      </c>
      <c r="CS180" s="147">
        <v>0</v>
      </c>
      <c r="CT180" s="147">
        <v>0</v>
      </c>
      <c r="CU180" s="147">
        <v>0</v>
      </c>
      <c r="CV180" s="147">
        <v>0</v>
      </c>
      <c r="CW180" s="147">
        <v>0</v>
      </c>
      <c r="CX180" s="147">
        <v>0</v>
      </c>
      <c r="CY180" s="147">
        <v>0</v>
      </c>
      <c r="CZ180" s="147">
        <v>0</v>
      </c>
      <c r="DA180" s="147">
        <v>0</v>
      </c>
      <c r="DB180" s="147">
        <v>0</v>
      </c>
      <c r="DC180" s="147">
        <v>0</v>
      </c>
      <c r="DD180" s="147">
        <v>0</v>
      </c>
      <c r="DE180" s="147">
        <v>0</v>
      </c>
      <c r="DF180" s="147">
        <v>0</v>
      </c>
      <c r="DG180" s="147">
        <v>0</v>
      </c>
      <c r="DH180" s="147">
        <v>0</v>
      </c>
      <c r="DI180" s="147">
        <v>0</v>
      </c>
      <c r="DJ180" s="147">
        <v>0</v>
      </c>
      <c r="DK180" s="147">
        <v>0</v>
      </c>
      <c r="DL180" s="147">
        <v>0</v>
      </c>
      <c r="DM180" s="147">
        <v>0</v>
      </c>
      <c r="DN180" s="147">
        <v>0</v>
      </c>
      <c r="DO180" s="147">
        <v>0</v>
      </c>
      <c r="DP180" s="147">
        <v>0</v>
      </c>
      <c r="DQ180" s="147">
        <v>0</v>
      </c>
      <c r="DR180" s="147">
        <v>0</v>
      </c>
      <c r="DS180" s="147">
        <v>0</v>
      </c>
      <c r="DT180" s="147">
        <v>0</v>
      </c>
      <c r="DU180" s="147">
        <v>0</v>
      </c>
      <c r="DV180" s="147">
        <v>0</v>
      </c>
      <c r="DW180" s="147">
        <v>0</v>
      </c>
      <c r="DX180" s="147">
        <v>0</v>
      </c>
      <c r="DY180" s="147">
        <v>0</v>
      </c>
      <c r="DZ180" s="147">
        <v>0</v>
      </c>
      <c r="EA180" s="147">
        <v>0</v>
      </c>
      <c r="EB180" s="147">
        <v>0</v>
      </c>
      <c r="EC180" s="147">
        <v>0</v>
      </c>
      <c r="ED180" s="147">
        <v>0</v>
      </c>
      <c r="EE180" s="147">
        <v>0</v>
      </c>
      <c r="EF180" s="147">
        <v>0</v>
      </c>
      <c r="EG180" s="147">
        <v>0</v>
      </c>
      <c r="EH180" s="147">
        <v>0</v>
      </c>
      <c r="EI180" s="147">
        <v>0</v>
      </c>
      <c r="EJ180" s="147">
        <v>0</v>
      </c>
    </row>
    <row r="181" spans="1:140">
      <c r="A181" s="138">
        <v>6395</v>
      </c>
      <c r="B181" s="2">
        <v>2024</v>
      </c>
      <c r="C181" s="2" t="s">
        <v>831</v>
      </c>
      <c r="D181" s="2" t="s">
        <v>833</v>
      </c>
      <c r="E181" s="140">
        <v>11</v>
      </c>
      <c r="F181" s="141" t="s">
        <v>956</v>
      </c>
      <c r="G181" s="147">
        <v>0</v>
      </c>
      <c r="H181" s="147">
        <v>0</v>
      </c>
      <c r="I181" s="147">
        <v>0</v>
      </c>
      <c r="J181" s="147">
        <v>0</v>
      </c>
      <c r="K181" s="147">
        <v>73</v>
      </c>
      <c r="L181" s="147">
        <v>173</v>
      </c>
      <c r="M181" s="147">
        <v>189</v>
      </c>
      <c r="N181" s="147">
        <v>567</v>
      </c>
      <c r="O181" s="147">
        <v>756</v>
      </c>
      <c r="P181" s="147">
        <v>0</v>
      </c>
      <c r="Q181" s="147">
        <v>0</v>
      </c>
      <c r="R181" s="147">
        <v>0</v>
      </c>
      <c r="S181" s="147">
        <v>0</v>
      </c>
      <c r="T181" s="147">
        <v>0</v>
      </c>
      <c r="U181" s="147">
        <v>0</v>
      </c>
      <c r="V181" s="147">
        <v>0</v>
      </c>
      <c r="W181" s="147">
        <v>0</v>
      </c>
      <c r="X181" s="147">
        <v>0</v>
      </c>
      <c r="Y181" s="147">
        <v>0</v>
      </c>
      <c r="Z181" s="147">
        <v>0</v>
      </c>
      <c r="AA181" s="147">
        <v>0</v>
      </c>
      <c r="AB181" s="147">
        <v>5</v>
      </c>
      <c r="AC181" s="147">
        <v>44</v>
      </c>
      <c r="AD181" s="147">
        <v>10</v>
      </c>
      <c r="AE181" s="147">
        <v>32</v>
      </c>
      <c r="AF181" s="147">
        <v>42</v>
      </c>
      <c r="AG181" s="147">
        <v>0</v>
      </c>
      <c r="AH181" s="147">
        <v>0</v>
      </c>
      <c r="AI181" s="147">
        <v>0</v>
      </c>
      <c r="AJ181" s="147">
        <v>0</v>
      </c>
      <c r="AK181" s="147">
        <v>0</v>
      </c>
      <c r="AL181" s="147">
        <v>0</v>
      </c>
      <c r="AM181" s="147">
        <v>0</v>
      </c>
      <c r="AN181" s="147">
        <v>0</v>
      </c>
      <c r="AO181" s="147">
        <v>0</v>
      </c>
      <c r="AP181" s="147">
        <v>0</v>
      </c>
      <c r="AQ181" s="147">
        <v>0</v>
      </c>
      <c r="AR181" s="147">
        <v>0</v>
      </c>
      <c r="AS181" s="147">
        <v>0</v>
      </c>
      <c r="AT181" s="147">
        <v>0</v>
      </c>
      <c r="AU181" s="147">
        <v>247</v>
      </c>
      <c r="AV181" s="147">
        <v>1</v>
      </c>
      <c r="AW181" s="147">
        <v>82</v>
      </c>
      <c r="AX181" s="147">
        <v>83</v>
      </c>
      <c r="AY181" s="147">
        <v>0</v>
      </c>
      <c r="AZ181" s="147">
        <v>0</v>
      </c>
      <c r="BA181" s="147">
        <v>0</v>
      </c>
      <c r="BB181" s="147">
        <v>0</v>
      </c>
      <c r="BC181" s="147">
        <v>0</v>
      </c>
      <c r="BD181" s="147">
        <v>0</v>
      </c>
      <c r="BE181" s="147">
        <v>0</v>
      </c>
      <c r="BF181" s="147">
        <v>0</v>
      </c>
      <c r="BG181" s="147">
        <v>0</v>
      </c>
      <c r="BH181" s="147">
        <v>0</v>
      </c>
      <c r="BI181" s="147">
        <v>0</v>
      </c>
      <c r="BJ181" s="147">
        <v>0</v>
      </c>
      <c r="BK181" s="147">
        <v>0</v>
      </c>
      <c r="BL181" s="147">
        <v>0</v>
      </c>
      <c r="BM181" s="147">
        <v>0</v>
      </c>
      <c r="BN181" s="147">
        <v>0</v>
      </c>
      <c r="BO181" s="147">
        <v>0</v>
      </c>
      <c r="BP181" s="147">
        <v>0</v>
      </c>
      <c r="BQ181" s="147">
        <v>0</v>
      </c>
      <c r="BR181" s="147">
        <v>0</v>
      </c>
      <c r="BS181" s="147">
        <v>0</v>
      </c>
      <c r="BT181" s="147">
        <v>0</v>
      </c>
      <c r="BU181" s="147">
        <v>0</v>
      </c>
      <c r="BV181" s="147">
        <v>0</v>
      </c>
      <c r="BW181" s="147">
        <v>0</v>
      </c>
      <c r="BX181" s="147">
        <v>0</v>
      </c>
      <c r="BY181" s="147">
        <v>0</v>
      </c>
      <c r="BZ181" s="147">
        <v>0</v>
      </c>
      <c r="CA181" s="147">
        <v>0</v>
      </c>
      <c r="CB181" s="147">
        <v>0</v>
      </c>
      <c r="CC181" s="147">
        <v>0</v>
      </c>
      <c r="CD181" s="147">
        <v>22</v>
      </c>
      <c r="CE181" s="147">
        <v>133</v>
      </c>
      <c r="CF181" s="147">
        <v>62</v>
      </c>
      <c r="CG181" s="147">
        <v>471</v>
      </c>
      <c r="CH181" s="147">
        <v>533</v>
      </c>
      <c r="CI181" s="147">
        <v>0</v>
      </c>
      <c r="CJ181" s="147">
        <v>0</v>
      </c>
      <c r="CK181" s="147">
        <v>0</v>
      </c>
      <c r="CL181" s="147">
        <v>0</v>
      </c>
      <c r="CM181" s="147">
        <v>0</v>
      </c>
      <c r="CN181" s="147">
        <v>60</v>
      </c>
      <c r="CO181" s="147">
        <v>0</v>
      </c>
      <c r="CP181" s="147">
        <v>120</v>
      </c>
      <c r="CQ181" s="147">
        <v>120</v>
      </c>
      <c r="CR181" s="147">
        <v>0</v>
      </c>
      <c r="CS181" s="147">
        <v>0</v>
      </c>
      <c r="CT181" s="147">
        <v>0</v>
      </c>
      <c r="CU181" s="147">
        <v>0</v>
      </c>
      <c r="CV181" s="147">
        <v>0</v>
      </c>
      <c r="CW181" s="147">
        <v>0</v>
      </c>
      <c r="CX181" s="147">
        <v>0</v>
      </c>
      <c r="CY181" s="147">
        <v>0</v>
      </c>
      <c r="CZ181" s="147">
        <v>0</v>
      </c>
      <c r="DA181" s="147">
        <v>0</v>
      </c>
      <c r="DB181" s="147">
        <v>0</v>
      </c>
      <c r="DC181" s="147">
        <v>0</v>
      </c>
      <c r="DD181" s="147">
        <v>0</v>
      </c>
      <c r="DE181" s="147">
        <v>24</v>
      </c>
      <c r="DF181" s="147">
        <v>78</v>
      </c>
      <c r="DG181" s="147">
        <v>37</v>
      </c>
      <c r="DH181" s="147">
        <v>200</v>
      </c>
      <c r="DI181" s="147">
        <v>237</v>
      </c>
      <c r="DJ181" s="147">
        <v>0</v>
      </c>
      <c r="DK181" s="147">
        <v>0</v>
      </c>
      <c r="DL181" s="147">
        <v>0</v>
      </c>
      <c r="DM181" s="147">
        <v>0</v>
      </c>
      <c r="DN181" s="147">
        <v>0</v>
      </c>
      <c r="DO181" s="147">
        <v>0</v>
      </c>
      <c r="DP181" s="147">
        <v>0</v>
      </c>
      <c r="DQ181" s="147">
        <v>0</v>
      </c>
      <c r="DR181" s="147">
        <v>0</v>
      </c>
      <c r="DS181" s="147">
        <v>0</v>
      </c>
      <c r="DT181" s="147">
        <v>0</v>
      </c>
      <c r="DU181" s="147">
        <v>0</v>
      </c>
      <c r="DV181" s="147">
        <v>0</v>
      </c>
      <c r="DW181" s="147">
        <v>8</v>
      </c>
      <c r="DX181" s="147">
        <v>63</v>
      </c>
      <c r="DY181" s="147">
        <v>11</v>
      </c>
      <c r="DZ181" s="147">
        <v>288</v>
      </c>
      <c r="EA181" s="147">
        <v>299</v>
      </c>
      <c r="EB181" s="147">
        <v>0</v>
      </c>
      <c r="EC181" s="147">
        <v>0</v>
      </c>
      <c r="ED181" s="147">
        <v>0</v>
      </c>
      <c r="EE181" s="147">
        <v>0</v>
      </c>
      <c r="EF181" s="147">
        <v>132</v>
      </c>
      <c r="EG181" s="147">
        <v>798</v>
      </c>
      <c r="EH181" s="147">
        <v>310</v>
      </c>
      <c r="EI181" s="147">
        <v>1760</v>
      </c>
      <c r="EJ181" s="147">
        <v>2070</v>
      </c>
    </row>
    <row r="182" spans="1:140">
      <c r="A182" s="138">
        <v>2279</v>
      </c>
      <c r="B182" s="2">
        <v>2024</v>
      </c>
      <c r="C182" s="2" t="s">
        <v>834</v>
      </c>
      <c r="D182" s="2" t="s">
        <v>836</v>
      </c>
      <c r="E182" s="140">
        <v>5</v>
      </c>
      <c r="F182" s="141" t="s">
        <v>957</v>
      </c>
      <c r="G182" s="147">
        <v>0</v>
      </c>
      <c r="H182" s="147">
        <v>0</v>
      </c>
      <c r="I182" s="147">
        <v>8</v>
      </c>
      <c r="J182" s="147">
        <v>8</v>
      </c>
      <c r="K182" s="147">
        <v>101</v>
      </c>
      <c r="L182" s="147">
        <v>383</v>
      </c>
      <c r="M182" s="147">
        <v>315</v>
      </c>
      <c r="N182" s="147">
        <v>1039</v>
      </c>
      <c r="O182" s="147">
        <v>1354</v>
      </c>
      <c r="P182" s="147">
        <v>0</v>
      </c>
      <c r="Q182" s="147">
        <v>0</v>
      </c>
      <c r="R182" s="147">
        <v>1</v>
      </c>
      <c r="S182" s="147">
        <v>1</v>
      </c>
      <c r="T182" s="147">
        <v>0</v>
      </c>
      <c r="U182" s="147">
        <v>446</v>
      </c>
      <c r="V182" s="147">
        <v>0</v>
      </c>
      <c r="W182" s="147">
        <v>615</v>
      </c>
      <c r="X182" s="147">
        <v>615</v>
      </c>
      <c r="Y182" s="147">
        <v>0</v>
      </c>
      <c r="Z182" s="147">
        <v>0</v>
      </c>
      <c r="AA182" s="147">
        <v>0</v>
      </c>
      <c r="AB182" s="147">
        <v>0</v>
      </c>
      <c r="AC182" s="147">
        <v>0</v>
      </c>
      <c r="AD182" s="147">
        <v>0</v>
      </c>
      <c r="AE182" s="147">
        <v>0</v>
      </c>
      <c r="AF182" s="147">
        <v>0</v>
      </c>
      <c r="AG182" s="147">
        <v>0</v>
      </c>
      <c r="AH182" s="147">
        <v>0</v>
      </c>
      <c r="AI182" s="147">
        <v>0</v>
      </c>
      <c r="AJ182" s="147">
        <v>0</v>
      </c>
      <c r="AK182" s="147">
        <v>0</v>
      </c>
      <c r="AL182" s="147">
        <v>0</v>
      </c>
      <c r="AM182" s="147">
        <v>0</v>
      </c>
      <c r="AN182" s="147">
        <v>0</v>
      </c>
      <c r="AO182" s="147">
        <v>0</v>
      </c>
      <c r="AP182" s="147">
        <v>0</v>
      </c>
      <c r="AQ182" s="147">
        <v>0</v>
      </c>
      <c r="AR182" s="147">
        <v>3</v>
      </c>
      <c r="AS182" s="147">
        <v>3</v>
      </c>
      <c r="AT182" s="147">
        <v>0</v>
      </c>
      <c r="AU182" s="147">
        <v>0</v>
      </c>
      <c r="AV182" s="147">
        <v>0</v>
      </c>
      <c r="AW182" s="147">
        <v>0</v>
      </c>
      <c r="AX182" s="147">
        <v>0</v>
      </c>
      <c r="AY182" s="147">
        <v>0</v>
      </c>
      <c r="AZ182" s="147">
        <v>0</v>
      </c>
      <c r="BA182" s="147">
        <v>0</v>
      </c>
      <c r="BB182" s="147">
        <v>0</v>
      </c>
      <c r="BC182" s="147">
        <v>0</v>
      </c>
      <c r="BD182" s="147">
        <v>0</v>
      </c>
      <c r="BE182" s="147">
        <v>0</v>
      </c>
      <c r="BF182" s="147">
        <v>0</v>
      </c>
      <c r="BG182" s="147">
        <v>0</v>
      </c>
      <c r="BH182" s="147">
        <v>0</v>
      </c>
      <c r="BI182" s="147">
        <v>0</v>
      </c>
      <c r="BJ182" s="147">
        <v>0</v>
      </c>
      <c r="BK182" s="147">
        <v>0</v>
      </c>
      <c r="BL182" s="147">
        <v>16</v>
      </c>
      <c r="BM182" s="147">
        <v>223</v>
      </c>
      <c r="BN182" s="147">
        <v>45</v>
      </c>
      <c r="BO182" s="147">
        <v>482</v>
      </c>
      <c r="BP182" s="147">
        <v>527</v>
      </c>
      <c r="BQ182" s="147">
        <v>0</v>
      </c>
      <c r="BR182" s="147">
        <v>0</v>
      </c>
      <c r="BS182" s="147">
        <v>0</v>
      </c>
      <c r="BT182" s="147">
        <v>0</v>
      </c>
      <c r="BU182" s="147">
        <v>0</v>
      </c>
      <c r="BV182" s="147">
        <v>0</v>
      </c>
      <c r="BW182" s="147">
        <v>0</v>
      </c>
      <c r="BX182" s="147">
        <v>0</v>
      </c>
      <c r="BY182" s="147">
        <v>0</v>
      </c>
      <c r="BZ182" s="147">
        <v>0</v>
      </c>
      <c r="CA182" s="147">
        <v>0</v>
      </c>
      <c r="CB182" s="147">
        <v>0</v>
      </c>
      <c r="CC182" s="147">
        <v>0</v>
      </c>
      <c r="CD182" s="147">
        <v>154</v>
      </c>
      <c r="CE182" s="147">
        <v>500</v>
      </c>
      <c r="CF182" s="147">
        <v>454</v>
      </c>
      <c r="CG182" s="147">
        <v>1230</v>
      </c>
      <c r="CH182" s="147">
        <v>1684</v>
      </c>
      <c r="CI182" s="147">
        <v>0</v>
      </c>
      <c r="CJ182" s="147">
        <v>0</v>
      </c>
      <c r="CK182" s="147">
        <v>0</v>
      </c>
      <c r="CL182" s="147">
        <v>0</v>
      </c>
      <c r="CM182" s="147">
        <v>0</v>
      </c>
      <c r="CN182" s="147">
        <v>138</v>
      </c>
      <c r="CO182" s="147">
        <v>0</v>
      </c>
      <c r="CP182" s="147">
        <v>294</v>
      </c>
      <c r="CQ182" s="147">
        <v>294</v>
      </c>
      <c r="CR182" s="147">
        <v>0</v>
      </c>
      <c r="CS182" s="147">
        <v>0</v>
      </c>
      <c r="CT182" s="147">
        <v>0</v>
      </c>
      <c r="CU182" s="147">
        <v>0</v>
      </c>
      <c r="CV182" s="147">
        <v>1</v>
      </c>
      <c r="CW182" s="147">
        <v>173</v>
      </c>
      <c r="CX182" s="147">
        <v>5</v>
      </c>
      <c r="CY182" s="147">
        <v>627</v>
      </c>
      <c r="CZ182" s="147">
        <v>632</v>
      </c>
      <c r="DA182" s="147">
        <v>0</v>
      </c>
      <c r="DB182" s="147">
        <v>0</v>
      </c>
      <c r="DC182" s="147">
        <v>0</v>
      </c>
      <c r="DD182" s="147">
        <v>0</v>
      </c>
      <c r="DE182" s="147">
        <v>3</v>
      </c>
      <c r="DF182" s="147">
        <v>11</v>
      </c>
      <c r="DG182" s="147">
        <v>5</v>
      </c>
      <c r="DH182" s="147">
        <v>19</v>
      </c>
      <c r="DI182" s="147">
        <v>24</v>
      </c>
      <c r="DJ182" s="147">
        <v>0</v>
      </c>
      <c r="DK182" s="147">
        <v>0</v>
      </c>
      <c r="DL182" s="147">
        <v>0</v>
      </c>
      <c r="DM182" s="147">
        <v>0</v>
      </c>
      <c r="DN182" s="147">
        <v>0</v>
      </c>
      <c r="DO182" s="147">
        <v>0</v>
      </c>
      <c r="DP182" s="147">
        <v>0</v>
      </c>
      <c r="DQ182" s="147">
        <v>0</v>
      </c>
      <c r="DR182" s="147">
        <v>0</v>
      </c>
      <c r="DS182" s="147">
        <v>0</v>
      </c>
      <c r="DT182" s="147">
        <v>0</v>
      </c>
      <c r="DU182" s="147">
        <v>1</v>
      </c>
      <c r="DV182" s="147">
        <v>1</v>
      </c>
      <c r="DW182" s="147">
        <v>4</v>
      </c>
      <c r="DX182" s="147">
        <v>79</v>
      </c>
      <c r="DY182" s="147">
        <v>10</v>
      </c>
      <c r="DZ182" s="147">
        <v>140</v>
      </c>
      <c r="EA182" s="147">
        <v>150</v>
      </c>
      <c r="EB182" s="147">
        <v>0</v>
      </c>
      <c r="EC182" s="147">
        <v>0</v>
      </c>
      <c r="ED182" s="147">
        <v>13</v>
      </c>
      <c r="EE182" s="147">
        <v>13</v>
      </c>
      <c r="EF182" s="147">
        <v>279</v>
      </c>
      <c r="EG182" s="147">
        <v>1953</v>
      </c>
      <c r="EH182" s="147">
        <v>834</v>
      </c>
      <c r="EI182" s="147">
        <v>4446</v>
      </c>
      <c r="EJ182" s="147">
        <v>5280</v>
      </c>
    </row>
    <row r="183" spans="1:140">
      <c r="A183" s="138">
        <v>5355</v>
      </c>
      <c r="B183" s="2">
        <v>2024</v>
      </c>
      <c r="C183" s="2" t="s">
        <v>837</v>
      </c>
      <c r="D183" s="2" t="s">
        <v>839</v>
      </c>
      <c r="E183" s="140">
        <v>5</v>
      </c>
      <c r="F183" s="141" t="s">
        <v>957</v>
      </c>
      <c r="G183" s="147">
        <v>0</v>
      </c>
      <c r="H183" s="147">
        <v>0</v>
      </c>
      <c r="I183" s="147">
        <v>3</v>
      </c>
      <c r="J183" s="147">
        <v>3</v>
      </c>
      <c r="K183" s="147">
        <v>1</v>
      </c>
      <c r="L183" s="147">
        <v>55</v>
      </c>
      <c r="M183" s="147">
        <v>2</v>
      </c>
      <c r="N183" s="147">
        <v>118</v>
      </c>
      <c r="O183" s="147">
        <v>120</v>
      </c>
      <c r="P183" s="147">
        <v>0</v>
      </c>
      <c r="Q183" s="147">
        <v>0</v>
      </c>
      <c r="R183" s="147">
        <v>0</v>
      </c>
      <c r="S183" s="147">
        <v>0</v>
      </c>
      <c r="T183" s="147">
        <v>0</v>
      </c>
      <c r="U183" s="147">
        <v>231</v>
      </c>
      <c r="V183" s="147">
        <v>0</v>
      </c>
      <c r="W183" s="147">
        <v>325</v>
      </c>
      <c r="X183" s="147">
        <v>325</v>
      </c>
      <c r="Y183" s="147">
        <v>0</v>
      </c>
      <c r="Z183" s="147">
        <v>0</v>
      </c>
      <c r="AA183" s="147">
        <v>0</v>
      </c>
      <c r="AB183" s="147">
        <v>0</v>
      </c>
      <c r="AC183" s="147">
        <v>0</v>
      </c>
      <c r="AD183" s="147">
        <v>0</v>
      </c>
      <c r="AE183" s="147">
        <v>0</v>
      </c>
      <c r="AF183" s="147">
        <v>0</v>
      </c>
      <c r="AG183" s="147">
        <v>0</v>
      </c>
      <c r="AH183" s="147">
        <v>0</v>
      </c>
      <c r="AI183" s="147">
        <v>0</v>
      </c>
      <c r="AJ183" s="147">
        <v>0</v>
      </c>
      <c r="AK183" s="147">
        <v>0</v>
      </c>
      <c r="AL183" s="147">
        <v>0</v>
      </c>
      <c r="AM183" s="147">
        <v>0</v>
      </c>
      <c r="AN183" s="147">
        <v>0</v>
      </c>
      <c r="AO183" s="147">
        <v>0</v>
      </c>
      <c r="AP183" s="147">
        <v>0</v>
      </c>
      <c r="AQ183" s="147">
        <v>0</v>
      </c>
      <c r="AR183" s="147">
        <v>0</v>
      </c>
      <c r="AS183" s="147">
        <v>0</v>
      </c>
      <c r="AT183" s="147">
        <v>0</v>
      </c>
      <c r="AU183" s="147">
        <v>0</v>
      </c>
      <c r="AV183" s="147">
        <v>0</v>
      </c>
      <c r="AW183" s="147">
        <v>0</v>
      </c>
      <c r="AX183" s="147">
        <v>0</v>
      </c>
      <c r="AY183" s="147">
        <v>0</v>
      </c>
      <c r="AZ183" s="147">
        <v>0</v>
      </c>
      <c r="BA183" s="147">
        <v>0</v>
      </c>
      <c r="BB183" s="147">
        <v>0</v>
      </c>
      <c r="BC183" s="147">
        <v>0</v>
      </c>
      <c r="BD183" s="147">
        <v>0</v>
      </c>
      <c r="BE183" s="147">
        <v>0</v>
      </c>
      <c r="BF183" s="147">
        <v>0</v>
      </c>
      <c r="BG183" s="147">
        <v>0</v>
      </c>
      <c r="BH183" s="147">
        <v>0</v>
      </c>
      <c r="BI183" s="147">
        <v>0</v>
      </c>
      <c r="BJ183" s="147">
        <v>0</v>
      </c>
      <c r="BK183" s="147">
        <v>0</v>
      </c>
      <c r="BL183" s="147">
        <v>2</v>
      </c>
      <c r="BM183" s="147">
        <v>11</v>
      </c>
      <c r="BN183" s="147">
        <v>4</v>
      </c>
      <c r="BO183" s="147">
        <v>19</v>
      </c>
      <c r="BP183" s="147">
        <v>23</v>
      </c>
      <c r="BQ183" s="147">
        <v>0</v>
      </c>
      <c r="BR183" s="147">
        <v>0</v>
      </c>
      <c r="BS183" s="147">
        <v>0</v>
      </c>
      <c r="BT183" s="147">
        <v>0</v>
      </c>
      <c r="BU183" s="147">
        <v>0</v>
      </c>
      <c r="BV183" s="147">
        <v>0</v>
      </c>
      <c r="BW183" s="147">
        <v>0</v>
      </c>
      <c r="BX183" s="147">
        <v>0</v>
      </c>
      <c r="BY183" s="147">
        <v>0</v>
      </c>
      <c r="BZ183" s="147">
        <v>0</v>
      </c>
      <c r="CA183" s="147">
        <v>0</v>
      </c>
      <c r="CB183" s="147">
        <v>0</v>
      </c>
      <c r="CC183" s="147">
        <v>0</v>
      </c>
      <c r="CD183" s="147">
        <v>0</v>
      </c>
      <c r="CE183" s="147">
        <v>10</v>
      </c>
      <c r="CF183" s="147">
        <v>0</v>
      </c>
      <c r="CG183" s="147">
        <v>26</v>
      </c>
      <c r="CH183" s="147">
        <v>26</v>
      </c>
      <c r="CI183" s="147">
        <v>0</v>
      </c>
      <c r="CJ183" s="147">
        <v>0</v>
      </c>
      <c r="CK183" s="147">
        <v>0</v>
      </c>
      <c r="CL183" s="147">
        <v>0</v>
      </c>
      <c r="CM183" s="147">
        <v>0</v>
      </c>
      <c r="CN183" s="147">
        <v>0</v>
      </c>
      <c r="CO183" s="147">
        <v>0</v>
      </c>
      <c r="CP183" s="147">
        <v>0</v>
      </c>
      <c r="CQ183" s="147">
        <v>0</v>
      </c>
      <c r="CR183" s="147">
        <v>0</v>
      </c>
      <c r="CS183" s="147">
        <v>0</v>
      </c>
      <c r="CT183" s="147">
        <v>0</v>
      </c>
      <c r="CU183" s="147">
        <v>0</v>
      </c>
      <c r="CV183" s="147">
        <v>0</v>
      </c>
      <c r="CW183" s="147">
        <v>0</v>
      </c>
      <c r="CX183" s="147">
        <v>0</v>
      </c>
      <c r="CY183" s="147">
        <v>0</v>
      </c>
      <c r="CZ183" s="147">
        <v>0</v>
      </c>
      <c r="DA183" s="147">
        <v>0</v>
      </c>
      <c r="DB183" s="147">
        <v>0</v>
      </c>
      <c r="DC183" s="147">
        <v>0</v>
      </c>
      <c r="DD183" s="147">
        <v>0</v>
      </c>
      <c r="DE183" s="147">
        <v>0</v>
      </c>
      <c r="DF183" s="147">
        <v>24</v>
      </c>
      <c r="DG183" s="147">
        <v>0</v>
      </c>
      <c r="DH183" s="147">
        <v>50</v>
      </c>
      <c r="DI183" s="147">
        <v>50</v>
      </c>
      <c r="DJ183" s="147">
        <v>0</v>
      </c>
      <c r="DK183" s="147">
        <v>0</v>
      </c>
      <c r="DL183" s="147">
        <v>0</v>
      </c>
      <c r="DM183" s="147">
        <v>0</v>
      </c>
      <c r="DN183" s="147">
        <v>0</v>
      </c>
      <c r="DO183" s="147">
        <v>0</v>
      </c>
      <c r="DP183" s="147">
        <v>0</v>
      </c>
      <c r="DQ183" s="147">
        <v>0</v>
      </c>
      <c r="DR183" s="147">
        <v>0</v>
      </c>
      <c r="DS183" s="147">
        <v>0</v>
      </c>
      <c r="DT183" s="147">
        <v>0</v>
      </c>
      <c r="DU183" s="147">
        <v>0</v>
      </c>
      <c r="DV183" s="147">
        <v>0</v>
      </c>
      <c r="DW183" s="147">
        <v>1</v>
      </c>
      <c r="DX183" s="147">
        <v>15</v>
      </c>
      <c r="DY183" s="147">
        <v>2</v>
      </c>
      <c r="DZ183" s="147">
        <v>25</v>
      </c>
      <c r="EA183" s="147">
        <v>27</v>
      </c>
      <c r="EB183" s="147">
        <v>0</v>
      </c>
      <c r="EC183" s="147">
        <v>0</v>
      </c>
      <c r="ED183" s="147">
        <v>3</v>
      </c>
      <c r="EE183" s="147">
        <v>3</v>
      </c>
      <c r="EF183" s="147">
        <v>4</v>
      </c>
      <c r="EG183" s="147">
        <v>346</v>
      </c>
      <c r="EH183" s="147">
        <v>8</v>
      </c>
      <c r="EI183" s="147">
        <v>563</v>
      </c>
      <c r="EJ183" s="147">
        <v>571</v>
      </c>
    </row>
    <row r="184" spans="1:140">
      <c r="A184" s="138">
        <v>6320</v>
      </c>
      <c r="B184" s="2">
        <v>2024</v>
      </c>
      <c r="C184" s="2" t="s">
        <v>840</v>
      </c>
      <c r="D184" s="2" t="s">
        <v>842</v>
      </c>
      <c r="E184" s="140">
        <v>5</v>
      </c>
      <c r="F184" s="141" t="s">
        <v>957</v>
      </c>
      <c r="G184" s="147">
        <v>0</v>
      </c>
      <c r="H184" s="147">
        <v>0</v>
      </c>
      <c r="I184" s="147">
        <v>3</v>
      </c>
      <c r="J184" s="147">
        <v>3</v>
      </c>
      <c r="K184" s="147">
        <v>17</v>
      </c>
      <c r="L184" s="147">
        <v>1620</v>
      </c>
      <c r="M184" s="147">
        <v>11</v>
      </c>
      <c r="N184" s="147">
        <v>622</v>
      </c>
      <c r="O184" s="147">
        <v>633</v>
      </c>
      <c r="P184" s="147">
        <v>0</v>
      </c>
      <c r="Q184" s="147">
        <v>0</v>
      </c>
      <c r="R184" s="147">
        <v>0</v>
      </c>
      <c r="S184" s="147">
        <v>0</v>
      </c>
      <c r="T184" s="147">
        <v>0</v>
      </c>
      <c r="U184" s="147">
        <v>0</v>
      </c>
      <c r="V184" s="147">
        <v>0</v>
      </c>
      <c r="W184" s="147">
        <v>0</v>
      </c>
      <c r="X184" s="147">
        <v>0</v>
      </c>
      <c r="Y184" s="147">
        <v>0</v>
      </c>
      <c r="Z184" s="147">
        <v>0</v>
      </c>
      <c r="AA184" s="147">
        <v>0</v>
      </c>
      <c r="AB184" s="147">
        <v>0</v>
      </c>
      <c r="AC184" s="147">
        <v>0</v>
      </c>
      <c r="AD184" s="147">
        <v>0</v>
      </c>
      <c r="AE184" s="147">
        <v>0</v>
      </c>
      <c r="AF184" s="147">
        <v>0</v>
      </c>
      <c r="AG184" s="147">
        <v>0</v>
      </c>
      <c r="AH184" s="147">
        <v>0</v>
      </c>
      <c r="AI184" s="147">
        <v>0</v>
      </c>
      <c r="AJ184" s="147">
        <v>0</v>
      </c>
      <c r="AK184" s="147">
        <v>0</v>
      </c>
      <c r="AL184" s="147">
        <v>0</v>
      </c>
      <c r="AM184" s="147">
        <v>0</v>
      </c>
      <c r="AN184" s="147">
        <v>0</v>
      </c>
      <c r="AO184" s="147">
        <v>0</v>
      </c>
      <c r="AP184" s="147">
        <v>0</v>
      </c>
      <c r="AQ184" s="147">
        <v>0</v>
      </c>
      <c r="AR184" s="147">
        <v>0</v>
      </c>
      <c r="AS184" s="147">
        <v>0</v>
      </c>
      <c r="AT184" s="147">
        <v>0</v>
      </c>
      <c r="AU184" s="147">
        <v>0</v>
      </c>
      <c r="AV184" s="147">
        <v>0</v>
      </c>
      <c r="AW184" s="147">
        <v>0</v>
      </c>
      <c r="AX184" s="147">
        <v>0</v>
      </c>
      <c r="AY184" s="147">
        <v>0</v>
      </c>
      <c r="AZ184" s="147">
        <v>0</v>
      </c>
      <c r="BA184" s="147">
        <v>0</v>
      </c>
      <c r="BB184" s="147">
        <v>0</v>
      </c>
      <c r="BC184" s="147">
        <v>0</v>
      </c>
      <c r="BD184" s="147">
        <v>0</v>
      </c>
      <c r="BE184" s="147">
        <v>0</v>
      </c>
      <c r="BF184" s="147">
        <v>0</v>
      </c>
      <c r="BG184" s="147">
        <v>0</v>
      </c>
      <c r="BH184" s="147">
        <v>0</v>
      </c>
      <c r="BI184" s="147">
        <v>0</v>
      </c>
      <c r="BJ184" s="147">
        <v>0</v>
      </c>
      <c r="BK184" s="147">
        <v>0</v>
      </c>
      <c r="BL184" s="147">
        <v>0</v>
      </c>
      <c r="BM184" s="147">
        <v>0</v>
      </c>
      <c r="BN184" s="147">
        <v>0</v>
      </c>
      <c r="BO184" s="147">
        <v>0</v>
      </c>
      <c r="BP184" s="147">
        <v>0</v>
      </c>
      <c r="BQ184" s="147">
        <v>0</v>
      </c>
      <c r="BR184" s="147">
        <v>0</v>
      </c>
      <c r="BS184" s="147">
        <v>0</v>
      </c>
      <c r="BT184" s="147">
        <v>0</v>
      </c>
      <c r="BU184" s="147">
        <v>0</v>
      </c>
      <c r="BV184" s="147">
        <v>0</v>
      </c>
      <c r="BW184" s="147">
        <v>0</v>
      </c>
      <c r="BX184" s="147">
        <v>0</v>
      </c>
      <c r="BY184" s="147">
        <v>0</v>
      </c>
      <c r="BZ184" s="147">
        <v>0</v>
      </c>
      <c r="CA184" s="147">
        <v>0</v>
      </c>
      <c r="CB184" s="147">
        <v>0</v>
      </c>
      <c r="CC184" s="147">
        <v>0</v>
      </c>
      <c r="CD184" s="147">
        <v>15</v>
      </c>
      <c r="CE184" s="147">
        <v>22</v>
      </c>
      <c r="CF184" s="147">
        <v>41</v>
      </c>
      <c r="CG184" s="147">
        <v>19</v>
      </c>
      <c r="CH184" s="147">
        <v>60</v>
      </c>
      <c r="CI184" s="147">
        <v>0</v>
      </c>
      <c r="CJ184" s="147">
        <v>0</v>
      </c>
      <c r="CK184" s="147">
        <v>0</v>
      </c>
      <c r="CL184" s="147">
        <v>0</v>
      </c>
      <c r="CM184" s="147">
        <v>0</v>
      </c>
      <c r="CN184" s="147">
        <v>0</v>
      </c>
      <c r="CO184" s="147">
        <v>0</v>
      </c>
      <c r="CP184" s="147">
        <v>0</v>
      </c>
      <c r="CQ184" s="147">
        <v>0</v>
      </c>
      <c r="CR184" s="147">
        <v>0</v>
      </c>
      <c r="CS184" s="147">
        <v>0</v>
      </c>
      <c r="CT184" s="147">
        <v>0</v>
      </c>
      <c r="CU184" s="147">
        <v>0</v>
      </c>
      <c r="CV184" s="147">
        <v>0</v>
      </c>
      <c r="CW184" s="147">
        <v>0</v>
      </c>
      <c r="CX184" s="147">
        <v>0</v>
      </c>
      <c r="CY184" s="147">
        <v>0</v>
      </c>
      <c r="CZ184" s="147">
        <v>0</v>
      </c>
      <c r="DA184" s="147">
        <v>0</v>
      </c>
      <c r="DB184" s="147">
        <v>0</v>
      </c>
      <c r="DC184" s="147">
        <v>0</v>
      </c>
      <c r="DD184" s="147">
        <v>0</v>
      </c>
      <c r="DE184" s="147">
        <v>0</v>
      </c>
      <c r="DF184" s="147">
        <v>37</v>
      </c>
      <c r="DG184" s="147"/>
      <c r="DH184" s="147">
        <v>17</v>
      </c>
      <c r="DI184" s="147">
        <v>17</v>
      </c>
      <c r="DJ184" s="147">
        <v>0</v>
      </c>
      <c r="DK184" s="147">
        <v>0</v>
      </c>
      <c r="DL184" s="147">
        <v>0</v>
      </c>
      <c r="DM184" s="147">
        <v>0</v>
      </c>
      <c r="DN184" s="147">
        <v>0</v>
      </c>
      <c r="DO184" s="147">
        <v>0</v>
      </c>
      <c r="DP184" s="147">
        <v>0</v>
      </c>
      <c r="DQ184" s="147">
        <v>0</v>
      </c>
      <c r="DR184" s="147">
        <v>0</v>
      </c>
      <c r="DS184" s="147">
        <v>0</v>
      </c>
      <c r="DT184" s="147">
        <v>0</v>
      </c>
      <c r="DU184" s="147">
        <v>0</v>
      </c>
      <c r="DV184" s="147">
        <v>0</v>
      </c>
      <c r="DW184" s="147">
        <v>0</v>
      </c>
      <c r="DX184" s="147">
        <v>0</v>
      </c>
      <c r="DY184" s="147">
        <v>0</v>
      </c>
      <c r="DZ184" s="147">
        <v>0</v>
      </c>
      <c r="EA184" s="147">
        <v>0</v>
      </c>
      <c r="EB184" s="147">
        <v>0</v>
      </c>
      <c r="EC184" s="147">
        <v>0</v>
      </c>
      <c r="ED184" s="147">
        <v>3</v>
      </c>
      <c r="EE184" s="147">
        <v>3</v>
      </c>
      <c r="EF184" s="147">
        <v>32</v>
      </c>
      <c r="EG184" s="147">
        <v>1679</v>
      </c>
      <c r="EH184" s="147">
        <v>52</v>
      </c>
      <c r="EI184" s="147">
        <v>658</v>
      </c>
      <c r="EJ184" s="147">
        <v>710</v>
      </c>
    </row>
    <row r="185" spans="1:140">
      <c r="A185" s="138">
        <v>331</v>
      </c>
      <c r="B185" s="2">
        <v>2024</v>
      </c>
      <c r="C185" s="2" t="s">
        <v>843</v>
      </c>
      <c r="D185" s="2" t="s">
        <v>845</v>
      </c>
      <c r="E185" s="140">
        <v>5</v>
      </c>
      <c r="F185" s="141" t="s">
        <v>958</v>
      </c>
      <c r="G185" s="147">
        <v>0</v>
      </c>
      <c r="H185" s="147">
        <v>0</v>
      </c>
      <c r="I185" s="147">
        <v>2</v>
      </c>
      <c r="J185" s="147">
        <v>2</v>
      </c>
      <c r="K185" s="147">
        <v>17</v>
      </c>
      <c r="L185" s="147">
        <v>157</v>
      </c>
      <c r="M185" s="147">
        <v>22</v>
      </c>
      <c r="N185" s="147">
        <v>166</v>
      </c>
      <c r="O185" s="147">
        <v>188</v>
      </c>
      <c r="P185" s="147">
        <v>0</v>
      </c>
      <c r="Q185" s="147">
        <v>0</v>
      </c>
      <c r="R185" s="147">
        <v>0</v>
      </c>
      <c r="S185" s="147">
        <v>0</v>
      </c>
      <c r="T185" s="147">
        <v>0</v>
      </c>
      <c r="U185" s="147">
        <v>5</v>
      </c>
      <c r="V185" s="147">
        <v>0</v>
      </c>
      <c r="W185" s="147">
        <v>3</v>
      </c>
      <c r="X185" s="147">
        <v>3</v>
      </c>
      <c r="Y185" s="147">
        <v>0</v>
      </c>
      <c r="Z185" s="147">
        <v>0</v>
      </c>
      <c r="AA185" s="147">
        <v>0</v>
      </c>
      <c r="AB185" s="147">
        <v>0</v>
      </c>
      <c r="AC185" s="147">
        <v>0</v>
      </c>
      <c r="AD185" s="147">
        <v>0</v>
      </c>
      <c r="AE185" s="147">
        <v>0</v>
      </c>
      <c r="AF185" s="147">
        <v>0</v>
      </c>
      <c r="AG185" s="147">
        <v>0</v>
      </c>
      <c r="AH185" s="147">
        <v>0</v>
      </c>
      <c r="AI185" s="147">
        <v>0</v>
      </c>
      <c r="AJ185" s="147">
        <v>0</v>
      </c>
      <c r="AK185" s="147">
        <v>0</v>
      </c>
      <c r="AL185" s="147">
        <v>0</v>
      </c>
      <c r="AM185" s="147">
        <v>0</v>
      </c>
      <c r="AN185" s="147">
        <v>0</v>
      </c>
      <c r="AO185" s="147">
        <v>0</v>
      </c>
      <c r="AP185" s="147">
        <v>0</v>
      </c>
      <c r="AQ185" s="147">
        <v>0</v>
      </c>
      <c r="AR185" s="147">
        <v>0</v>
      </c>
      <c r="AS185" s="147">
        <v>0</v>
      </c>
      <c r="AT185" s="147">
        <v>12</v>
      </c>
      <c r="AU185" s="147">
        <v>479</v>
      </c>
      <c r="AV185" s="147">
        <v>4</v>
      </c>
      <c r="AW185" s="147">
        <v>191</v>
      </c>
      <c r="AX185" s="147">
        <v>195</v>
      </c>
      <c r="AY185" s="147">
        <v>0</v>
      </c>
      <c r="AZ185" s="147">
        <v>0</v>
      </c>
      <c r="BA185" s="147">
        <v>0</v>
      </c>
      <c r="BB185" s="147">
        <v>0</v>
      </c>
      <c r="BC185" s="147">
        <v>0</v>
      </c>
      <c r="BD185" s="147">
        <v>0</v>
      </c>
      <c r="BE185" s="147">
        <v>0</v>
      </c>
      <c r="BF185" s="147">
        <v>0</v>
      </c>
      <c r="BG185" s="147">
        <v>0</v>
      </c>
      <c r="BH185" s="147">
        <v>0</v>
      </c>
      <c r="BI185" s="147">
        <v>0</v>
      </c>
      <c r="BJ185" s="147">
        <v>0</v>
      </c>
      <c r="BK185" s="147">
        <v>0</v>
      </c>
      <c r="BL185" s="147">
        <v>0</v>
      </c>
      <c r="BM185" s="147">
        <v>0</v>
      </c>
      <c r="BN185" s="147">
        <v>0</v>
      </c>
      <c r="BO185" s="147">
        <v>0</v>
      </c>
      <c r="BP185" s="147">
        <v>0</v>
      </c>
      <c r="BQ185" s="147">
        <v>0</v>
      </c>
      <c r="BR185" s="147">
        <v>0</v>
      </c>
      <c r="BS185" s="147">
        <v>0</v>
      </c>
      <c r="BT185" s="147">
        <v>0</v>
      </c>
      <c r="BU185" s="147">
        <v>0</v>
      </c>
      <c r="BV185" s="147">
        <v>0</v>
      </c>
      <c r="BW185" s="147">
        <v>0</v>
      </c>
      <c r="BX185" s="147">
        <v>0</v>
      </c>
      <c r="BY185" s="147">
        <v>0</v>
      </c>
      <c r="BZ185" s="147">
        <v>0</v>
      </c>
      <c r="CA185" s="147">
        <v>0</v>
      </c>
      <c r="CB185" s="147">
        <v>0</v>
      </c>
      <c r="CC185" s="147">
        <v>0</v>
      </c>
      <c r="CD185" s="147">
        <v>0</v>
      </c>
      <c r="CE185" s="147">
        <v>10</v>
      </c>
      <c r="CF185" s="147">
        <v>0</v>
      </c>
      <c r="CG185" s="147">
        <v>9</v>
      </c>
      <c r="CH185" s="147">
        <v>9</v>
      </c>
      <c r="CI185" s="147">
        <v>0</v>
      </c>
      <c r="CJ185" s="147">
        <v>0</v>
      </c>
      <c r="CK185" s="147">
        <v>0</v>
      </c>
      <c r="CL185" s="147">
        <v>0</v>
      </c>
      <c r="CM185" s="147">
        <v>0</v>
      </c>
      <c r="CN185" s="147">
        <v>0</v>
      </c>
      <c r="CO185" s="147">
        <v>0</v>
      </c>
      <c r="CP185" s="147">
        <v>0</v>
      </c>
      <c r="CQ185" s="147">
        <v>0</v>
      </c>
      <c r="CR185" s="147">
        <v>0</v>
      </c>
      <c r="CS185" s="147">
        <v>0</v>
      </c>
      <c r="CT185" s="147">
        <v>0</v>
      </c>
      <c r="CU185" s="147">
        <v>0</v>
      </c>
      <c r="CV185" s="147">
        <v>0</v>
      </c>
      <c r="CW185" s="147">
        <v>0</v>
      </c>
      <c r="CX185" s="147">
        <v>0</v>
      </c>
      <c r="CY185" s="147">
        <v>0</v>
      </c>
      <c r="CZ185" s="147">
        <v>0</v>
      </c>
      <c r="DA185" s="147">
        <v>0</v>
      </c>
      <c r="DB185" s="147">
        <v>0</v>
      </c>
      <c r="DC185" s="147">
        <v>0</v>
      </c>
      <c r="DD185" s="147">
        <v>0</v>
      </c>
      <c r="DE185" s="147">
        <v>0</v>
      </c>
      <c r="DF185" s="147">
        <v>23</v>
      </c>
      <c r="DG185" s="147">
        <v>0</v>
      </c>
      <c r="DH185" s="147">
        <v>27</v>
      </c>
      <c r="DI185" s="147">
        <v>27</v>
      </c>
      <c r="DJ185" s="147">
        <v>0</v>
      </c>
      <c r="DK185" s="147">
        <v>0</v>
      </c>
      <c r="DL185" s="147">
        <v>0</v>
      </c>
      <c r="DM185" s="147">
        <v>0</v>
      </c>
      <c r="DN185" s="147">
        <v>0</v>
      </c>
      <c r="DO185" s="147">
        <v>0</v>
      </c>
      <c r="DP185" s="147">
        <v>0</v>
      </c>
      <c r="DQ185" s="147">
        <v>0</v>
      </c>
      <c r="DR185" s="147">
        <v>0</v>
      </c>
      <c r="DS185" s="147">
        <v>0</v>
      </c>
      <c r="DT185" s="147">
        <v>0</v>
      </c>
      <c r="DU185" s="147">
        <v>0</v>
      </c>
      <c r="DV185" s="147">
        <v>0</v>
      </c>
      <c r="DW185" s="147">
        <v>0</v>
      </c>
      <c r="DX185" s="147">
        <v>0</v>
      </c>
      <c r="DY185" s="147">
        <v>0</v>
      </c>
      <c r="DZ185" s="147">
        <v>0</v>
      </c>
      <c r="EA185" s="147">
        <v>0</v>
      </c>
      <c r="EB185" s="147">
        <v>0</v>
      </c>
      <c r="EC185" s="147">
        <v>0</v>
      </c>
      <c r="ED185" s="147">
        <v>2</v>
      </c>
      <c r="EE185" s="147">
        <v>2</v>
      </c>
      <c r="EF185" s="147">
        <v>29</v>
      </c>
      <c r="EG185" s="147">
        <v>674</v>
      </c>
      <c r="EH185" s="147">
        <v>26</v>
      </c>
      <c r="EI185" s="147">
        <v>396</v>
      </c>
      <c r="EJ185" s="147">
        <v>422</v>
      </c>
    </row>
    <row r="186" spans="1:140">
      <c r="A186" s="138">
        <v>455</v>
      </c>
      <c r="B186" s="2">
        <v>2024</v>
      </c>
      <c r="C186" s="2" t="s">
        <v>846</v>
      </c>
      <c r="D186" s="2" t="s">
        <v>848</v>
      </c>
      <c r="E186" s="140">
        <v>5</v>
      </c>
      <c r="F186" s="141" t="s">
        <v>958</v>
      </c>
      <c r="G186" s="147">
        <v>0</v>
      </c>
      <c r="H186" s="147">
        <v>0</v>
      </c>
      <c r="I186" s="147">
        <v>2</v>
      </c>
      <c r="J186" s="147">
        <v>2</v>
      </c>
      <c r="K186" s="147">
        <v>267</v>
      </c>
      <c r="L186" s="147">
        <v>1554</v>
      </c>
      <c r="M186" s="147">
        <v>790</v>
      </c>
      <c r="N186" s="147">
        <v>1751</v>
      </c>
      <c r="O186" s="147">
        <v>2541</v>
      </c>
      <c r="P186" s="147">
        <v>0</v>
      </c>
      <c r="Q186" s="147">
        <v>0</v>
      </c>
      <c r="R186" s="147">
        <v>0</v>
      </c>
      <c r="S186" s="147">
        <v>0</v>
      </c>
      <c r="T186" s="147">
        <v>0</v>
      </c>
      <c r="U186" s="147">
        <v>0</v>
      </c>
      <c r="V186" s="147">
        <v>0</v>
      </c>
      <c r="W186" s="147">
        <v>0</v>
      </c>
      <c r="X186" s="147">
        <v>0</v>
      </c>
      <c r="Y186" s="147">
        <v>0</v>
      </c>
      <c r="Z186" s="147">
        <v>0</v>
      </c>
      <c r="AA186" s="147">
        <v>0</v>
      </c>
      <c r="AB186" s="147">
        <v>0</v>
      </c>
      <c r="AC186" s="147">
        <v>0</v>
      </c>
      <c r="AD186" s="147">
        <v>0</v>
      </c>
      <c r="AE186" s="147">
        <v>0</v>
      </c>
      <c r="AF186" s="147">
        <v>0</v>
      </c>
      <c r="AG186" s="147">
        <v>0</v>
      </c>
      <c r="AH186" s="147">
        <v>0</v>
      </c>
      <c r="AI186" s="147">
        <v>0</v>
      </c>
      <c r="AJ186" s="147">
        <v>0</v>
      </c>
      <c r="AK186" s="147">
        <v>0</v>
      </c>
      <c r="AL186" s="147">
        <v>0</v>
      </c>
      <c r="AM186" s="147">
        <v>0</v>
      </c>
      <c r="AN186" s="147">
        <v>0</v>
      </c>
      <c r="AO186" s="147">
        <v>0</v>
      </c>
      <c r="AP186" s="147">
        <v>0</v>
      </c>
      <c r="AQ186" s="147">
        <v>0</v>
      </c>
      <c r="AR186" s="147">
        <v>0</v>
      </c>
      <c r="AS186" s="147">
        <v>0</v>
      </c>
      <c r="AT186" s="147">
        <v>0</v>
      </c>
      <c r="AU186" s="147">
        <v>0</v>
      </c>
      <c r="AV186" s="147">
        <v>0</v>
      </c>
      <c r="AW186" s="147">
        <v>0</v>
      </c>
      <c r="AX186" s="147">
        <v>0</v>
      </c>
      <c r="AY186" s="147">
        <v>0</v>
      </c>
      <c r="AZ186" s="147">
        <v>0</v>
      </c>
      <c r="BA186" s="147">
        <v>0</v>
      </c>
      <c r="BB186" s="147">
        <v>0</v>
      </c>
      <c r="BC186" s="147">
        <v>0</v>
      </c>
      <c r="BD186" s="147">
        <v>0</v>
      </c>
      <c r="BE186" s="147">
        <v>0</v>
      </c>
      <c r="BF186" s="147">
        <v>0</v>
      </c>
      <c r="BG186" s="147">
        <v>0</v>
      </c>
      <c r="BH186" s="147">
        <v>0</v>
      </c>
      <c r="BI186" s="147">
        <v>0</v>
      </c>
      <c r="BJ186" s="147">
        <v>1</v>
      </c>
      <c r="BK186" s="147">
        <v>1</v>
      </c>
      <c r="BL186" s="147">
        <v>46</v>
      </c>
      <c r="BM186" s="147">
        <v>0</v>
      </c>
      <c r="BN186" s="147">
        <v>92</v>
      </c>
      <c r="BO186" s="147">
        <v>0</v>
      </c>
      <c r="BP186" s="147">
        <v>92</v>
      </c>
      <c r="BQ186" s="147">
        <v>0</v>
      </c>
      <c r="BR186" s="147">
        <v>0</v>
      </c>
      <c r="BS186" s="147">
        <v>0</v>
      </c>
      <c r="BT186" s="147">
        <v>0</v>
      </c>
      <c r="BU186" s="147">
        <v>0</v>
      </c>
      <c r="BV186" s="147">
        <v>0</v>
      </c>
      <c r="BW186" s="147">
        <v>0</v>
      </c>
      <c r="BX186" s="147">
        <v>0</v>
      </c>
      <c r="BY186" s="147">
        <v>0</v>
      </c>
      <c r="BZ186" s="147">
        <v>0</v>
      </c>
      <c r="CA186" s="147">
        <v>0</v>
      </c>
      <c r="CB186" s="147">
        <v>0</v>
      </c>
      <c r="CC186" s="147">
        <v>0</v>
      </c>
      <c r="CD186" s="147">
        <v>0</v>
      </c>
      <c r="CE186" s="147">
        <v>0</v>
      </c>
      <c r="CF186" s="147">
        <v>0</v>
      </c>
      <c r="CG186" s="147">
        <v>0</v>
      </c>
      <c r="CH186" s="147">
        <v>0</v>
      </c>
      <c r="CI186" s="147">
        <v>0</v>
      </c>
      <c r="CJ186" s="147">
        <v>0</v>
      </c>
      <c r="CK186" s="147">
        <v>0</v>
      </c>
      <c r="CL186" s="147">
        <v>0</v>
      </c>
      <c r="CM186" s="147">
        <v>0</v>
      </c>
      <c r="CN186" s="147">
        <v>0</v>
      </c>
      <c r="CO186" s="147">
        <v>0</v>
      </c>
      <c r="CP186" s="147">
        <v>0</v>
      </c>
      <c r="CQ186" s="147">
        <v>0</v>
      </c>
      <c r="CR186" s="147">
        <v>0</v>
      </c>
      <c r="CS186" s="147">
        <v>0</v>
      </c>
      <c r="CT186" s="147">
        <v>0</v>
      </c>
      <c r="CU186" s="147">
        <v>0</v>
      </c>
      <c r="CV186" s="147">
        <v>0</v>
      </c>
      <c r="CW186" s="147">
        <v>0</v>
      </c>
      <c r="CX186" s="147">
        <v>0</v>
      </c>
      <c r="CY186" s="147">
        <v>0</v>
      </c>
      <c r="CZ186" s="147">
        <v>0</v>
      </c>
      <c r="DA186" s="147">
        <v>0</v>
      </c>
      <c r="DB186" s="147">
        <v>0</v>
      </c>
      <c r="DC186" s="147">
        <v>0</v>
      </c>
      <c r="DD186" s="147">
        <v>0</v>
      </c>
      <c r="DE186" s="147">
        <v>0</v>
      </c>
      <c r="DF186" s="147">
        <v>0</v>
      </c>
      <c r="DG186" s="147">
        <v>0</v>
      </c>
      <c r="DH186" s="147">
        <v>0</v>
      </c>
      <c r="DI186" s="147">
        <v>0</v>
      </c>
      <c r="DJ186" s="147">
        <v>0</v>
      </c>
      <c r="DK186" s="147">
        <v>0</v>
      </c>
      <c r="DL186" s="147">
        <v>0</v>
      </c>
      <c r="DM186" s="147">
        <v>0</v>
      </c>
      <c r="DN186" s="147">
        <v>0</v>
      </c>
      <c r="DO186" s="147">
        <v>0</v>
      </c>
      <c r="DP186" s="147">
        <v>0</v>
      </c>
      <c r="DQ186" s="147">
        <v>0</v>
      </c>
      <c r="DR186" s="147">
        <v>0</v>
      </c>
      <c r="DS186" s="147">
        <v>0</v>
      </c>
      <c r="DT186" s="147">
        <v>0</v>
      </c>
      <c r="DU186" s="147">
        <v>0</v>
      </c>
      <c r="DV186" s="147">
        <v>0</v>
      </c>
      <c r="DW186" s="147">
        <v>0</v>
      </c>
      <c r="DX186" s="147">
        <v>0</v>
      </c>
      <c r="DY186" s="147">
        <v>0</v>
      </c>
      <c r="DZ186" s="147">
        <v>0</v>
      </c>
      <c r="EA186" s="147">
        <v>0</v>
      </c>
      <c r="EB186" s="147">
        <v>0</v>
      </c>
      <c r="EC186" s="147">
        <v>0</v>
      </c>
      <c r="ED186" s="147">
        <v>3</v>
      </c>
      <c r="EE186" s="147">
        <v>3</v>
      </c>
      <c r="EF186" s="147">
        <v>313</v>
      </c>
      <c r="EG186" s="147">
        <v>1554</v>
      </c>
      <c r="EH186" s="147">
        <v>882</v>
      </c>
      <c r="EI186" s="147">
        <v>1751</v>
      </c>
      <c r="EJ186" s="147">
        <v>2633</v>
      </c>
    </row>
    <row r="187" spans="1:140">
      <c r="A187" s="138">
        <v>679</v>
      </c>
      <c r="B187" s="2">
        <v>2024</v>
      </c>
      <c r="C187" s="2" t="s">
        <v>849</v>
      </c>
      <c r="D187" s="2" t="s">
        <v>851</v>
      </c>
      <c r="E187" s="140">
        <v>5</v>
      </c>
      <c r="F187" s="141" t="s">
        <v>958</v>
      </c>
      <c r="G187" s="147">
        <v>0</v>
      </c>
      <c r="H187" s="147">
        <v>0</v>
      </c>
      <c r="I187" s="147">
        <v>4</v>
      </c>
      <c r="J187" s="147">
        <v>4</v>
      </c>
      <c r="K187" s="147">
        <v>72</v>
      </c>
      <c r="L187" s="147">
        <v>528</v>
      </c>
      <c r="M187" s="147">
        <v>110.5</v>
      </c>
      <c r="N187" s="147">
        <v>718.4</v>
      </c>
      <c r="O187" s="147">
        <v>828.9</v>
      </c>
      <c r="P187" s="147">
        <v>0</v>
      </c>
      <c r="Q187" s="147">
        <v>0</v>
      </c>
      <c r="R187" s="147">
        <v>0</v>
      </c>
      <c r="S187" s="147">
        <v>0</v>
      </c>
      <c r="T187" s="147">
        <v>0</v>
      </c>
      <c r="U187" s="147">
        <v>75</v>
      </c>
      <c r="V187" s="147">
        <v>0</v>
      </c>
      <c r="W187" s="147">
        <v>48.3</v>
      </c>
      <c r="X187" s="147">
        <v>48.3</v>
      </c>
      <c r="Y187" s="147">
        <v>0</v>
      </c>
      <c r="Z187" s="147">
        <v>0</v>
      </c>
      <c r="AA187" s="147">
        <v>0</v>
      </c>
      <c r="AB187" s="147">
        <v>0</v>
      </c>
      <c r="AC187" s="147">
        <v>0</v>
      </c>
      <c r="AD187" s="147">
        <v>0</v>
      </c>
      <c r="AE187" s="147">
        <v>0</v>
      </c>
      <c r="AF187" s="147">
        <v>0</v>
      </c>
      <c r="AG187" s="147">
        <v>0</v>
      </c>
      <c r="AH187" s="147">
        <v>0</v>
      </c>
      <c r="AI187" s="147">
        <v>0</v>
      </c>
      <c r="AJ187" s="147">
        <v>0</v>
      </c>
      <c r="AK187" s="147">
        <v>0</v>
      </c>
      <c r="AL187" s="147">
        <v>0</v>
      </c>
      <c r="AM187" s="147">
        <v>0</v>
      </c>
      <c r="AN187" s="147">
        <v>0</v>
      </c>
      <c r="AO187" s="147">
        <v>0</v>
      </c>
      <c r="AP187" s="147">
        <v>0</v>
      </c>
      <c r="AQ187" s="147">
        <v>0</v>
      </c>
      <c r="AR187" s="147">
        <v>1</v>
      </c>
      <c r="AS187" s="147">
        <v>1</v>
      </c>
      <c r="AT187" s="147">
        <v>11</v>
      </c>
      <c r="AU187" s="147">
        <v>985</v>
      </c>
      <c r="AV187" s="147">
        <v>7.1</v>
      </c>
      <c r="AW187" s="147">
        <v>985</v>
      </c>
      <c r="AX187" s="147">
        <v>992.1</v>
      </c>
      <c r="AY187" s="147">
        <v>0</v>
      </c>
      <c r="AZ187" s="147">
        <v>0</v>
      </c>
      <c r="BA187" s="147">
        <v>0</v>
      </c>
      <c r="BB187" s="147">
        <v>0</v>
      </c>
      <c r="BC187" s="147">
        <v>0</v>
      </c>
      <c r="BD187" s="147">
        <v>0</v>
      </c>
      <c r="BE187" s="147">
        <v>0</v>
      </c>
      <c r="BF187" s="147">
        <v>0</v>
      </c>
      <c r="BG187" s="147">
        <v>0</v>
      </c>
      <c r="BH187" s="147">
        <v>0</v>
      </c>
      <c r="BI187" s="147">
        <v>0</v>
      </c>
      <c r="BJ187" s="147">
        <v>0</v>
      </c>
      <c r="BK187" s="147">
        <v>0</v>
      </c>
      <c r="BL187" s="147">
        <v>0</v>
      </c>
      <c r="BM187" s="147">
        <v>0</v>
      </c>
      <c r="BN187" s="147">
        <v>0</v>
      </c>
      <c r="BO187" s="147">
        <v>0</v>
      </c>
      <c r="BP187" s="147">
        <v>0</v>
      </c>
      <c r="BQ187" s="147">
        <v>0</v>
      </c>
      <c r="BR187" s="147">
        <v>0</v>
      </c>
      <c r="BS187" s="147">
        <v>0</v>
      </c>
      <c r="BT187" s="147">
        <v>0</v>
      </c>
      <c r="BU187" s="147">
        <v>0</v>
      </c>
      <c r="BV187" s="147">
        <v>0</v>
      </c>
      <c r="BW187" s="147">
        <v>0</v>
      </c>
      <c r="BX187" s="147">
        <v>0</v>
      </c>
      <c r="BY187" s="147">
        <v>0</v>
      </c>
      <c r="BZ187" s="147">
        <v>0</v>
      </c>
      <c r="CA187" s="147">
        <v>0</v>
      </c>
      <c r="CB187" s="147">
        <v>0</v>
      </c>
      <c r="CC187" s="147">
        <v>0</v>
      </c>
      <c r="CD187" s="147">
        <v>45</v>
      </c>
      <c r="CE187" s="147">
        <v>313</v>
      </c>
      <c r="CF187" s="147">
        <v>63.6</v>
      </c>
      <c r="CG187" s="147">
        <v>314</v>
      </c>
      <c r="CH187" s="147">
        <v>377.6</v>
      </c>
      <c r="CI187" s="147">
        <v>0</v>
      </c>
      <c r="CJ187" s="147">
        <v>0</v>
      </c>
      <c r="CK187" s="147">
        <v>0</v>
      </c>
      <c r="CL187" s="147">
        <v>0</v>
      </c>
      <c r="CM187" s="147">
        <v>0</v>
      </c>
      <c r="CN187" s="147">
        <v>0</v>
      </c>
      <c r="CO187" s="147">
        <v>0</v>
      </c>
      <c r="CP187" s="147">
        <v>0</v>
      </c>
      <c r="CQ187" s="147">
        <v>0</v>
      </c>
      <c r="CR187" s="147">
        <v>0</v>
      </c>
      <c r="CS187" s="147">
        <v>0</v>
      </c>
      <c r="CT187" s="147">
        <v>0</v>
      </c>
      <c r="CU187" s="147">
        <v>0</v>
      </c>
      <c r="CV187" s="147">
        <v>0</v>
      </c>
      <c r="CW187" s="147">
        <v>0</v>
      </c>
      <c r="CX187" s="147">
        <v>0</v>
      </c>
      <c r="CY187" s="147">
        <v>0</v>
      </c>
      <c r="CZ187" s="147">
        <v>0</v>
      </c>
      <c r="DA187" s="147">
        <v>0</v>
      </c>
      <c r="DB187" s="147">
        <v>0</v>
      </c>
      <c r="DC187" s="147">
        <v>0</v>
      </c>
      <c r="DD187" s="147">
        <v>0</v>
      </c>
      <c r="DE187" s="147">
        <v>0</v>
      </c>
      <c r="DF187" s="147">
        <v>2</v>
      </c>
      <c r="DG187" s="147">
        <v>0</v>
      </c>
      <c r="DH187" s="147">
        <v>1.8</v>
      </c>
      <c r="DI187" s="147">
        <v>1.8</v>
      </c>
      <c r="DJ187" s="147">
        <v>0</v>
      </c>
      <c r="DK187" s="147">
        <v>0</v>
      </c>
      <c r="DL187" s="147">
        <v>0</v>
      </c>
      <c r="DM187" s="147">
        <v>0</v>
      </c>
      <c r="DN187" s="147">
        <v>0</v>
      </c>
      <c r="DO187" s="147">
        <v>0</v>
      </c>
      <c r="DP187" s="147">
        <v>0</v>
      </c>
      <c r="DQ187" s="147">
        <v>0</v>
      </c>
      <c r="DR187" s="147">
        <v>0</v>
      </c>
      <c r="DS187" s="147">
        <v>0</v>
      </c>
      <c r="DT187" s="147">
        <v>0</v>
      </c>
      <c r="DU187" s="147">
        <v>0</v>
      </c>
      <c r="DV187" s="147">
        <v>0</v>
      </c>
      <c r="DW187" s="147">
        <v>2</v>
      </c>
      <c r="DX187" s="147">
        <v>33</v>
      </c>
      <c r="DY187" s="147">
        <v>1.3</v>
      </c>
      <c r="DZ187" s="147">
        <v>35.799999999999997</v>
      </c>
      <c r="EA187" s="147">
        <v>37.1</v>
      </c>
      <c r="EB187" s="147">
        <v>0</v>
      </c>
      <c r="EC187" s="147">
        <v>0</v>
      </c>
      <c r="ED187" s="147">
        <v>5</v>
      </c>
      <c r="EE187" s="147">
        <v>5</v>
      </c>
      <c r="EF187" s="147">
        <v>130</v>
      </c>
      <c r="EG187" s="147">
        <v>1936</v>
      </c>
      <c r="EH187" s="147">
        <v>182.5</v>
      </c>
      <c r="EI187" s="147">
        <v>2103.3000000000002</v>
      </c>
      <c r="EJ187" s="147">
        <v>2285.8000000000002</v>
      </c>
    </row>
    <row r="188" spans="1:140">
      <c r="A188" s="138">
        <v>2865</v>
      </c>
      <c r="B188" s="2">
        <v>2024</v>
      </c>
      <c r="C188" s="2" t="s">
        <v>852</v>
      </c>
      <c r="D188" s="2" t="s">
        <v>854</v>
      </c>
      <c r="E188" s="140">
        <v>5</v>
      </c>
      <c r="F188" s="141" t="s">
        <v>958</v>
      </c>
      <c r="G188" s="147">
        <v>0</v>
      </c>
      <c r="H188" s="147">
        <v>0</v>
      </c>
      <c r="I188" s="147">
        <v>0</v>
      </c>
      <c r="J188" s="147">
        <v>0</v>
      </c>
      <c r="K188" s="147">
        <v>9</v>
      </c>
      <c r="L188" s="147">
        <v>652</v>
      </c>
      <c r="M188" s="147">
        <v>24</v>
      </c>
      <c r="N188" s="147">
        <v>532</v>
      </c>
      <c r="O188" s="147">
        <v>556</v>
      </c>
      <c r="P188" s="147">
        <v>0</v>
      </c>
      <c r="Q188" s="147">
        <v>0</v>
      </c>
      <c r="R188" s="147">
        <v>0</v>
      </c>
      <c r="S188" s="147">
        <v>0</v>
      </c>
      <c r="T188" s="147">
        <v>0</v>
      </c>
      <c r="U188" s="147">
        <v>0</v>
      </c>
      <c r="V188" s="147">
        <v>0</v>
      </c>
      <c r="W188" s="147">
        <v>0</v>
      </c>
      <c r="X188" s="147">
        <v>0</v>
      </c>
      <c r="Y188" s="147">
        <v>0</v>
      </c>
      <c r="Z188" s="147">
        <v>0</v>
      </c>
      <c r="AA188" s="147">
        <v>0</v>
      </c>
      <c r="AB188" s="147">
        <v>1</v>
      </c>
      <c r="AC188" s="147">
        <v>17</v>
      </c>
      <c r="AD188" s="147">
        <v>1</v>
      </c>
      <c r="AE188" s="147">
        <v>3</v>
      </c>
      <c r="AF188" s="147">
        <v>4</v>
      </c>
      <c r="AG188" s="147">
        <v>0</v>
      </c>
      <c r="AH188" s="147">
        <v>0</v>
      </c>
      <c r="AI188" s="147">
        <v>0</v>
      </c>
      <c r="AJ188" s="147">
        <v>0</v>
      </c>
      <c r="AK188" s="147">
        <v>0</v>
      </c>
      <c r="AL188" s="147">
        <v>0</v>
      </c>
      <c r="AM188" s="147">
        <v>0</v>
      </c>
      <c r="AN188" s="147">
        <v>0</v>
      </c>
      <c r="AO188" s="147">
        <v>0</v>
      </c>
      <c r="AP188" s="147">
        <v>0</v>
      </c>
      <c r="AQ188" s="147">
        <v>0</v>
      </c>
      <c r="AR188" s="147">
        <v>0</v>
      </c>
      <c r="AS188" s="147">
        <v>0</v>
      </c>
      <c r="AT188" s="147">
        <v>0</v>
      </c>
      <c r="AU188" s="147">
        <v>0</v>
      </c>
      <c r="AV188" s="147">
        <v>0</v>
      </c>
      <c r="AW188" s="147">
        <v>0</v>
      </c>
      <c r="AX188" s="147">
        <v>0</v>
      </c>
      <c r="AY188" s="147">
        <v>0</v>
      </c>
      <c r="AZ188" s="147">
        <v>0</v>
      </c>
      <c r="BA188" s="147">
        <v>0</v>
      </c>
      <c r="BB188" s="147">
        <v>0</v>
      </c>
      <c r="BC188" s="147">
        <v>0</v>
      </c>
      <c r="BD188" s="147">
        <v>0</v>
      </c>
      <c r="BE188" s="147">
        <v>0</v>
      </c>
      <c r="BF188" s="147">
        <v>0</v>
      </c>
      <c r="BG188" s="147">
        <v>0</v>
      </c>
      <c r="BH188" s="147">
        <v>0</v>
      </c>
      <c r="BI188" s="147">
        <v>0</v>
      </c>
      <c r="BJ188" s="147">
        <v>0</v>
      </c>
      <c r="BK188" s="147">
        <v>0</v>
      </c>
      <c r="BL188" s="147">
        <v>0</v>
      </c>
      <c r="BM188" s="147">
        <v>0</v>
      </c>
      <c r="BN188" s="147">
        <v>0</v>
      </c>
      <c r="BO188" s="147">
        <v>0</v>
      </c>
      <c r="BP188" s="147">
        <v>0</v>
      </c>
      <c r="BQ188" s="147">
        <v>0</v>
      </c>
      <c r="BR188" s="147">
        <v>0</v>
      </c>
      <c r="BS188" s="147">
        <v>0</v>
      </c>
      <c r="BT188" s="147">
        <v>0</v>
      </c>
      <c r="BU188" s="147">
        <v>0</v>
      </c>
      <c r="BV188" s="147">
        <v>0</v>
      </c>
      <c r="BW188" s="147">
        <v>0</v>
      </c>
      <c r="BX188" s="147">
        <v>0</v>
      </c>
      <c r="BY188" s="147">
        <v>0</v>
      </c>
      <c r="BZ188" s="147">
        <v>0</v>
      </c>
      <c r="CA188" s="147">
        <v>0</v>
      </c>
      <c r="CB188" s="147">
        <v>0</v>
      </c>
      <c r="CC188" s="147">
        <v>0</v>
      </c>
      <c r="CD188" s="147">
        <v>98</v>
      </c>
      <c r="CE188" s="147">
        <v>1033</v>
      </c>
      <c r="CF188" s="147">
        <v>250</v>
      </c>
      <c r="CG188" s="147">
        <v>2223</v>
      </c>
      <c r="CH188" s="147">
        <v>2473</v>
      </c>
      <c r="CI188" s="147">
        <v>0</v>
      </c>
      <c r="CJ188" s="147">
        <v>0</v>
      </c>
      <c r="CK188" s="147">
        <v>0</v>
      </c>
      <c r="CL188" s="147">
        <v>0</v>
      </c>
      <c r="CM188" s="147">
        <v>0</v>
      </c>
      <c r="CN188" s="147">
        <v>0</v>
      </c>
      <c r="CO188" s="147">
        <v>0</v>
      </c>
      <c r="CP188" s="147">
        <v>0</v>
      </c>
      <c r="CQ188" s="147">
        <v>0</v>
      </c>
      <c r="CR188" s="147">
        <v>0</v>
      </c>
      <c r="CS188" s="147">
        <v>0</v>
      </c>
      <c r="CT188" s="147">
        <v>0</v>
      </c>
      <c r="CU188" s="147">
        <v>0</v>
      </c>
      <c r="CV188" s="147">
        <v>0</v>
      </c>
      <c r="CW188" s="147">
        <v>0</v>
      </c>
      <c r="CX188" s="147">
        <v>0</v>
      </c>
      <c r="CY188" s="147">
        <v>0</v>
      </c>
      <c r="CZ188" s="147">
        <v>0</v>
      </c>
      <c r="DA188" s="147">
        <v>0</v>
      </c>
      <c r="DB188" s="147">
        <v>0</v>
      </c>
      <c r="DC188" s="147">
        <v>0</v>
      </c>
      <c r="DD188" s="147">
        <v>0</v>
      </c>
      <c r="DE188" s="147">
        <v>5</v>
      </c>
      <c r="DF188" s="147">
        <v>73</v>
      </c>
      <c r="DG188" s="147">
        <v>7</v>
      </c>
      <c r="DH188" s="147">
        <v>194</v>
      </c>
      <c r="DI188" s="147">
        <v>201</v>
      </c>
      <c r="DJ188" s="147">
        <v>0</v>
      </c>
      <c r="DK188" s="147">
        <v>0</v>
      </c>
      <c r="DL188" s="147">
        <v>0</v>
      </c>
      <c r="DM188" s="147">
        <v>0</v>
      </c>
      <c r="DN188" s="147">
        <v>0</v>
      </c>
      <c r="DO188" s="147">
        <v>0</v>
      </c>
      <c r="DP188" s="147">
        <v>0</v>
      </c>
      <c r="DQ188" s="147">
        <v>0</v>
      </c>
      <c r="DR188" s="147">
        <v>0</v>
      </c>
      <c r="DS188" s="147">
        <v>0</v>
      </c>
      <c r="DT188" s="147">
        <v>0</v>
      </c>
      <c r="DU188" s="147">
        <v>0</v>
      </c>
      <c r="DV188" s="147">
        <v>0</v>
      </c>
      <c r="DW188" s="147">
        <v>0</v>
      </c>
      <c r="DX188" s="147">
        <v>0</v>
      </c>
      <c r="DY188" s="147">
        <v>0</v>
      </c>
      <c r="DZ188" s="147">
        <v>0</v>
      </c>
      <c r="EA188" s="147">
        <v>0</v>
      </c>
      <c r="EB188" s="147">
        <v>0</v>
      </c>
      <c r="EC188" s="147">
        <v>0</v>
      </c>
      <c r="ED188" s="147">
        <v>0</v>
      </c>
      <c r="EE188" s="147">
        <v>0</v>
      </c>
      <c r="EF188" s="147">
        <v>113</v>
      </c>
      <c r="EG188" s="147">
        <v>1775</v>
      </c>
      <c r="EH188" s="147">
        <v>282</v>
      </c>
      <c r="EI188" s="147">
        <v>2952</v>
      </c>
      <c r="EJ188" s="147">
        <v>3234</v>
      </c>
    </row>
    <row r="189" spans="1:140">
      <c r="A189" s="138">
        <v>4788</v>
      </c>
      <c r="B189" s="2">
        <v>2024</v>
      </c>
      <c r="C189" s="2" t="s">
        <v>855</v>
      </c>
      <c r="D189" s="2" t="s">
        <v>857</v>
      </c>
      <c r="E189" s="140">
        <v>5</v>
      </c>
      <c r="F189" s="141" t="s">
        <v>958</v>
      </c>
      <c r="G189" s="147">
        <v>0</v>
      </c>
      <c r="H189" s="147">
        <v>0</v>
      </c>
      <c r="I189" s="147">
        <v>3</v>
      </c>
      <c r="J189" s="147">
        <v>3</v>
      </c>
      <c r="K189" s="147">
        <v>62</v>
      </c>
      <c r="L189" s="147">
        <v>767</v>
      </c>
      <c r="M189" s="147">
        <v>102</v>
      </c>
      <c r="N189" s="147">
        <v>973</v>
      </c>
      <c r="O189" s="147">
        <v>1075</v>
      </c>
      <c r="P189" s="147">
        <v>0</v>
      </c>
      <c r="Q189" s="147">
        <v>0</v>
      </c>
      <c r="R189" s="147">
        <v>0</v>
      </c>
      <c r="S189" s="147">
        <v>0</v>
      </c>
      <c r="T189" s="147">
        <v>0</v>
      </c>
      <c r="U189" s="147">
        <v>143</v>
      </c>
      <c r="V189" s="147">
        <v>0</v>
      </c>
      <c r="W189" s="147">
        <v>93</v>
      </c>
      <c r="X189" s="147">
        <v>93</v>
      </c>
      <c r="Y189" s="147">
        <v>0</v>
      </c>
      <c r="Z189" s="147">
        <v>0</v>
      </c>
      <c r="AA189" s="147">
        <v>0</v>
      </c>
      <c r="AB189" s="147">
        <v>0</v>
      </c>
      <c r="AC189" s="147">
        <v>0</v>
      </c>
      <c r="AD189" s="147">
        <v>0</v>
      </c>
      <c r="AE189" s="147">
        <v>0</v>
      </c>
      <c r="AF189" s="147">
        <v>0</v>
      </c>
      <c r="AG189" s="147">
        <v>0</v>
      </c>
      <c r="AH189" s="147">
        <v>0</v>
      </c>
      <c r="AI189" s="147">
        <v>0</v>
      </c>
      <c r="AJ189" s="147">
        <v>0</v>
      </c>
      <c r="AK189" s="147">
        <v>0</v>
      </c>
      <c r="AL189" s="147">
        <v>0</v>
      </c>
      <c r="AM189" s="147">
        <v>0</v>
      </c>
      <c r="AN189" s="147">
        <v>0</v>
      </c>
      <c r="AO189" s="147">
        <v>0</v>
      </c>
      <c r="AP189" s="147">
        <v>0</v>
      </c>
      <c r="AQ189" s="147">
        <v>0</v>
      </c>
      <c r="AR189" s="147">
        <v>0</v>
      </c>
      <c r="AS189" s="147">
        <v>0</v>
      </c>
      <c r="AT189" s="147">
        <v>0</v>
      </c>
      <c r="AU189" s="147">
        <v>0</v>
      </c>
      <c r="AV189" s="147">
        <v>0</v>
      </c>
      <c r="AW189" s="147">
        <v>0</v>
      </c>
      <c r="AX189" s="147">
        <v>0</v>
      </c>
      <c r="AY189" s="147">
        <v>0</v>
      </c>
      <c r="AZ189" s="147">
        <v>0</v>
      </c>
      <c r="BA189" s="147">
        <v>0</v>
      </c>
      <c r="BB189" s="147">
        <v>0</v>
      </c>
      <c r="BC189" s="147">
        <v>0</v>
      </c>
      <c r="BD189" s="147">
        <v>0</v>
      </c>
      <c r="BE189" s="147">
        <v>0</v>
      </c>
      <c r="BF189" s="147">
        <v>0</v>
      </c>
      <c r="BG189" s="147">
        <v>0</v>
      </c>
      <c r="BH189" s="147"/>
      <c r="BI189" s="147">
        <v>0</v>
      </c>
      <c r="BJ189" s="147">
        <v>0</v>
      </c>
      <c r="BK189" s="147">
        <v>0</v>
      </c>
      <c r="BL189" s="147">
        <v>73</v>
      </c>
      <c r="BM189" s="147">
        <v>196</v>
      </c>
      <c r="BN189" s="147">
        <v>69</v>
      </c>
      <c r="BO189" s="147">
        <v>284</v>
      </c>
      <c r="BP189" s="147">
        <v>353</v>
      </c>
      <c r="BQ189" s="147">
        <v>0</v>
      </c>
      <c r="BR189" s="147">
        <v>0</v>
      </c>
      <c r="BS189" s="147">
        <v>0</v>
      </c>
      <c r="BT189" s="147">
        <v>0</v>
      </c>
      <c r="BU189" s="147">
        <v>0</v>
      </c>
      <c r="BV189" s="147">
        <v>0</v>
      </c>
      <c r="BW189" s="147">
        <v>0</v>
      </c>
      <c r="BX189" s="147">
        <v>0</v>
      </c>
      <c r="BY189" s="147">
        <v>0</v>
      </c>
      <c r="BZ189" s="147">
        <v>0</v>
      </c>
      <c r="CA189" s="147">
        <v>0</v>
      </c>
      <c r="CB189" s="147">
        <v>0</v>
      </c>
      <c r="CC189" s="147">
        <v>0</v>
      </c>
      <c r="CD189" s="147">
        <v>0</v>
      </c>
      <c r="CE189" s="147">
        <v>0</v>
      </c>
      <c r="CF189" s="147">
        <v>0</v>
      </c>
      <c r="CG189" s="147">
        <v>0</v>
      </c>
      <c r="CH189" s="147">
        <v>0</v>
      </c>
      <c r="CI189" s="147">
        <v>0</v>
      </c>
      <c r="CJ189" s="147">
        <v>0</v>
      </c>
      <c r="CK189" s="147">
        <v>0</v>
      </c>
      <c r="CL189" s="147">
        <v>0</v>
      </c>
      <c r="CM189" s="147">
        <v>0</v>
      </c>
      <c r="CN189" s="147">
        <v>20</v>
      </c>
      <c r="CO189" s="147">
        <v>0</v>
      </c>
      <c r="CP189" s="147">
        <v>16</v>
      </c>
      <c r="CQ189" s="147">
        <v>16</v>
      </c>
      <c r="CR189" s="147">
        <v>0</v>
      </c>
      <c r="CS189" s="147">
        <v>0</v>
      </c>
      <c r="CT189" s="147">
        <v>0</v>
      </c>
      <c r="CU189" s="147">
        <v>0</v>
      </c>
      <c r="CV189" s="147">
        <v>0</v>
      </c>
      <c r="CW189" s="147">
        <v>0</v>
      </c>
      <c r="CX189" s="147">
        <v>0</v>
      </c>
      <c r="CY189" s="147">
        <v>0</v>
      </c>
      <c r="CZ189" s="147">
        <v>0</v>
      </c>
      <c r="DA189" s="147">
        <v>0</v>
      </c>
      <c r="DB189" s="147">
        <v>0</v>
      </c>
      <c r="DC189" s="147">
        <v>0</v>
      </c>
      <c r="DD189" s="147">
        <v>0</v>
      </c>
      <c r="DE189" s="147">
        <v>15</v>
      </c>
      <c r="DF189" s="147">
        <v>46</v>
      </c>
      <c r="DG189" s="147">
        <v>43</v>
      </c>
      <c r="DH189" s="147">
        <v>135</v>
      </c>
      <c r="DI189" s="147">
        <v>178</v>
      </c>
      <c r="DJ189" s="147">
        <v>0</v>
      </c>
      <c r="DK189" s="147">
        <v>0</v>
      </c>
      <c r="DL189" s="147">
        <v>0</v>
      </c>
      <c r="DM189" s="147">
        <v>0</v>
      </c>
      <c r="DN189" s="147">
        <v>0</v>
      </c>
      <c r="DO189" s="147">
        <v>0</v>
      </c>
      <c r="DP189" s="147">
        <v>0</v>
      </c>
      <c r="DQ189" s="147">
        <v>0</v>
      </c>
      <c r="DR189" s="147">
        <v>0</v>
      </c>
      <c r="DS189" s="147">
        <v>0</v>
      </c>
      <c r="DT189" s="147">
        <v>0</v>
      </c>
      <c r="DU189" s="147">
        <v>1</v>
      </c>
      <c r="DV189" s="147">
        <v>1</v>
      </c>
      <c r="DW189" s="147">
        <v>74</v>
      </c>
      <c r="DX189" s="147">
        <v>419</v>
      </c>
      <c r="DY189" s="147">
        <v>92</v>
      </c>
      <c r="DZ189" s="147">
        <v>522</v>
      </c>
      <c r="EA189" s="147">
        <v>614</v>
      </c>
      <c r="EB189" s="147">
        <v>0</v>
      </c>
      <c r="EC189" s="147">
        <v>0</v>
      </c>
      <c r="ED189" s="147">
        <v>4</v>
      </c>
      <c r="EE189" s="147">
        <v>4</v>
      </c>
      <c r="EF189" s="147">
        <v>224</v>
      </c>
      <c r="EG189" s="147">
        <v>1591</v>
      </c>
      <c r="EH189" s="147">
        <v>306</v>
      </c>
      <c r="EI189" s="147">
        <v>2023</v>
      </c>
      <c r="EJ189" s="147">
        <v>2329</v>
      </c>
    </row>
    <row r="190" spans="1:140">
      <c r="A190" s="138">
        <v>5769</v>
      </c>
      <c r="B190" s="2">
        <v>2024</v>
      </c>
      <c r="C190" s="2" t="s">
        <v>858</v>
      </c>
      <c r="D190" s="2" t="s">
        <v>860</v>
      </c>
      <c r="E190" s="140">
        <v>5</v>
      </c>
      <c r="F190" s="141" t="s">
        <v>958</v>
      </c>
      <c r="G190" s="147">
        <v>0</v>
      </c>
      <c r="H190" s="147">
        <v>0</v>
      </c>
      <c r="I190" s="147">
        <v>1</v>
      </c>
      <c r="J190" s="147">
        <v>1</v>
      </c>
      <c r="K190" s="147">
        <v>7</v>
      </c>
      <c r="L190" s="147">
        <v>209</v>
      </c>
      <c r="M190" s="147">
        <v>6</v>
      </c>
      <c r="N190" s="147">
        <v>144</v>
      </c>
      <c r="O190" s="147">
        <v>150</v>
      </c>
      <c r="P190" s="147">
        <v>0</v>
      </c>
      <c r="Q190" s="147">
        <v>0</v>
      </c>
      <c r="R190" s="147">
        <v>0</v>
      </c>
      <c r="S190" s="147">
        <v>0</v>
      </c>
      <c r="T190" s="147">
        <v>0</v>
      </c>
      <c r="U190" s="147">
        <v>51</v>
      </c>
      <c r="V190" s="147">
        <v>0</v>
      </c>
      <c r="W190" s="147">
        <v>23</v>
      </c>
      <c r="X190" s="147">
        <v>23</v>
      </c>
      <c r="Y190" s="147">
        <v>0</v>
      </c>
      <c r="Z190" s="147">
        <v>0</v>
      </c>
      <c r="AA190" s="147">
        <v>0</v>
      </c>
      <c r="AB190" s="147">
        <v>0</v>
      </c>
      <c r="AC190" s="147">
        <v>0</v>
      </c>
      <c r="AD190" s="147">
        <v>0</v>
      </c>
      <c r="AE190" s="147">
        <v>0</v>
      </c>
      <c r="AF190" s="147">
        <v>0</v>
      </c>
      <c r="AG190" s="147">
        <v>0</v>
      </c>
      <c r="AH190" s="147">
        <v>0</v>
      </c>
      <c r="AI190" s="147">
        <v>0</v>
      </c>
      <c r="AJ190" s="147">
        <v>0</v>
      </c>
      <c r="AK190" s="147">
        <v>0</v>
      </c>
      <c r="AL190" s="147">
        <v>0</v>
      </c>
      <c r="AM190" s="147">
        <v>0</v>
      </c>
      <c r="AN190" s="147">
        <v>0</v>
      </c>
      <c r="AO190" s="147">
        <v>0</v>
      </c>
      <c r="AP190" s="147">
        <v>0</v>
      </c>
      <c r="AQ190" s="147">
        <v>0</v>
      </c>
      <c r="AR190" s="147">
        <v>0</v>
      </c>
      <c r="AS190" s="147">
        <v>0</v>
      </c>
      <c r="AT190" s="147">
        <v>0</v>
      </c>
      <c r="AU190" s="147">
        <v>0</v>
      </c>
      <c r="AV190" s="147">
        <v>0</v>
      </c>
      <c r="AW190" s="147">
        <v>0</v>
      </c>
      <c r="AX190" s="147">
        <v>0</v>
      </c>
      <c r="AY190" s="147">
        <v>0</v>
      </c>
      <c r="AZ190" s="147">
        <v>0</v>
      </c>
      <c r="BA190" s="147">
        <v>0</v>
      </c>
      <c r="BB190" s="147">
        <v>0</v>
      </c>
      <c r="BC190" s="147">
        <v>0</v>
      </c>
      <c r="BD190" s="147">
        <v>0</v>
      </c>
      <c r="BE190" s="147">
        <v>0</v>
      </c>
      <c r="BF190" s="147">
        <v>0</v>
      </c>
      <c r="BG190" s="147">
        <v>0</v>
      </c>
      <c r="BH190" s="147">
        <v>0</v>
      </c>
      <c r="BI190" s="147">
        <v>0</v>
      </c>
      <c r="BJ190" s="147">
        <v>0</v>
      </c>
      <c r="BK190" s="147">
        <v>0</v>
      </c>
      <c r="BL190" s="147">
        <v>0</v>
      </c>
      <c r="BM190" s="147">
        <v>3</v>
      </c>
      <c r="BN190" s="147">
        <v>0</v>
      </c>
      <c r="BO190" s="147">
        <v>4</v>
      </c>
      <c r="BP190" s="147">
        <v>4</v>
      </c>
      <c r="BQ190" s="147">
        <v>0</v>
      </c>
      <c r="BR190" s="147">
        <v>0</v>
      </c>
      <c r="BS190" s="147">
        <v>0</v>
      </c>
      <c r="BT190" s="147">
        <v>0</v>
      </c>
      <c r="BU190" s="147">
        <v>0</v>
      </c>
      <c r="BV190" s="147">
        <v>0</v>
      </c>
      <c r="BW190" s="147">
        <v>0</v>
      </c>
      <c r="BX190" s="147">
        <v>0</v>
      </c>
      <c r="BY190" s="147">
        <v>0</v>
      </c>
      <c r="BZ190" s="147">
        <v>0</v>
      </c>
      <c r="CA190" s="147">
        <v>0</v>
      </c>
      <c r="CB190" s="147">
        <v>0</v>
      </c>
      <c r="CC190" s="147">
        <v>0</v>
      </c>
      <c r="CD190" s="147">
        <v>0</v>
      </c>
      <c r="CE190" s="147">
        <v>10</v>
      </c>
      <c r="CF190" s="147">
        <v>0</v>
      </c>
      <c r="CG190" s="147">
        <v>9</v>
      </c>
      <c r="CH190" s="147">
        <v>9</v>
      </c>
      <c r="CI190" s="147">
        <v>0</v>
      </c>
      <c r="CJ190" s="147">
        <v>0</v>
      </c>
      <c r="CK190" s="147">
        <v>0</v>
      </c>
      <c r="CL190" s="147">
        <v>0</v>
      </c>
      <c r="CM190" s="147">
        <v>0</v>
      </c>
      <c r="CN190" s="147">
        <v>0</v>
      </c>
      <c r="CO190" s="147">
        <v>0</v>
      </c>
      <c r="CP190" s="147">
        <v>0</v>
      </c>
      <c r="CQ190" s="147">
        <v>0</v>
      </c>
      <c r="CR190" s="147">
        <v>0</v>
      </c>
      <c r="CS190" s="147">
        <v>0</v>
      </c>
      <c r="CT190" s="147">
        <v>0</v>
      </c>
      <c r="CU190" s="147">
        <v>0</v>
      </c>
      <c r="CV190" s="147">
        <v>0</v>
      </c>
      <c r="CW190" s="147">
        <v>0</v>
      </c>
      <c r="CX190" s="147">
        <v>0</v>
      </c>
      <c r="CY190" s="147">
        <v>0</v>
      </c>
      <c r="CZ190" s="147">
        <v>0</v>
      </c>
      <c r="DA190" s="147">
        <v>0</v>
      </c>
      <c r="DB190" s="147">
        <v>0</v>
      </c>
      <c r="DC190" s="147">
        <v>0</v>
      </c>
      <c r="DD190" s="147">
        <v>0</v>
      </c>
      <c r="DE190" s="147">
        <v>0</v>
      </c>
      <c r="DF190" s="147">
        <v>73</v>
      </c>
      <c r="DG190" s="147">
        <v>0</v>
      </c>
      <c r="DH190" s="147">
        <v>101</v>
      </c>
      <c r="DI190" s="147">
        <v>101</v>
      </c>
      <c r="DJ190" s="147">
        <v>0</v>
      </c>
      <c r="DK190" s="147">
        <v>0</v>
      </c>
      <c r="DL190" s="147">
        <v>0</v>
      </c>
      <c r="DM190" s="147">
        <v>0</v>
      </c>
      <c r="DN190" s="147">
        <v>0</v>
      </c>
      <c r="DO190" s="147">
        <v>0</v>
      </c>
      <c r="DP190" s="147">
        <v>0</v>
      </c>
      <c r="DQ190" s="147">
        <v>0</v>
      </c>
      <c r="DR190" s="147">
        <v>0</v>
      </c>
      <c r="DS190" s="147">
        <v>0</v>
      </c>
      <c r="DT190" s="147">
        <v>0</v>
      </c>
      <c r="DU190" s="147">
        <v>0</v>
      </c>
      <c r="DV190" s="147">
        <v>0</v>
      </c>
      <c r="DW190" s="147">
        <v>0</v>
      </c>
      <c r="DX190" s="147">
        <v>0</v>
      </c>
      <c r="DY190" s="147">
        <v>0</v>
      </c>
      <c r="DZ190" s="147">
        <v>0</v>
      </c>
      <c r="EA190" s="147">
        <v>0</v>
      </c>
      <c r="EB190" s="147">
        <v>0</v>
      </c>
      <c r="EC190" s="147">
        <v>0</v>
      </c>
      <c r="ED190" s="147">
        <v>1</v>
      </c>
      <c r="EE190" s="147">
        <v>1</v>
      </c>
      <c r="EF190" s="147">
        <v>7</v>
      </c>
      <c r="EG190" s="147">
        <v>346</v>
      </c>
      <c r="EH190" s="147">
        <v>6</v>
      </c>
      <c r="EI190" s="147">
        <v>281</v>
      </c>
      <c r="EJ190" s="147">
        <v>287</v>
      </c>
    </row>
    <row r="191" spans="1:140">
      <c r="A191" s="138">
        <v>2089</v>
      </c>
      <c r="B191" s="2">
        <v>2024</v>
      </c>
      <c r="C191" s="2" t="s">
        <v>861</v>
      </c>
      <c r="D191" s="2" t="s">
        <v>863</v>
      </c>
      <c r="E191" s="140">
        <v>5</v>
      </c>
      <c r="F191" s="141" t="s">
        <v>959</v>
      </c>
      <c r="G191" s="147">
        <v>0</v>
      </c>
      <c r="H191" s="147">
        <v>0</v>
      </c>
      <c r="I191" s="147">
        <v>2</v>
      </c>
      <c r="J191" s="147">
        <v>2</v>
      </c>
      <c r="K191" s="147">
        <v>57</v>
      </c>
      <c r="L191" s="147">
        <v>332</v>
      </c>
      <c r="M191" s="147">
        <v>0</v>
      </c>
      <c r="N191" s="147">
        <v>0</v>
      </c>
      <c r="O191" s="147">
        <v>0</v>
      </c>
      <c r="P191" s="147">
        <v>0</v>
      </c>
      <c r="Q191" s="147">
        <v>0</v>
      </c>
      <c r="R191" s="147">
        <v>0</v>
      </c>
      <c r="S191" s="147">
        <v>0</v>
      </c>
      <c r="T191" s="147">
        <v>0</v>
      </c>
      <c r="U191" s="147">
        <v>96</v>
      </c>
      <c r="V191" s="147">
        <v>0</v>
      </c>
      <c r="W191" s="147">
        <v>0</v>
      </c>
      <c r="X191" s="147">
        <v>0</v>
      </c>
      <c r="Y191" s="147">
        <v>0</v>
      </c>
      <c r="Z191" s="147">
        <v>0</v>
      </c>
      <c r="AA191" s="147">
        <v>0</v>
      </c>
      <c r="AB191" s="147">
        <v>0</v>
      </c>
      <c r="AC191" s="147">
        <v>0</v>
      </c>
      <c r="AD191" s="147">
        <v>0</v>
      </c>
      <c r="AE191" s="147">
        <v>0</v>
      </c>
      <c r="AF191" s="147">
        <v>0</v>
      </c>
      <c r="AG191" s="147">
        <v>0</v>
      </c>
      <c r="AH191" s="147">
        <v>0</v>
      </c>
      <c r="AI191" s="147">
        <v>0</v>
      </c>
      <c r="AJ191" s="147">
        <v>0</v>
      </c>
      <c r="AK191" s="147">
        <v>0</v>
      </c>
      <c r="AL191" s="147">
        <v>0</v>
      </c>
      <c r="AM191" s="147">
        <v>0</v>
      </c>
      <c r="AN191" s="147">
        <v>0</v>
      </c>
      <c r="AO191" s="147">
        <v>0</v>
      </c>
      <c r="AP191" s="147">
        <v>0</v>
      </c>
      <c r="AQ191" s="147">
        <v>0</v>
      </c>
      <c r="AR191" s="147">
        <v>0</v>
      </c>
      <c r="AS191" s="147">
        <v>0</v>
      </c>
      <c r="AT191" s="147">
        <v>14</v>
      </c>
      <c r="AU191" s="147">
        <v>914</v>
      </c>
      <c r="AV191" s="147">
        <v>0</v>
      </c>
      <c r="AW191" s="147">
        <v>0</v>
      </c>
      <c r="AX191" s="147">
        <v>0</v>
      </c>
      <c r="AY191" s="147">
        <v>0</v>
      </c>
      <c r="AZ191" s="147">
        <v>0</v>
      </c>
      <c r="BA191" s="147">
        <v>0</v>
      </c>
      <c r="BB191" s="147">
        <v>0</v>
      </c>
      <c r="BC191" s="147">
        <v>0</v>
      </c>
      <c r="BD191" s="147">
        <v>0</v>
      </c>
      <c r="BE191" s="147">
        <v>0</v>
      </c>
      <c r="BF191" s="147">
        <v>0</v>
      </c>
      <c r="BG191" s="147">
        <v>0</v>
      </c>
      <c r="BH191" s="147">
        <v>0</v>
      </c>
      <c r="BI191" s="147">
        <v>0</v>
      </c>
      <c r="BJ191" s="147">
        <v>0</v>
      </c>
      <c r="BK191" s="147">
        <v>0</v>
      </c>
      <c r="BL191" s="147">
        <v>0</v>
      </c>
      <c r="BM191" s="147">
        <v>0</v>
      </c>
      <c r="BN191" s="147">
        <v>0</v>
      </c>
      <c r="BO191" s="147">
        <v>0</v>
      </c>
      <c r="BP191" s="147">
        <v>0</v>
      </c>
      <c r="BQ191" s="147">
        <v>0</v>
      </c>
      <c r="BR191" s="147">
        <v>0</v>
      </c>
      <c r="BS191" s="147">
        <v>0</v>
      </c>
      <c r="BT191" s="147">
        <v>0</v>
      </c>
      <c r="BU191" s="147">
        <v>0</v>
      </c>
      <c r="BV191" s="147">
        <v>0</v>
      </c>
      <c r="BW191" s="147">
        <v>0</v>
      </c>
      <c r="BX191" s="147">
        <v>0</v>
      </c>
      <c r="BY191" s="147">
        <v>0</v>
      </c>
      <c r="BZ191" s="147">
        <v>0</v>
      </c>
      <c r="CA191" s="147">
        <v>0</v>
      </c>
      <c r="CB191" s="147">
        <v>0</v>
      </c>
      <c r="CC191" s="147">
        <v>0</v>
      </c>
      <c r="CD191" s="147">
        <v>19</v>
      </c>
      <c r="CE191" s="147">
        <v>127</v>
      </c>
      <c r="CF191" s="147">
        <v>0</v>
      </c>
      <c r="CG191" s="147">
        <v>0</v>
      </c>
      <c r="CH191" s="147">
        <v>0</v>
      </c>
      <c r="CI191" s="147">
        <v>0</v>
      </c>
      <c r="CJ191" s="147">
        <v>0</v>
      </c>
      <c r="CK191" s="147">
        <v>0</v>
      </c>
      <c r="CL191" s="147">
        <v>0</v>
      </c>
      <c r="CM191" s="147">
        <v>0</v>
      </c>
      <c r="CN191" s="147">
        <v>0</v>
      </c>
      <c r="CO191" s="147">
        <v>0</v>
      </c>
      <c r="CP191" s="147">
        <v>0</v>
      </c>
      <c r="CQ191" s="147">
        <v>0</v>
      </c>
      <c r="CR191" s="147">
        <v>0</v>
      </c>
      <c r="CS191" s="147">
        <v>0</v>
      </c>
      <c r="CT191" s="147">
        <v>0</v>
      </c>
      <c r="CU191" s="147">
        <v>0</v>
      </c>
      <c r="CV191" s="147">
        <v>0</v>
      </c>
      <c r="CW191" s="147">
        <v>0</v>
      </c>
      <c r="CX191" s="147">
        <v>0</v>
      </c>
      <c r="CY191" s="147">
        <v>0</v>
      </c>
      <c r="CZ191" s="147">
        <v>0</v>
      </c>
      <c r="DA191" s="147">
        <v>0</v>
      </c>
      <c r="DB191" s="147">
        <v>0</v>
      </c>
      <c r="DC191" s="147">
        <v>0</v>
      </c>
      <c r="DD191" s="147">
        <v>0</v>
      </c>
      <c r="DE191" s="147">
        <v>0</v>
      </c>
      <c r="DF191" s="147">
        <v>0</v>
      </c>
      <c r="DG191" s="147">
        <v>0</v>
      </c>
      <c r="DH191" s="147">
        <v>0</v>
      </c>
      <c r="DI191" s="147">
        <v>0</v>
      </c>
      <c r="DJ191" s="147">
        <v>0</v>
      </c>
      <c r="DK191" s="147">
        <v>0</v>
      </c>
      <c r="DL191" s="147">
        <v>0</v>
      </c>
      <c r="DM191" s="147">
        <v>0</v>
      </c>
      <c r="DN191" s="147">
        <v>0</v>
      </c>
      <c r="DO191" s="147">
        <v>0</v>
      </c>
      <c r="DP191" s="147">
        <v>0</v>
      </c>
      <c r="DQ191" s="147">
        <v>0</v>
      </c>
      <c r="DR191" s="147">
        <v>0</v>
      </c>
      <c r="DS191" s="147">
        <v>0</v>
      </c>
      <c r="DT191" s="147">
        <v>0</v>
      </c>
      <c r="DU191" s="147">
        <v>0</v>
      </c>
      <c r="DV191" s="147">
        <v>0</v>
      </c>
      <c r="DW191" s="147">
        <v>0</v>
      </c>
      <c r="DX191" s="147">
        <v>0</v>
      </c>
      <c r="DY191" s="147">
        <v>0</v>
      </c>
      <c r="DZ191" s="147">
        <v>0</v>
      </c>
      <c r="EA191" s="147">
        <v>0</v>
      </c>
      <c r="EB191" s="147">
        <v>0</v>
      </c>
      <c r="EC191" s="147">
        <v>0</v>
      </c>
      <c r="ED191" s="147">
        <v>2</v>
      </c>
      <c r="EE191" s="147">
        <v>2</v>
      </c>
      <c r="EF191" s="147">
        <v>90</v>
      </c>
      <c r="EG191" s="147">
        <v>1469</v>
      </c>
      <c r="EH191" s="147">
        <v>0</v>
      </c>
      <c r="EI191" s="147">
        <v>0</v>
      </c>
      <c r="EJ191" s="147">
        <v>0</v>
      </c>
    </row>
    <row r="192" spans="1:140">
      <c r="A192" s="138">
        <v>2642</v>
      </c>
      <c r="B192" s="2">
        <v>2024</v>
      </c>
      <c r="C192" s="2" t="s">
        <v>864</v>
      </c>
      <c r="D192" s="2" t="s">
        <v>866</v>
      </c>
      <c r="E192" s="140">
        <v>5</v>
      </c>
      <c r="F192" s="141" t="s">
        <v>959</v>
      </c>
      <c r="G192" s="147">
        <v>0</v>
      </c>
      <c r="H192" s="147">
        <v>0</v>
      </c>
      <c r="I192" s="147">
        <v>4</v>
      </c>
      <c r="J192" s="147">
        <v>4</v>
      </c>
      <c r="K192" s="147">
        <v>144</v>
      </c>
      <c r="L192" s="147">
        <v>1066</v>
      </c>
      <c r="M192" s="147">
        <v>402</v>
      </c>
      <c r="N192" s="147">
        <v>1705</v>
      </c>
      <c r="O192" s="147">
        <v>2107</v>
      </c>
      <c r="P192" s="147">
        <v>0</v>
      </c>
      <c r="Q192" s="147">
        <v>0</v>
      </c>
      <c r="R192" s="147">
        <v>0</v>
      </c>
      <c r="S192" s="147">
        <v>0</v>
      </c>
      <c r="T192" s="147">
        <v>0</v>
      </c>
      <c r="U192" s="147">
        <v>0</v>
      </c>
      <c r="V192" s="147">
        <v>0</v>
      </c>
      <c r="W192" s="147">
        <v>0</v>
      </c>
      <c r="X192" s="147">
        <v>0</v>
      </c>
      <c r="Y192" s="147">
        <v>0</v>
      </c>
      <c r="Z192" s="147">
        <v>0</v>
      </c>
      <c r="AA192" s="147">
        <v>0</v>
      </c>
      <c r="AB192" s="147">
        <v>0</v>
      </c>
      <c r="AC192" s="147">
        <v>0</v>
      </c>
      <c r="AD192" s="147">
        <v>0</v>
      </c>
      <c r="AE192" s="147">
        <v>0</v>
      </c>
      <c r="AF192" s="147">
        <v>0</v>
      </c>
      <c r="AG192" s="147">
        <v>0</v>
      </c>
      <c r="AH192" s="147">
        <v>0</v>
      </c>
      <c r="AI192" s="147">
        <v>0</v>
      </c>
      <c r="AJ192" s="147">
        <v>0</v>
      </c>
      <c r="AK192" s="147">
        <v>0</v>
      </c>
      <c r="AL192" s="147">
        <v>0</v>
      </c>
      <c r="AM192" s="147">
        <v>0</v>
      </c>
      <c r="AN192" s="147">
        <v>0</v>
      </c>
      <c r="AO192" s="147">
        <v>0</v>
      </c>
      <c r="AP192" s="147">
        <v>0</v>
      </c>
      <c r="AQ192" s="147">
        <v>0</v>
      </c>
      <c r="AR192" s="147">
        <v>0</v>
      </c>
      <c r="AS192" s="147">
        <v>0</v>
      </c>
      <c r="AT192" s="147">
        <v>0</v>
      </c>
      <c r="AU192" s="147">
        <v>0</v>
      </c>
      <c r="AV192" s="147">
        <v>0</v>
      </c>
      <c r="AW192" s="147">
        <v>0</v>
      </c>
      <c r="AX192" s="147">
        <v>0</v>
      </c>
      <c r="AY192" s="147">
        <v>0</v>
      </c>
      <c r="AZ192" s="147">
        <v>0</v>
      </c>
      <c r="BA192" s="147">
        <v>0</v>
      </c>
      <c r="BB192" s="147">
        <v>0</v>
      </c>
      <c r="BC192" s="147">
        <v>0</v>
      </c>
      <c r="BD192" s="147">
        <v>2</v>
      </c>
      <c r="BE192" s="147">
        <v>0</v>
      </c>
      <c r="BF192" s="147">
        <v>3</v>
      </c>
      <c r="BG192" s="147">
        <v>3</v>
      </c>
      <c r="BH192" s="147">
        <v>0</v>
      </c>
      <c r="BI192" s="147">
        <v>0</v>
      </c>
      <c r="BJ192" s="147">
        <v>0</v>
      </c>
      <c r="BK192" s="147">
        <v>0</v>
      </c>
      <c r="BL192" s="147">
        <v>4</v>
      </c>
      <c r="BM192" s="147">
        <v>58</v>
      </c>
      <c r="BN192" s="147">
        <v>12</v>
      </c>
      <c r="BO192" s="147">
        <v>131</v>
      </c>
      <c r="BP192" s="147">
        <v>143</v>
      </c>
      <c r="BQ192" s="147">
        <v>0</v>
      </c>
      <c r="BR192" s="147">
        <v>0</v>
      </c>
      <c r="BS192" s="147">
        <v>0</v>
      </c>
      <c r="BT192" s="147">
        <v>0</v>
      </c>
      <c r="BU192" s="147">
        <v>0</v>
      </c>
      <c r="BV192" s="147">
        <v>0</v>
      </c>
      <c r="BW192" s="147">
        <v>0</v>
      </c>
      <c r="BX192" s="147">
        <v>0</v>
      </c>
      <c r="BY192" s="147">
        <v>0</v>
      </c>
      <c r="BZ192" s="147">
        <v>0</v>
      </c>
      <c r="CA192" s="147">
        <v>0</v>
      </c>
      <c r="CB192" s="147">
        <v>0</v>
      </c>
      <c r="CC192" s="147">
        <v>0</v>
      </c>
      <c r="CD192" s="147">
        <v>57</v>
      </c>
      <c r="CE192" s="147">
        <v>524</v>
      </c>
      <c r="CF192" s="147">
        <v>278</v>
      </c>
      <c r="CG192" s="147">
        <v>775</v>
      </c>
      <c r="CH192" s="147">
        <v>1053</v>
      </c>
      <c r="CI192" s="147">
        <v>0</v>
      </c>
      <c r="CJ192" s="147">
        <v>0</v>
      </c>
      <c r="CK192" s="147">
        <v>0</v>
      </c>
      <c r="CL192" s="147">
        <v>0</v>
      </c>
      <c r="CM192" s="147">
        <v>0</v>
      </c>
      <c r="CN192" s="147">
        <v>0</v>
      </c>
      <c r="CO192" s="147">
        <v>0</v>
      </c>
      <c r="CP192" s="147">
        <v>0</v>
      </c>
      <c r="CQ192" s="147">
        <v>0</v>
      </c>
      <c r="CR192" s="147">
        <v>0</v>
      </c>
      <c r="CS192" s="147">
        <v>0</v>
      </c>
      <c r="CT192" s="147">
        <v>0</v>
      </c>
      <c r="CU192" s="147">
        <v>0</v>
      </c>
      <c r="CV192" s="147">
        <v>0</v>
      </c>
      <c r="CW192" s="147">
        <v>0</v>
      </c>
      <c r="CX192" s="147">
        <v>0</v>
      </c>
      <c r="CY192" s="147">
        <v>0</v>
      </c>
      <c r="CZ192" s="147">
        <v>0</v>
      </c>
      <c r="DA192" s="147">
        <v>0</v>
      </c>
      <c r="DB192" s="147">
        <v>0</v>
      </c>
      <c r="DC192" s="147">
        <v>0</v>
      </c>
      <c r="DD192" s="147">
        <v>0</v>
      </c>
      <c r="DE192" s="147">
        <v>128</v>
      </c>
      <c r="DF192" s="147">
        <v>571</v>
      </c>
      <c r="DG192" s="147">
        <v>188</v>
      </c>
      <c r="DH192" s="147">
        <v>1046</v>
      </c>
      <c r="DI192" s="147">
        <v>1234</v>
      </c>
      <c r="DJ192" s="147">
        <v>0</v>
      </c>
      <c r="DK192" s="147">
        <v>0</v>
      </c>
      <c r="DL192" s="147">
        <v>0</v>
      </c>
      <c r="DM192" s="147">
        <v>0</v>
      </c>
      <c r="DN192" s="147">
        <v>0</v>
      </c>
      <c r="DO192" s="147">
        <v>0</v>
      </c>
      <c r="DP192" s="147">
        <v>0</v>
      </c>
      <c r="DQ192" s="147">
        <v>0</v>
      </c>
      <c r="DR192" s="147">
        <v>0</v>
      </c>
      <c r="DS192" s="147">
        <v>0</v>
      </c>
      <c r="DT192" s="147">
        <v>0</v>
      </c>
      <c r="DU192" s="147">
        <v>0</v>
      </c>
      <c r="DV192" s="147">
        <v>0</v>
      </c>
      <c r="DW192" s="147">
        <v>0</v>
      </c>
      <c r="DX192" s="147">
        <v>0</v>
      </c>
      <c r="DY192" s="147">
        <v>0</v>
      </c>
      <c r="DZ192" s="147">
        <v>0</v>
      </c>
      <c r="EA192" s="147">
        <v>0</v>
      </c>
      <c r="EB192" s="147">
        <v>0</v>
      </c>
      <c r="EC192" s="147">
        <v>0</v>
      </c>
      <c r="ED192" s="147">
        <v>4</v>
      </c>
      <c r="EE192" s="147">
        <v>4</v>
      </c>
      <c r="EF192" s="147">
        <v>333</v>
      </c>
      <c r="EG192" s="147">
        <v>2221</v>
      </c>
      <c r="EH192" s="147">
        <v>880</v>
      </c>
      <c r="EI192" s="147">
        <v>3660</v>
      </c>
      <c r="EJ192" s="147">
        <v>4540</v>
      </c>
    </row>
    <row r="193" spans="1:140">
      <c r="A193" s="138">
        <v>2899</v>
      </c>
      <c r="B193" s="2">
        <v>2024</v>
      </c>
      <c r="C193" s="2" t="s">
        <v>867</v>
      </c>
      <c r="D193" s="2" t="s">
        <v>869</v>
      </c>
      <c r="E193" s="140">
        <v>5</v>
      </c>
      <c r="F193" s="141" t="s">
        <v>959</v>
      </c>
      <c r="G193" s="147">
        <v>0</v>
      </c>
      <c r="H193" s="147">
        <v>1</v>
      </c>
      <c r="I193" s="147">
        <v>0</v>
      </c>
      <c r="J193" s="147">
        <v>1</v>
      </c>
      <c r="K193" s="147">
        <v>0</v>
      </c>
      <c r="L193" s="147">
        <v>0</v>
      </c>
      <c r="M193" s="147">
        <v>0</v>
      </c>
      <c r="N193" s="147">
        <v>0</v>
      </c>
      <c r="O193" s="147">
        <v>0</v>
      </c>
      <c r="P193" s="147">
        <v>0</v>
      </c>
      <c r="Q193" s="147">
        <v>0</v>
      </c>
      <c r="R193" s="147">
        <v>0</v>
      </c>
      <c r="S193" s="147">
        <v>0</v>
      </c>
      <c r="T193" s="147">
        <v>0</v>
      </c>
      <c r="U193" s="147">
        <v>45</v>
      </c>
      <c r="V193" s="147">
        <v>0</v>
      </c>
      <c r="W193" s="147">
        <v>13</v>
      </c>
      <c r="X193" s="147">
        <v>13</v>
      </c>
      <c r="Y193" s="147">
        <v>0</v>
      </c>
      <c r="Z193" s="147">
        <v>0</v>
      </c>
      <c r="AA193" s="147">
        <v>0</v>
      </c>
      <c r="AB193" s="147">
        <v>0</v>
      </c>
      <c r="AC193" s="147">
        <v>0</v>
      </c>
      <c r="AD193" s="147">
        <v>0</v>
      </c>
      <c r="AE193" s="147">
        <v>0</v>
      </c>
      <c r="AF193" s="147">
        <v>0</v>
      </c>
      <c r="AG193" s="147">
        <v>0</v>
      </c>
      <c r="AH193" s="147">
        <v>0</v>
      </c>
      <c r="AI193" s="147">
        <v>0</v>
      </c>
      <c r="AJ193" s="147">
        <v>0</v>
      </c>
      <c r="AK193" s="147">
        <v>0</v>
      </c>
      <c r="AL193" s="147">
        <v>0</v>
      </c>
      <c r="AM193" s="147">
        <v>0</v>
      </c>
      <c r="AN193" s="147">
        <v>0</v>
      </c>
      <c r="AO193" s="147">
        <v>0</v>
      </c>
      <c r="AP193" s="147">
        <v>0</v>
      </c>
      <c r="AQ193" s="147">
        <v>0</v>
      </c>
      <c r="AR193" s="147">
        <v>0</v>
      </c>
      <c r="AS193" s="147">
        <v>0</v>
      </c>
      <c r="AT193" s="147">
        <v>0</v>
      </c>
      <c r="AU193" s="147">
        <v>0</v>
      </c>
      <c r="AV193" s="147">
        <v>0</v>
      </c>
      <c r="AW193" s="147">
        <v>0</v>
      </c>
      <c r="AX193" s="147">
        <v>0</v>
      </c>
      <c r="AY193" s="147">
        <v>0</v>
      </c>
      <c r="AZ193" s="147">
        <v>0</v>
      </c>
      <c r="BA193" s="147">
        <v>0</v>
      </c>
      <c r="BB193" s="147">
        <v>0</v>
      </c>
      <c r="BC193" s="147">
        <v>0</v>
      </c>
      <c r="BD193" s="147">
        <v>0</v>
      </c>
      <c r="BE193" s="147">
        <v>0</v>
      </c>
      <c r="BF193" s="147">
        <v>0</v>
      </c>
      <c r="BG193" s="147">
        <v>0</v>
      </c>
      <c r="BH193" s="147">
        <v>0</v>
      </c>
      <c r="BI193" s="147">
        <v>0</v>
      </c>
      <c r="BJ193" s="147">
        <v>0</v>
      </c>
      <c r="BK193" s="147">
        <v>0</v>
      </c>
      <c r="BL193" s="147">
        <v>0</v>
      </c>
      <c r="BM193" s="147">
        <v>0</v>
      </c>
      <c r="BN193" s="147">
        <v>0</v>
      </c>
      <c r="BO193" s="147">
        <v>0</v>
      </c>
      <c r="BP193" s="147">
        <v>0</v>
      </c>
      <c r="BQ193" s="147">
        <v>0</v>
      </c>
      <c r="BR193" s="147">
        <v>0</v>
      </c>
      <c r="BS193" s="147">
        <v>0</v>
      </c>
      <c r="BT193" s="147">
        <v>0</v>
      </c>
      <c r="BU193" s="147">
        <v>0</v>
      </c>
      <c r="BV193" s="147">
        <v>0</v>
      </c>
      <c r="BW193" s="147">
        <v>0</v>
      </c>
      <c r="BX193" s="147">
        <v>0</v>
      </c>
      <c r="BY193" s="147">
        <v>0</v>
      </c>
      <c r="BZ193" s="147">
        <v>0</v>
      </c>
      <c r="CA193" s="147">
        <v>0</v>
      </c>
      <c r="CB193" s="147">
        <v>0</v>
      </c>
      <c r="CC193" s="147">
        <v>0</v>
      </c>
      <c r="CD193" s="147">
        <v>0</v>
      </c>
      <c r="CE193" s="147">
        <v>0</v>
      </c>
      <c r="CF193" s="147">
        <v>0</v>
      </c>
      <c r="CG193" s="147">
        <v>0</v>
      </c>
      <c r="CH193" s="147">
        <v>0</v>
      </c>
      <c r="CI193" s="147">
        <v>0</v>
      </c>
      <c r="CJ193" s="147">
        <v>0</v>
      </c>
      <c r="CK193" s="147">
        <v>0</v>
      </c>
      <c r="CL193" s="147">
        <v>0</v>
      </c>
      <c r="CM193" s="147">
        <v>0</v>
      </c>
      <c r="CN193" s="147">
        <v>0</v>
      </c>
      <c r="CO193" s="147">
        <v>0</v>
      </c>
      <c r="CP193" s="147">
        <v>0</v>
      </c>
      <c r="CQ193" s="147">
        <v>0</v>
      </c>
      <c r="CR193" s="147">
        <v>0</v>
      </c>
      <c r="CS193" s="147">
        <v>0</v>
      </c>
      <c r="CT193" s="147">
        <v>0</v>
      </c>
      <c r="CU193" s="147">
        <v>0</v>
      </c>
      <c r="CV193" s="147">
        <v>0</v>
      </c>
      <c r="CW193" s="147">
        <v>0</v>
      </c>
      <c r="CX193" s="147">
        <v>0</v>
      </c>
      <c r="CY193" s="147">
        <v>0</v>
      </c>
      <c r="CZ193" s="147">
        <v>0</v>
      </c>
      <c r="DA193" s="147">
        <v>0</v>
      </c>
      <c r="DB193" s="147">
        <v>0</v>
      </c>
      <c r="DC193" s="147">
        <v>0</v>
      </c>
      <c r="DD193" s="147">
        <v>0</v>
      </c>
      <c r="DE193" s="147">
        <v>0</v>
      </c>
      <c r="DF193" s="147">
        <v>7</v>
      </c>
      <c r="DG193" s="147">
        <v>0</v>
      </c>
      <c r="DH193" s="147">
        <v>9</v>
      </c>
      <c r="DI193" s="147">
        <v>9</v>
      </c>
      <c r="DJ193" s="147">
        <v>0</v>
      </c>
      <c r="DK193" s="147">
        <v>0</v>
      </c>
      <c r="DL193" s="147">
        <v>0</v>
      </c>
      <c r="DM193" s="147">
        <v>0</v>
      </c>
      <c r="DN193" s="147">
        <v>0</v>
      </c>
      <c r="DO193" s="147">
        <v>0</v>
      </c>
      <c r="DP193" s="147">
        <v>0</v>
      </c>
      <c r="DQ193" s="147">
        <v>0</v>
      </c>
      <c r="DR193" s="147">
        <v>0</v>
      </c>
      <c r="DS193" s="147">
        <v>0</v>
      </c>
      <c r="DT193" s="147">
        <v>0</v>
      </c>
      <c r="DU193" s="147">
        <v>0</v>
      </c>
      <c r="DV193" s="147">
        <v>0</v>
      </c>
      <c r="DW193" s="147">
        <v>0</v>
      </c>
      <c r="DX193" s="147">
        <v>0</v>
      </c>
      <c r="DY193" s="147">
        <v>0</v>
      </c>
      <c r="DZ193" s="147">
        <v>0</v>
      </c>
      <c r="EA193" s="147">
        <v>0</v>
      </c>
      <c r="EB193" s="147">
        <v>0</v>
      </c>
      <c r="EC193" s="147">
        <v>1</v>
      </c>
      <c r="ED193" s="147">
        <v>0</v>
      </c>
      <c r="EE193" s="147">
        <v>1</v>
      </c>
      <c r="EF193" s="147">
        <v>0</v>
      </c>
      <c r="EG193" s="147">
        <v>52</v>
      </c>
      <c r="EH193" s="147">
        <v>0</v>
      </c>
      <c r="EI193" s="147">
        <v>22</v>
      </c>
      <c r="EJ193" s="147">
        <v>22</v>
      </c>
    </row>
    <row r="194" spans="1:140">
      <c r="A194" s="138">
        <v>5850</v>
      </c>
      <c r="B194" s="2">
        <v>2024</v>
      </c>
      <c r="C194" s="2" t="s">
        <v>870</v>
      </c>
      <c r="D194" s="2" t="s">
        <v>872</v>
      </c>
      <c r="E194" s="140">
        <v>5</v>
      </c>
      <c r="F194" s="141" t="s">
        <v>959</v>
      </c>
      <c r="G194" s="147">
        <v>0</v>
      </c>
      <c r="H194" s="147">
        <v>0</v>
      </c>
      <c r="I194" s="147">
        <v>8</v>
      </c>
      <c r="J194" s="147">
        <v>8</v>
      </c>
      <c r="K194" s="147">
        <v>367</v>
      </c>
      <c r="L194" s="147">
        <v>507</v>
      </c>
      <c r="M194" s="147">
        <v>952</v>
      </c>
      <c r="N194" s="147">
        <v>1208</v>
      </c>
      <c r="O194" s="147">
        <v>2160</v>
      </c>
      <c r="P194" s="147">
        <v>0</v>
      </c>
      <c r="Q194" s="147">
        <v>0</v>
      </c>
      <c r="R194" s="147">
        <v>0</v>
      </c>
      <c r="S194" s="147">
        <v>0</v>
      </c>
      <c r="T194" s="147">
        <v>0</v>
      </c>
      <c r="U194" s="147">
        <v>0</v>
      </c>
      <c r="V194" s="147">
        <v>0</v>
      </c>
      <c r="W194" s="147">
        <v>0</v>
      </c>
      <c r="X194" s="147">
        <v>0</v>
      </c>
      <c r="Y194" s="147">
        <v>0</v>
      </c>
      <c r="Z194" s="147">
        <v>0</v>
      </c>
      <c r="AA194" s="147">
        <v>0</v>
      </c>
      <c r="AB194" s="147">
        <v>157</v>
      </c>
      <c r="AC194" s="147">
        <v>271</v>
      </c>
      <c r="AD194" s="147">
        <v>447</v>
      </c>
      <c r="AE194" s="147">
        <v>707</v>
      </c>
      <c r="AF194" s="147">
        <v>1154</v>
      </c>
      <c r="AG194" s="147">
        <v>0</v>
      </c>
      <c r="AH194" s="147">
        <v>0</v>
      </c>
      <c r="AI194" s="147">
        <v>0</v>
      </c>
      <c r="AJ194" s="147">
        <v>0</v>
      </c>
      <c r="AK194" s="147">
        <v>0</v>
      </c>
      <c r="AL194" s="147">
        <v>0</v>
      </c>
      <c r="AM194" s="147">
        <v>0</v>
      </c>
      <c r="AN194" s="147">
        <v>0</v>
      </c>
      <c r="AO194" s="147">
        <v>0</v>
      </c>
      <c r="AP194" s="147">
        <v>0</v>
      </c>
      <c r="AQ194" s="147">
        <v>0</v>
      </c>
      <c r="AR194" s="147">
        <v>0</v>
      </c>
      <c r="AS194" s="147">
        <v>0</v>
      </c>
      <c r="AT194" s="147">
        <v>29</v>
      </c>
      <c r="AU194" s="147">
        <v>35</v>
      </c>
      <c r="AV194" s="147">
        <v>67</v>
      </c>
      <c r="AW194" s="147">
        <v>69</v>
      </c>
      <c r="AX194" s="147">
        <v>136</v>
      </c>
      <c r="AY194" s="147">
        <v>0</v>
      </c>
      <c r="AZ194" s="147">
        <v>0</v>
      </c>
      <c r="BA194" s="147">
        <v>0</v>
      </c>
      <c r="BB194" s="147">
        <v>0</v>
      </c>
      <c r="BC194" s="147">
        <v>0</v>
      </c>
      <c r="BD194" s="147">
        <v>0</v>
      </c>
      <c r="BE194" s="147">
        <v>0</v>
      </c>
      <c r="BF194" s="147">
        <v>0</v>
      </c>
      <c r="BG194" s="147">
        <v>0</v>
      </c>
      <c r="BH194" s="147">
        <v>0</v>
      </c>
      <c r="BI194" s="147">
        <v>0</v>
      </c>
      <c r="BJ194" s="147">
        <v>0</v>
      </c>
      <c r="BK194" s="147">
        <v>0</v>
      </c>
      <c r="BL194" s="147">
        <v>52</v>
      </c>
      <c r="BM194" s="147">
        <v>386</v>
      </c>
      <c r="BN194" s="147">
        <v>92</v>
      </c>
      <c r="BO194" s="147">
        <v>803</v>
      </c>
      <c r="BP194" s="147">
        <v>895</v>
      </c>
      <c r="BQ194" s="147">
        <v>0</v>
      </c>
      <c r="BR194" s="147">
        <v>0</v>
      </c>
      <c r="BS194" s="147">
        <v>0</v>
      </c>
      <c r="BT194" s="147">
        <v>0</v>
      </c>
      <c r="BU194" s="147">
        <v>0</v>
      </c>
      <c r="BV194" s="147">
        <v>0</v>
      </c>
      <c r="BW194" s="147">
        <v>0</v>
      </c>
      <c r="BX194" s="147">
        <v>0</v>
      </c>
      <c r="BY194" s="147">
        <v>0</v>
      </c>
      <c r="BZ194" s="147">
        <v>0</v>
      </c>
      <c r="CA194" s="147">
        <v>0</v>
      </c>
      <c r="CB194" s="147">
        <v>0</v>
      </c>
      <c r="CC194" s="147">
        <v>0</v>
      </c>
      <c r="CD194" s="147">
        <v>399</v>
      </c>
      <c r="CE194" s="147">
        <v>228</v>
      </c>
      <c r="CF194" s="147">
        <v>1080</v>
      </c>
      <c r="CG194" s="147">
        <v>614</v>
      </c>
      <c r="CH194" s="147">
        <v>1694</v>
      </c>
      <c r="CI194" s="147">
        <v>0</v>
      </c>
      <c r="CJ194" s="147">
        <v>0</v>
      </c>
      <c r="CK194" s="147">
        <v>0</v>
      </c>
      <c r="CL194" s="147">
        <v>0</v>
      </c>
      <c r="CM194" s="147">
        <v>10</v>
      </c>
      <c r="CN194" s="147">
        <v>164</v>
      </c>
      <c r="CO194" s="147">
        <v>19</v>
      </c>
      <c r="CP194" s="147">
        <v>347</v>
      </c>
      <c r="CQ194" s="147">
        <v>366</v>
      </c>
      <c r="CR194" s="147">
        <v>0</v>
      </c>
      <c r="CS194" s="147">
        <v>0</v>
      </c>
      <c r="CT194" s="147">
        <v>0</v>
      </c>
      <c r="CU194" s="147">
        <v>0</v>
      </c>
      <c r="CV194" s="147">
        <v>0</v>
      </c>
      <c r="CW194" s="147">
        <v>0</v>
      </c>
      <c r="CX194" s="147">
        <v>0</v>
      </c>
      <c r="CY194" s="147">
        <v>0</v>
      </c>
      <c r="CZ194" s="147">
        <v>0</v>
      </c>
      <c r="DA194" s="147">
        <v>0</v>
      </c>
      <c r="DB194" s="147">
        <v>0</v>
      </c>
      <c r="DC194" s="147">
        <v>0</v>
      </c>
      <c r="DD194" s="147">
        <v>0</v>
      </c>
      <c r="DE194" s="147">
        <v>124</v>
      </c>
      <c r="DF194" s="147">
        <v>232</v>
      </c>
      <c r="DG194" s="147">
        <v>206</v>
      </c>
      <c r="DH194" s="147">
        <v>416</v>
      </c>
      <c r="DI194" s="147">
        <v>622</v>
      </c>
      <c r="DJ194" s="147">
        <v>0</v>
      </c>
      <c r="DK194" s="147">
        <v>0</v>
      </c>
      <c r="DL194" s="147">
        <v>0</v>
      </c>
      <c r="DM194" s="147">
        <v>0</v>
      </c>
      <c r="DN194" s="147">
        <v>0</v>
      </c>
      <c r="DO194" s="147">
        <v>0</v>
      </c>
      <c r="DP194" s="147">
        <v>0</v>
      </c>
      <c r="DQ194" s="147">
        <v>0</v>
      </c>
      <c r="DR194" s="147">
        <v>0</v>
      </c>
      <c r="DS194" s="147">
        <v>0</v>
      </c>
      <c r="DT194" s="147">
        <v>0</v>
      </c>
      <c r="DU194" s="147">
        <v>0</v>
      </c>
      <c r="DV194" s="147">
        <v>0</v>
      </c>
      <c r="DW194" s="147">
        <v>133</v>
      </c>
      <c r="DX194" s="147">
        <v>228</v>
      </c>
      <c r="DY194" s="147">
        <v>199</v>
      </c>
      <c r="DZ194" s="147">
        <v>319</v>
      </c>
      <c r="EA194" s="147">
        <v>518</v>
      </c>
      <c r="EB194" s="147">
        <v>0</v>
      </c>
      <c r="EC194" s="147">
        <v>0</v>
      </c>
      <c r="ED194" s="147">
        <v>8</v>
      </c>
      <c r="EE194" s="147">
        <v>8</v>
      </c>
      <c r="EF194" s="147">
        <v>1271</v>
      </c>
      <c r="EG194" s="147">
        <v>2051</v>
      </c>
      <c r="EH194" s="147">
        <v>3062</v>
      </c>
      <c r="EI194" s="147">
        <v>4483</v>
      </c>
      <c r="EJ194" s="147">
        <v>7545</v>
      </c>
    </row>
    <row r="195" spans="1:140">
      <c r="A195" s="138">
        <v>6353</v>
      </c>
      <c r="B195" s="2">
        <v>2024</v>
      </c>
      <c r="C195" s="2" t="s">
        <v>873</v>
      </c>
      <c r="D195" s="2" t="s">
        <v>875</v>
      </c>
      <c r="E195" s="140">
        <v>5</v>
      </c>
      <c r="F195" s="141" t="s">
        <v>959</v>
      </c>
      <c r="G195" s="147">
        <v>0</v>
      </c>
      <c r="H195" s="147">
        <v>0</v>
      </c>
      <c r="I195" s="147">
        <v>5</v>
      </c>
      <c r="J195" s="147">
        <v>5</v>
      </c>
      <c r="K195" s="147">
        <v>173</v>
      </c>
      <c r="L195" s="147">
        <v>447</v>
      </c>
      <c r="M195" s="147">
        <v>83</v>
      </c>
      <c r="N195" s="147">
        <v>539</v>
      </c>
      <c r="O195" s="147">
        <v>622</v>
      </c>
      <c r="P195" s="147">
        <v>0</v>
      </c>
      <c r="Q195" s="147">
        <v>0</v>
      </c>
      <c r="R195" s="147">
        <v>0</v>
      </c>
      <c r="S195" s="147">
        <v>0</v>
      </c>
      <c r="T195" s="147">
        <v>0</v>
      </c>
      <c r="U195" s="147">
        <v>0</v>
      </c>
      <c r="V195" s="147">
        <v>0</v>
      </c>
      <c r="W195" s="147">
        <v>0</v>
      </c>
      <c r="X195" s="147">
        <v>0</v>
      </c>
      <c r="Y195" s="147">
        <v>0</v>
      </c>
      <c r="Z195" s="147">
        <v>0</v>
      </c>
      <c r="AA195" s="147">
        <v>0</v>
      </c>
      <c r="AB195" s="147">
        <v>0</v>
      </c>
      <c r="AC195" s="147">
        <v>0</v>
      </c>
      <c r="AD195" s="147">
        <v>0</v>
      </c>
      <c r="AE195" s="147">
        <v>0</v>
      </c>
      <c r="AF195" s="147">
        <v>0</v>
      </c>
      <c r="AG195" s="147">
        <v>0</v>
      </c>
      <c r="AH195" s="147">
        <v>0</v>
      </c>
      <c r="AI195" s="147">
        <v>0</v>
      </c>
      <c r="AJ195" s="147">
        <v>0</v>
      </c>
      <c r="AK195" s="147">
        <v>0</v>
      </c>
      <c r="AL195" s="147">
        <v>0</v>
      </c>
      <c r="AM195" s="147">
        <v>0</v>
      </c>
      <c r="AN195" s="147">
        <v>0</v>
      </c>
      <c r="AO195" s="147">
        <v>0</v>
      </c>
      <c r="AP195" s="147">
        <v>0</v>
      </c>
      <c r="AQ195" s="147">
        <v>0</v>
      </c>
      <c r="AR195" s="147">
        <v>0</v>
      </c>
      <c r="AS195" s="147">
        <v>0</v>
      </c>
      <c r="AT195" s="147">
        <v>0</v>
      </c>
      <c r="AU195" s="147">
        <v>0</v>
      </c>
      <c r="AV195" s="147">
        <v>0</v>
      </c>
      <c r="AW195" s="147">
        <v>0</v>
      </c>
      <c r="AX195" s="147">
        <v>0</v>
      </c>
      <c r="AY195" s="147">
        <v>0</v>
      </c>
      <c r="AZ195" s="147">
        <v>0</v>
      </c>
      <c r="BA195" s="147">
        <v>0</v>
      </c>
      <c r="BB195" s="147">
        <v>0</v>
      </c>
      <c r="BC195" s="147">
        <v>0</v>
      </c>
      <c r="BD195" s="147">
        <v>0</v>
      </c>
      <c r="BE195" s="147">
        <v>0</v>
      </c>
      <c r="BF195" s="147">
        <v>0</v>
      </c>
      <c r="BG195" s="147">
        <v>0</v>
      </c>
      <c r="BH195" s="147">
        <v>0</v>
      </c>
      <c r="BI195" s="147">
        <v>0</v>
      </c>
      <c r="BJ195" s="147">
        <v>0</v>
      </c>
      <c r="BK195" s="147">
        <v>0</v>
      </c>
      <c r="BL195" s="147">
        <v>0</v>
      </c>
      <c r="BM195" s="147">
        <v>317</v>
      </c>
      <c r="BN195" s="147">
        <v>0</v>
      </c>
      <c r="BO195" s="147">
        <v>342</v>
      </c>
      <c r="BP195" s="147">
        <v>342</v>
      </c>
      <c r="BQ195" s="147">
        <v>0</v>
      </c>
      <c r="BR195" s="147">
        <v>0</v>
      </c>
      <c r="BS195" s="147">
        <v>0</v>
      </c>
      <c r="BT195" s="147">
        <v>0</v>
      </c>
      <c r="BU195" s="147">
        <v>0</v>
      </c>
      <c r="BV195" s="147">
        <v>0</v>
      </c>
      <c r="BW195" s="147">
        <v>0</v>
      </c>
      <c r="BX195" s="147">
        <v>0</v>
      </c>
      <c r="BY195" s="147">
        <v>0</v>
      </c>
      <c r="BZ195" s="147">
        <v>0</v>
      </c>
      <c r="CA195" s="147">
        <v>0</v>
      </c>
      <c r="CB195" s="147">
        <v>0</v>
      </c>
      <c r="CC195" s="147">
        <v>0</v>
      </c>
      <c r="CD195" s="147">
        <v>65</v>
      </c>
      <c r="CE195" s="147">
        <v>585</v>
      </c>
      <c r="CF195" s="147">
        <v>70</v>
      </c>
      <c r="CG195" s="147">
        <v>866</v>
      </c>
      <c r="CH195" s="147">
        <v>936</v>
      </c>
      <c r="CI195" s="147">
        <v>0</v>
      </c>
      <c r="CJ195" s="147">
        <v>0</v>
      </c>
      <c r="CK195" s="147">
        <v>0</v>
      </c>
      <c r="CL195" s="147">
        <v>0</v>
      </c>
      <c r="CM195" s="147">
        <v>0</v>
      </c>
      <c r="CN195" s="147">
        <v>377</v>
      </c>
      <c r="CO195" s="147">
        <v>0</v>
      </c>
      <c r="CP195" s="147">
        <v>192</v>
      </c>
      <c r="CQ195" s="147">
        <v>192</v>
      </c>
      <c r="CR195" s="147">
        <v>0</v>
      </c>
      <c r="CS195" s="147">
        <v>0</v>
      </c>
      <c r="CT195" s="147">
        <v>0</v>
      </c>
      <c r="CU195" s="147">
        <v>0</v>
      </c>
      <c r="CV195" s="147">
        <v>0</v>
      </c>
      <c r="CW195" s="147">
        <v>0</v>
      </c>
      <c r="CX195" s="147">
        <v>0</v>
      </c>
      <c r="CY195" s="147">
        <v>0</v>
      </c>
      <c r="CZ195" s="147">
        <v>0</v>
      </c>
      <c r="DA195" s="147">
        <v>0</v>
      </c>
      <c r="DB195" s="147">
        <v>0</v>
      </c>
      <c r="DC195" s="147">
        <v>0</v>
      </c>
      <c r="DD195" s="147">
        <v>0</v>
      </c>
      <c r="DE195" s="147">
        <v>0</v>
      </c>
      <c r="DF195" s="147">
        <v>76</v>
      </c>
      <c r="DG195" s="147">
        <v>0</v>
      </c>
      <c r="DH195" s="147">
        <v>96</v>
      </c>
      <c r="DI195" s="147">
        <v>96</v>
      </c>
      <c r="DJ195" s="147">
        <v>0</v>
      </c>
      <c r="DK195" s="147">
        <v>0</v>
      </c>
      <c r="DL195" s="147">
        <v>0</v>
      </c>
      <c r="DM195" s="147">
        <v>0</v>
      </c>
      <c r="DN195" s="147">
        <v>0</v>
      </c>
      <c r="DO195" s="147">
        <v>0</v>
      </c>
      <c r="DP195" s="147">
        <v>0</v>
      </c>
      <c r="DQ195" s="147">
        <v>0</v>
      </c>
      <c r="DR195" s="147">
        <v>0</v>
      </c>
      <c r="DS195" s="147">
        <v>0</v>
      </c>
      <c r="DT195" s="147">
        <v>0</v>
      </c>
      <c r="DU195" s="147">
        <v>0</v>
      </c>
      <c r="DV195" s="147">
        <v>0</v>
      </c>
      <c r="DW195" s="147">
        <v>24</v>
      </c>
      <c r="DX195" s="147">
        <v>578</v>
      </c>
      <c r="DY195" s="147">
        <v>11</v>
      </c>
      <c r="DZ195" s="147">
        <v>175</v>
      </c>
      <c r="EA195" s="147">
        <v>186</v>
      </c>
      <c r="EB195" s="147">
        <v>0</v>
      </c>
      <c r="EC195" s="147">
        <v>0</v>
      </c>
      <c r="ED195" s="147">
        <v>5</v>
      </c>
      <c r="EE195" s="147">
        <v>5</v>
      </c>
      <c r="EF195" s="147">
        <v>262</v>
      </c>
      <c r="EG195" s="147">
        <v>2380</v>
      </c>
      <c r="EH195" s="147">
        <v>164</v>
      </c>
      <c r="EI195" s="147">
        <v>2210</v>
      </c>
      <c r="EJ195" s="147">
        <v>2374</v>
      </c>
    </row>
    <row r="196" spans="1:140">
      <c r="A196" s="138">
        <v>521</v>
      </c>
      <c r="B196" s="2">
        <v>2024</v>
      </c>
      <c r="C196" s="2" t="s">
        <v>876</v>
      </c>
      <c r="D196" s="2" t="s">
        <v>878</v>
      </c>
      <c r="E196" s="140">
        <v>5</v>
      </c>
      <c r="F196" s="141" t="s">
        <v>960</v>
      </c>
      <c r="G196" s="147">
        <v>0</v>
      </c>
      <c r="H196" s="147">
        <v>0</v>
      </c>
      <c r="I196" s="147">
        <v>3</v>
      </c>
      <c r="J196" s="147">
        <v>3</v>
      </c>
      <c r="K196" s="147">
        <v>3</v>
      </c>
      <c r="L196" s="147">
        <v>154</v>
      </c>
      <c r="M196" s="147">
        <v>2</v>
      </c>
      <c r="N196" s="147">
        <v>243</v>
      </c>
      <c r="O196" s="147">
        <v>245</v>
      </c>
      <c r="P196" s="147">
        <v>0</v>
      </c>
      <c r="Q196" s="147">
        <v>0</v>
      </c>
      <c r="R196" s="147">
        <v>0</v>
      </c>
      <c r="S196" s="147">
        <v>0</v>
      </c>
      <c r="T196" s="147">
        <v>0</v>
      </c>
      <c r="U196" s="147">
        <v>342</v>
      </c>
      <c r="V196" s="147">
        <v>0</v>
      </c>
      <c r="W196" s="147">
        <v>197</v>
      </c>
      <c r="X196" s="147">
        <v>197</v>
      </c>
      <c r="Y196" s="147">
        <v>0</v>
      </c>
      <c r="Z196" s="147">
        <v>0</v>
      </c>
      <c r="AA196" s="147">
        <v>0</v>
      </c>
      <c r="AB196" s="147">
        <v>0</v>
      </c>
      <c r="AC196" s="147">
        <v>0</v>
      </c>
      <c r="AD196" s="147">
        <v>0</v>
      </c>
      <c r="AE196" s="147">
        <v>0</v>
      </c>
      <c r="AF196" s="147">
        <v>0</v>
      </c>
      <c r="AG196" s="147">
        <v>0</v>
      </c>
      <c r="AH196" s="147">
        <v>0</v>
      </c>
      <c r="AI196" s="147">
        <v>0</v>
      </c>
      <c r="AJ196" s="147">
        <v>0</v>
      </c>
      <c r="AK196" s="147">
        <v>0</v>
      </c>
      <c r="AL196" s="147">
        <v>0</v>
      </c>
      <c r="AM196" s="147">
        <v>0</v>
      </c>
      <c r="AN196" s="147">
        <v>0</v>
      </c>
      <c r="AO196" s="147">
        <v>0</v>
      </c>
      <c r="AP196" s="147">
        <v>0</v>
      </c>
      <c r="AQ196" s="147">
        <v>0</v>
      </c>
      <c r="AR196" s="147">
        <v>0</v>
      </c>
      <c r="AS196" s="147">
        <v>0</v>
      </c>
      <c r="AT196" s="147">
        <v>0</v>
      </c>
      <c r="AU196" s="147">
        <v>0</v>
      </c>
      <c r="AV196" s="147">
        <v>0</v>
      </c>
      <c r="AW196" s="147">
        <v>0</v>
      </c>
      <c r="AX196" s="147">
        <v>0</v>
      </c>
      <c r="AY196" s="147">
        <v>0</v>
      </c>
      <c r="AZ196" s="147">
        <v>0</v>
      </c>
      <c r="BA196" s="147">
        <v>0</v>
      </c>
      <c r="BB196" s="147">
        <v>0</v>
      </c>
      <c r="BC196" s="147">
        <v>0</v>
      </c>
      <c r="BD196" s="147">
        <v>0</v>
      </c>
      <c r="BE196" s="147">
        <v>0</v>
      </c>
      <c r="BF196" s="147">
        <v>0</v>
      </c>
      <c r="BG196" s="147">
        <v>0</v>
      </c>
      <c r="BH196" s="147">
        <v>0</v>
      </c>
      <c r="BI196" s="147">
        <v>0</v>
      </c>
      <c r="BJ196" s="147">
        <v>0</v>
      </c>
      <c r="BK196" s="147">
        <v>0</v>
      </c>
      <c r="BL196" s="147">
        <v>0</v>
      </c>
      <c r="BM196" s="147">
        <v>0</v>
      </c>
      <c r="BN196" s="147">
        <v>0</v>
      </c>
      <c r="BO196" s="147">
        <v>0</v>
      </c>
      <c r="BP196" s="147">
        <v>0</v>
      </c>
      <c r="BQ196" s="147">
        <v>0</v>
      </c>
      <c r="BR196" s="147">
        <v>0</v>
      </c>
      <c r="BS196" s="147">
        <v>0</v>
      </c>
      <c r="BT196" s="147">
        <v>0</v>
      </c>
      <c r="BU196" s="147">
        <v>0</v>
      </c>
      <c r="BV196" s="147">
        <v>0</v>
      </c>
      <c r="BW196" s="147">
        <v>0</v>
      </c>
      <c r="BX196" s="147">
        <v>0</v>
      </c>
      <c r="BY196" s="147">
        <v>0</v>
      </c>
      <c r="BZ196" s="147">
        <v>0</v>
      </c>
      <c r="CA196" s="147">
        <v>0</v>
      </c>
      <c r="CB196" s="147">
        <v>0</v>
      </c>
      <c r="CC196" s="147">
        <v>0</v>
      </c>
      <c r="CD196" s="147">
        <v>0</v>
      </c>
      <c r="CE196" s="147">
        <v>0</v>
      </c>
      <c r="CF196" s="147">
        <v>0</v>
      </c>
      <c r="CG196" s="147">
        <v>0</v>
      </c>
      <c r="CH196" s="147">
        <v>0</v>
      </c>
      <c r="CI196" s="147">
        <v>0</v>
      </c>
      <c r="CJ196" s="147">
        <v>0</v>
      </c>
      <c r="CK196" s="147">
        <v>0</v>
      </c>
      <c r="CL196" s="147">
        <v>0</v>
      </c>
      <c r="CM196" s="147">
        <v>0</v>
      </c>
      <c r="CN196" s="147">
        <v>0</v>
      </c>
      <c r="CO196" s="147">
        <v>0</v>
      </c>
      <c r="CP196" s="147">
        <v>0</v>
      </c>
      <c r="CQ196" s="147">
        <v>0</v>
      </c>
      <c r="CR196" s="147">
        <v>0</v>
      </c>
      <c r="CS196" s="147">
        <v>0</v>
      </c>
      <c r="CT196" s="147">
        <v>0</v>
      </c>
      <c r="CU196" s="147">
        <v>0</v>
      </c>
      <c r="CV196" s="147">
        <v>0</v>
      </c>
      <c r="CW196" s="147">
        <v>0</v>
      </c>
      <c r="CX196" s="147">
        <v>0</v>
      </c>
      <c r="CY196" s="147">
        <v>0</v>
      </c>
      <c r="CZ196" s="147">
        <v>0</v>
      </c>
      <c r="DA196" s="147">
        <v>0</v>
      </c>
      <c r="DB196" s="147">
        <v>0</v>
      </c>
      <c r="DC196" s="147">
        <v>0</v>
      </c>
      <c r="DD196" s="147">
        <v>0</v>
      </c>
      <c r="DE196" s="147">
        <v>14</v>
      </c>
      <c r="DF196" s="147">
        <v>62</v>
      </c>
      <c r="DG196" s="147">
        <v>17</v>
      </c>
      <c r="DH196" s="147">
        <v>119</v>
      </c>
      <c r="DI196" s="147">
        <v>136</v>
      </c>
      <c r="DJ196" s="147">
        <v>0</v>
      </c>
      <c r="DK196" s="147">
        <v>0</v>
      </c>
      <c r="DL196" s="147">
        <v>0</v>
      </c>
      <c r="DM196" s="147">
        <v>0</v>
      </c>
      <c r="DN196" s="147">
        <v>0</v>
      </c>
      <c r="DO196" s="147">
        <v>0</v>
      </c>
      <c r="DP196" s="147">
        <v>0</v>
      </c>
      <c r="DQ196" s="147">
        <v>0</v>
      </c>
      <c r="DR196" s="147">
        <v>0</v>
      </c>
      <c r="DS196" s="147">
        <v>0</v>
      </c>
      <c r="DT196" s="147">
        <v>0</v>
      </c>
      <c r="DU196" s="147">
        <v>0</v>
      </c>
      <c r="DV196" s="147">
        <v>0</v>
      </c>
      <c r="DW196" s="147">
        <v>8</v>
      </c>
      <c r="DX196" s="147">
        <v>235</v>
      </c>
      <c r="DY196" s="147">
        <v>7</v>
      </c>
      <c r="DZ196" s="147">
        <v>195</v>
      </c>
      <c r="EA196" s="147">
        <v>202</v>
      </c>
      <c r="EB196" s="147">
        <v>0</v>
      </c>
      <c r="EC196" s="147">
        <v>0</v>
      </c>
      <c r="ED196" s="147">
        <v>3</v>
      </c>
      <c r="EE196" s="147">
        <v>3</v>
      </c>
      <c r="EF196" s="147">
        <v>25</v>
      </c>
      <c r="EG196" s="147">
        <v>793</v>
      </c>
      <c r="EH196" s="147">
        <v>26</v>
      </c>
      <c r="EI196" s="147">
        <v>754</v>
      </c>
      <c r="EJ196" s="147">
        <v>780</v>
      </c>
    </row>
    <row r="197" spans="1:140">
      <c r="A197" s="138">
        <v>885</v>
      </c>
      <c r="B197" s="2">
        <v>2024</v>
      </c>
      <c r="C197" s="2" t="s">
        <v>879</v>
      </c>
      <c r="D197" s="2" t="s">
        <v>881</v>
      </c>
      <c r="E197" s="140">
        <v>5</v>
      </c>
      <c r="F197" s="141" t="s">
        <v>960</v>
      </c>
      <c r="G197" s="147">
        <v>0</v>
      </c>
      <c r="H197" s="147">
        <v>0</v>
      </c>
      <c r="I197" s="147">
        <v>1</v>
      </c>
      <c r="J197" s="147">
        <v>1</v>
      </c>
      <c r="K197" s="147">
        <v>0</v>
      </c>
      <c r="L197" s="147">
        <v>37</v>
      </c>
      <c r="M197" s="147">
        <v>0</v>
      </c>
      <c r="N197" s="147">
        <v>8366</v>
      </c>
      <c r="O197" s="147">
        <v>8366</v>
      </c>
      <c r="P197" s="147">
        <v>0</v>
      </c>
      <c r="Q197" s="147">
        <v>0</v>
      </c>
      <c r="R197" s="147">
        <v>0</v>
      </c>
      <c r="S197" s="147">
        <v>0</v>
      </c>
      <c r="T197" s="147">
        <v>0</v>
      </c>
      <c r="U197" s="147">
        <v>214</v>
      </c>
      <c r="V197" s="147">
        <v>0</v>
      </c>
      <c r="W197" s="147">
        <v>5234</v>
      </c>
      <c r="X197" s="147">
        <v>5234</v>
      </c>
      <c r="Y197" s="147">
        <v>0</v>
      </c>
      <c r="Z197" s="147">
        <v>0</v>
      </c>
      <c r="AA197" s="147">
        <v>0</v>
      </c>
      <c r="AB197" s="147">
        <v>0</v>
      </c>
      <c r="AC197" s="147">
        <v>0</v>
      </c>
      <c r="AD197" s="147">
        <v>0</v>
      </c>
      <c r="AE197" s="147">
        <v>0</v>
      </c>
      <c r="AF197" s="147">
        <v>0</v>
      </c>
      <c r="AG197" s="147">
        <v>0</v>
      </c>
      <c r="AH197" s="147">
        <v>0</v>
      </c>
      <c r="AI197" s="147">
        <v>0</v>
      </c>
      <c r="AJ197" s="147">
        <v>0</v>
      </c>
      <c r="AK197" s="147">
        <v>0</v>
      </c>
      <c r="AL197" s="147">
        <v>0</v>
      </c>
      <c r="AM197" s="147">
        <v>0</v>
      </c>
      <c r="AN197" s="147">
        <v>0</v>
      </c>
      <c r="AO197" s="147">
        <v>0</v>
      </c>
      <c r="AP197" s="147">
        <v>0</v>
      </c>
      <c r="AQ197" s="147">
        <v>0</v>
      </c>
      <c r="AR197" s="147">
        <v>1</v>
      </c>
      <c r="AS197" s="147">
        <v>1</v>
      </c>
      <c r="AT197" s="147">
        <v>0</v>
      </c>
      <c r="AU197" s="147">
        <v>257</v>
      </c>
      <c r="AV197" s="147">
        <v>0</v>
      </c>
      <c r="AW197" s="147">
        <v>11422</v>
      </c>
      <c r="AX197" s="147">
        <v>11422</v>
      </c>
      <c r="AY197" s="147">
        <v>0</v>
      </c>
      <c r="AZ197" s="147">
        <v>0</v>
      </c>
      <c r="BA197" s="147">
        <v>0</v>
      </c>
      <c r="BB197" s="147">
        <v>0</v>
      </c>
      <c r="BC197" s="147">
        <v>0</v>
      </c>
      <c r="BD197" s="147">
        <v>0</v>
      </c>
      <c r="BE197" s="147">
        <v>0</v>
      </c>
      <c r="BF197" s="147">
        <v>0</v>
      </c>
      <c r="BG197" s="147">
        <v>0</v>
      </c>
      <c r="BH197" s="147">
        <v>0</v>
      </c>
      <c r="BI197" s="147">
        <v>0</v>
      </c>
      <c r="BJ197" s="147">
        <v>0</v>
      </c>
      <c r="BK197" s="147">
        <v>0</v>
      </c>
      <c r="BL197" s="147">
        <v>0</v>
      </c>
      <c r="BM197" s="147">
        <v>0</v>
      </c>
      <c r="BN197" s="147">
        <v>0</v>
      </c>
      <c r="BO197" s="147">
        <v>0</v>
      </c>
      <c r="BP197" s="147">
        <v>0</v>
      </c>
      <c r="BQ197" s="147">
        <v>0</v>
      </c>
      <c r="BR197" s="147">
        <v>0</v>
      </c>
      <c r="BS197" s="147">
        <v>0</v>
      </c>
      <c r="BT197" s="147">
        <v>0</v>
      </c>
      <c r="BU197" s="147">
        <v>0</v>
      </c>
      <c r="BV197" s="147">
        <v>0</v>
      </c>
      <c r="BW197" s="147">
        <v>0</v>
      </c>
      <c r="BX197" s="147">
        <v>0</v>
      </c>
      <c r="BY197" s="147">
        <v>0</v>
      </c>
      <c r="BZ197" s="147">
        <v>0</v>
      </c>
      <c r="CA197" s="147">
        <v>0</v>
      </c>
      <c r="CB197" s="147">
        <v>0</v>
      </c>
      <c r="CC197" s="147">
        <v>0</v>
      </c>
      <c r="CD197" s="147">
        <v>0</v>
      </c>
      <c r="CE197" s="147">
        <v>0</v>
      </c>
      <c r="CF197" s="147">
        <v>0</v>
      </c>
      <c r="CG197" s="147">
        <v>0</v>
      </c>
      <c r="CH197" s="147">
        <v>0</v>
      </c>
      <c r="CI197" s="147">
        <v>0</v>
      </c>
      <c r="CJ197" s="147">
        <v>0</v>
      </c>
      <c r="CK197" s="147">
        <v>0</v>
      </c>
      <c r="CL197" s="147">
        <v>0</v>
      </c>
      <c r="CM197" s="147">
        <v>0</v>
      </c>
      <c r="CN197" s="147">
        <v>0</v>
      </c>
      <c r="CO197" s="147">
        <v>0</v>
      </c>
      <c r="CP197" s="147">
        <v>0</v>
      </c>
      <c r="CQ197" s="147">
        <v>0</v>
      </c>
      <c r="CR197" s="147">
        <v>0</v>
      </c>
      <c r="CS197" s="147">
        <v>0</v>
      </c>
      <c r="CT197" s="147">
        <v>0</v>
      </c>
      <c r="CU197" s="147">
        <v>0</v>
      </c>
      <c r="CV197" s="147">
        <v>0</v>
      </c>
      <c r="CW197" s="147">
        <v>0</v>
      </c>
      <c r="CX197" s="147">
        <v>0</v>
      </c>
      <c r="CY197" s="147">
        <v>0</v>
      </c>
      <c r="CZ197" s="147">
        <v>0</v>
      </c>
      <c r="DA197" s="147">
        <v>0</v>
      </c>
      <c r="DB197" s="147">
        <v>0</v>
      </c>
      <c r="DC197" s="147">
        <v>0</v>
      </c>
      <c r="DD197" s="147">
        <v>0</v>
      </c>
      <c r="DE197" s="147">
        <v>0</v>
      </c>
      <c r="DF197" s="147">
        <v>3</v>
      </c>
      <c r="DG197" s="147">
        <v>0</v>
      </c>
      <c r="DH197" s="147">
        <v>320</v>
      </c>
      <c r="DI197" s="147">
        <v>320</v>
      </c>
      <c r="DJ197" s="147">
        <v>0</v>
      </c>
      <c r="DK197" s="147">
        <v>0</v>
      </c>
      <c r="DL197" s="147">
        <v>0</v>
      </c>
      <c r="DM197" s="147">
        <v>0</v>
      </c>
      <c r="DN197" s="147">
        <v>0</v>
      </c>
      <c r="DO197" s="147">
        <v>0</v>
      </c>
      <c r="DP197" s="147">
        <v>0</v>
      </c>
      <c r="DQ197" s="147">
        <v>0</v>
      </c>
      <c r="DR197" s="147">
        <v>0</v>
      </c>
      <c r="DS197" s="147">
        <v>0</v>
      </c>
      <c r="DT197" s="147">
        <v>0</v>
      </c>
      <c r="DU197" s="147">
        <v>0</v>
      </c>
      <c r="DV197" s="147">
        <v>0</v>
      </c>
      <c r="DW197" s="147">
        <v>0</v>
      </c>
      <c r="DX197" s="147">
        <v>0</v>
      </c>
      <c r="DY197" s="147">
        <v>0</v>
      </c>
      <c r="DZ197" s="147">
        <v>0</v>
      </c>
      <c r="EA197" s="147">
        <v>0</v>
      </c>
      <c r="EB197" s="147">
        <v>0</v>
      </c>
      <c r="EC197" s="147">
        <v>0</v>
      </c>
      <c r="ED197" s="147">
        <v>2</v>
      </c>
      <c r="EE197" s="147">
        <v>2</v>
      </c>
      <c r="EF197" s="147">
        <v>0</v>
      </c>
      <c r="EG197" s="147">
        <v>511</v>
      </c>
      <c r="EH197" s="147">
        <v>0</v>
      </c>
      <c r="EI197" s="147">
        <v>25342</v>
      </c>
      <c r="EJ197" s="147">
        <v>25342</v>
      </c>
    </row>
    <row r="198" spans="1:140">
      <c r="A198" s="138">
        <v>901</v>
      </c>
      <c r="B198" s="2">
        <v>2024</v>
      </c>
      <c r="C198" s="2" t="s">
        <v>882</v>
      </c>
      <c r="D198" s="2" t="s">
        <v>884</v>
      </c>
      <c r="E198" s="140">
        <v>5</v>
      </c>
      <c r="F198" s="141" t="s">
        <v>960</v>
      </c>
      <c r="G198" s="147">
        <v>0</v>
      </c>
      <c r="H198" s="147">
        <v>0</v>
      </c>
      <c r="I198" s="147">
        <v>0</v>
      </c>
      <c r="J198" s="147">
        <v>0</v>
      </c>
      <c r="K198" s="147">
        <v>0</v>
      </c>
      <c r="L198" s="147">
        <v>0</v>
      </c>
      <c r="M198" s="147">
        <v>0</v>
      </c>
      <c r="N198" s="147">
        <v>0</v>
      </c>
      <c r="O198" s="147">
        <v>0</v>
      </c>
      <c r="P198" s="147">
        <v>0</v>
      </c>
      <c r="Q198" s="147">
        <v>0</v>
      </c>
      <c r="R198" s="147">
        <v>0</v>
      </c>
      <c r="S198" s="147">
        <v>0</v>
      </c>
      <c r="T198" s="147">
        <v>0</v>
      </c>
      <c r="U198" s="147">
        <v>0</v>
      </c>
      <c r="V198" s="147">
        <v>0</v>
      </c>
      <c r="W198" s="147">
        <v>0</v>
      </c>
      <c r="X198" s="147">
        <v>0</v>
      </c>
      <c r="Y198" s="147">
        <v>0</v>
      </c>
      <c r="Z198" s="147">
        <v>0</v>
      </c>
      <c r="AA198" s="147">
        <v>0</v>
      </c>
      <c r="AB198" s="147">
        <v>0</v>
      </c>
      <c r="AC198" s="147">
        <v>0</v>
      </c>
      <c r="AD198" s="147">
        <v>0</v>
      </c>
      <c r="AE198" s="147">
        <v>0</v>
      </c>
      <c r="AF198" s="147">
        <v>0</v>
      </c>
      <c r="AG198" s="147">
        <v>0</v>
      </c>
      <c r="AH198" s="147">
        <v>0</v>
      </c>
      <c r="AI198" s="147">
        <v>0</v>
      </c>
      <c r="AJ198" s="147">
        <v>0</v>
      </c>
      <c r="AK198" s="147">
        <v>0</v>
      </c>
      <c r="AL198" s="147">
        <v>0</v>
      </c>
      <c r="AM198" s="147">
        <v>0</v>
      </c>
      <c r="AN198" s="147">
        <v>0</v>
      </c>
      <c r="AO198" s="147">
        <v>0</v>
      </c>
      <c r="AP198" s="147">
        <v>0</v>
      </c>
      <c r="AQ198" s="147">
        <v>0</v>
      </c>
      <c r="AR198" s="147">
        <v>0</v>
      </c>
      <c r="AS198" s="147">
        <v>0</v>
      </c>
      <c r="AT198" s="147">
        <v>0</v>
      </c>
      <c r="AU198" s="147">
        <v>0</v>
      </c>
      <c r="AV198" s="147">
        <v>0</v>
      </c>
      <c r="AW198" s="147">
        <v>0</v>
      </c>
      <c r="AX198" s="147">
        <v>0</v>
      </c>
      <c r="AY198" s="147">
        <v>0</v>
      </c>
      <c r="AZ198" s="147">
        <v>0</v>
      </c>
      <c r="BA198" s="147">
        <v>0</v>
      </c>
      <c r="BB198" s="147">
        <v>0</v>
      </c>
      <c r="BC198" s="147">
        <v>0</v>
      </c>
      <c r="BD198" s="147">
        <v>0</v>
      </c>
      <c r="BE198" s="147">
        <v>0</v>
      </c>
      <c r="BF198" s="147">
        <v>0</v>
      </c>
      <c r="BG198" s="147">
        <v>0</v>
      </c>
      <c r="BH198" s="147">
        <v>0</v>
      </c>
      <c r="BI198" s="147">
        <v>0</v>
      </c>
      <c r="BJ198" s="147">
        <v>0</v>
      </c>
      <c r="BK198" s="147">
        <v>0</v>
      </c>
      <c r="BL198" s="147">
        <v>0</v>
      </c>
      <c r="BM198" s="147">
        <v>0</v>
      </c>
      <c r="BN198" s="147">
        <v>0</v>
      </c>
      <c r="BO198" s="147">
        <v>0</v>
      </c>
      <c r="BP198" s="147">
        <v>0</v>
      </c>
      <c r="BQ198" s="147">
        <v>0</v>
      </c>
      <c r="BR198" s="147">
        <v>0</v>
      </c>
      <c r="BS198" s="147">
        <v>0</v>
      </c>
      <c r="BT198" s="147">
        <v>0</v>
      </c>
      <c r="BU198" s="147">
        <v>0</v>
      </c>
      <c r="BV198" s="147">
        <v>0</v>
      </c>
      <c r="BW198" s="147">
        <v>0</v>
      </c>
      <c r="BX198" s="147">
        <v>0</v>
      </c>
      <c r="BY198" s="147">
        <v>0</v>
      </c>
      <c r="BZ198" s="147">
        <v>0</v>
      </c>
      <c r="CA198" s="147">
        <v>0</v>
      </c>
      <c r="CB198" s="147">
        <v>0</v>
      </c>
      <c r="CC198" s="147">
        <v>0</v>
      </c>
      <c r="CD198" s="147">
        <v>0</v>
      </c>
      <c r="CE198" s="147">
        <v>0</v>
      </c>
      <c r="CF198" s="147">
        <v>0</v>
      </c>
      <c r="CG198" s="147">
        <v>0</v>
      </c>
      <c r="CH198" s="147">
        <v>0</v>
      </c>
      <c r="CI198" s="147">
        <v>0</v>
      </c>
      <c r="CJ198" s="147">
        <v>0</v>
      </c>
      <c r="CK198" s="147">
        <v>0</v>
      </c>
      <c r="CL198" s="147">
        <v>0</v>
      </c>
      <c r="CM198" s="147">
        <v>0</v>
      </c>
      <c r="CN198" s="147">
        <v>0</v>
      </c>
      <c r="CO198" s="147">
        <v>0</v>
      </c>
      <c r="CP198" s="147">
        <v>0</v>
      </c>
      <c r="CQ198" s="147">
        <v>0</v>
      </c>
      <c r="CR198" s="147">
        <v>0</v>
      </c>
      <c r="CS198" s="147">
        <v>0</v>
      </c>
      <c r="CT198" s="147">
        <v>0</v>
      </c>
      <c r="CU198" s="147">
        <v>0</v>
      </c>
      <c r="CV198" s="147">
        <v>0</v>
      </c>
      <c r="CW198" s="147">
        <v>0</v>
      </c>
      <c r="CX198" s="147">
        <v>0</v>
      </c>
      <c r="CY198" s="147">
        <v>0</v>
      </c>
      <c r="CZ198" s="147">
        <v>0</v>
      </c>
      <c r="DA198" s="147">
        <v>0</v>
      </c>
      <c r="DB198" s="147">
        <v>0</v>
      </c>
      <c r="DC198" s="147">
        <v>0</v>
      </c>
      <c r="DD198" s="147">
        <v>0</v>
      </c>
      <c r="DE198" s="147">
        <v>0</v>
      </c>
      <c r="DF198" s="147">
        <v>0</v>
      </c>
      <c r="DG198" s="147">
        <v>0</v>
      </c>
      <c r="DH198" s="147">
        <v>0</v>
      </c>
      <c r="DI198" s="147">
        <v>0</v>
      </c>
      <c r="DJ198" s="147">
        <v>0</v>
      </c>
      <c r="DK198" s="147">
        <v>0</v>
      </c>
      <c r="DL198" s="147">
        <v>0</v>
      </c>
      <c r="DM198" s="147">
        <v>0</v>
      </c>
      <c r="DN198" s="147">
        <v>0</v>
      </c>
      <c r="DO198" s="147">
        <v>0</v>
      </c>
      <c r="DP198" s="147">
        <v>0</v>
      </c>
      <c r="DQ198" s="147">
        <v>0</v>
      </c>
      <c r="DR198" s="147">
        <v>0</v>
      </c>
      <c r="DS198" s="147">
        <v>0</v>
      </c>
      <c r="DT198" s="147">
        <v>0</v>
      </c>
      <c r="DU198" s="147">
        <v>0</v>
      </c>
      <c r="DV198" s="147">
        <v>0</v>
      </c>
      <c r="DW198" s="147">
        <v>0</v>
      </c>
      <c r="DX198" s="147">
        <v>0</v>
      </c>
      <c r="DY198" s="147">
        <v>0</v>
      </c>
      <c r="DZ198" s="147">
        <v>0</v>
      </c>
      <c r="EA198" s="147">
        <v>0</v>
      </c>
      <c r="EB198" s="147">
        <v>0</v>
      </c>
      <c r="EC198" s="147">
        <v>0</v>
      </c>
      <c r="ED198" s="147">
        <v>0</v>
      </c>
      <c r="EE198" s="147">
        <v>0</v>
      </c>
      <c r="EF198" s="147">
        <v>0</v>
      </c>
      <c r="EG198" s="147">
        <v>0</v>
      </c>
      <c r="EH198" s="147">
        <v>0</v>
      </c>
      <c r="EI198" s="147">
        <v>0</v>
      </c>
      <c r="EJ198" s="147">
        <v>0</v>
      </c>
    </row>
    <row r="199" spans="1:140">
      <c r="A199" s="138">
        <v>5363</v>
      </c>
      <c r="B199" s="2">
        <v>2024</v>
      </c>
      <c r="C199" s="2" t="s">
        <v>885</v>
      </c>
      <c r="D199" s="2" t="s">
        <v>887</v>
      </c>
      <c r="E199" s="140">
        <v>5</v>
      </c>
      <c r="F199" s="141" t="s">
        <v>960</v>
      </c>
      <c r="G199" s="147">
        <v>0</v>
      </c>
      <c r="H199" s="147">
        <v>0</v>
      </c>
      <c r="I199" s="147">
        <v>0</v>
      </c>
      <c r="J199" s="147">
        <v>0</v>
      </c>
      <c r="K199" s="147">
        <v>41</v>
      </c>
      <c r="L199" s="147">
        <v>173</v>
      </c>
      <c r="M199" s="147">
        <v>74</v>
      </c>
      <c r="N199" s="147">
        <v>320</v>
      </c>
      <c r="O199" s="147">
        <v>394</v>
      </c>
      <c r="P199" s="147">
        <v>0</v>
      </c>
      <c r="Q199" s="147">
        <v>0</v>
      </c>
      <c r="R199" s="147">
        <v>0</v>
      </c>
      <c r="S199" s="147">
        <v>0</v>
      </c>
      <c r="T199" s="147">
        <v>0</v>
      </c>
      <c r="U199" s="147">
        <v>76</v>
      </c>
      <c r="V199" s="147">
        <v>0</v>
      </c>
      <c r="W199" s="147">
        <v>103</v>
      </c>
      <c r="X199" s="147">
        <v>103</v>
      </c>
      <c r="Y199" s="147">
        <v>0</v>
      </c>
      <c r="Z199" s="147">
        <v>0</v>
      </c>
      <c r="AA199" s="147">
        <v>0</v>
      </c>
      <c r="AB199" s="147">
        <v>0</v>
      </c>
      <c r="AC199" s="147">
        <v>0</v>
      </c>
      <c r="AD199" s="147">
        <v>0</v>
      </c>
      <c r="AE199" s="147">
        <v>0</v>
      </c>
      <c r="AF199" s="147">
        <v>0</v>
      </c>
      <c r="AG199" s="147">
        <v>0</v>
      </c>
      <c r="AH199" s="147">
        <v>0</v>
      </c>
      <c r="AI199" s="147">
        <v>0</v>
      </c>
      <c r="AJ199" s="147">
        <v>0</v>
      </c>
      <c r="AK199" s="147">
        <v>0</v>
      </c>
      <c r="AL199" s="147">
        <v>0</v>
      </c>
      <c r="AM199" s="147">
        <v>0</v>
      </c>
      <c r="AN199" s="147">
        <v>0</v>
      </c>
      <c r="AO199" s="147">
        <v>0</v>
      </c>
      <c r="AP199" s="147">
        <v>0</v>
      </c>
      <c r="AQ199" s="147">
        <v>0</v>
      </c>
      <c r="AR199" s="147">
        <v>0</v>
      </c>
      <c r="AS199" s="147">
        <v>0</v>
      </c>
      <c r="AT199" s="147">
        <v>0</v>
      </c>
      <c r="AU199" s="147">
        <v>0</v>
      </c>
      <c r="AV199" s="147">
        <v>0</v>
      </c>
      <c r="AW199" s="147">
        <v>0</v>
      </c>
      <c r="AX199" s="147">
        <v>0</v>
      </c>
      <c r="AY199" s="147">
        <v>0</v>
      </c>
      <c r="AZ199" s="147">
        <v>0</v>
      </c>
      <c r="BA199" s="147">
        <v>0</v>
      </c>
      <c r="BB199" s="147">
        <v>0</v>
      </c>
      <c r="BC199" s="147">
        <v>0</v>
      </c>
      <c r="BD199" s="147">
        <v>0</v>
      </c>
      <c r="BE199" s="147">
        <v>0</v>
      </c>
      <c r="BF199" s="147">
        <v>0</v>
      </c>
      <c r="BG199" s="147">
        <v>0</v>
      </c>
      <c r="BH199" s="147">
        <v>0</v>
      </c>
      <c r="BI199" s="147">
        <v>0</v>
      </c>
      <c r="BJ199" s="147">
        <v>0</v>
      </c>
      <c r="BK199" s="147">
        <v>0</v>
      </c>
      <c r="BL199" s="147">
        <v>0</v>
      </c>
      <c r="BM199" s="147">
        <v>0</v>
      </c>
      <c r="BN199" s="147">
        <v>0</v>
      </c>
      <c r="BO199" s="147">
        <v>0</v>
      </c>
      <c r="BP199" s="147">
        <v>0</v>
      </c>
      <c r="BQ199" s="147">
        <v>0</v>
      </c>
      <c r="BR199" s="147">
        <v>0</v>
      </c>
      <c r="BS199" s="147">
        <v>0</v>
      </c>
      <c r="BT199" s="147">
        <v>0</v>
      </c>
      <c r="BU199" s="147">
        <v>0</v>
      </c>
      <c r="BV199" s="147">
        <v>0</v>
      </c>
      <c r="BW199" s="147">
        <v>0</v>
      </c>
      <c r="BX199" s="147">
        <v>0</v>
      </c>
      <c r="BY199" s="147">
        <v>0</v>
      </c>
      <c r="BZ199" s="147">
        <v>0</v>
      </c>
      <c r="CA199" s="147">
        <v>0</v>
      </c>
      <c r="CB199" s="147">
        <v>0</v>
      </c>
      <c r="CC199" s="147">
        <v>0</v>
      </c>
      <c r="CD199" s="147">
        <v>0</v>
      </c>
      <c r="CE199" s="147">
        <v>142</v>
      </c>
      <c r="CF199" s="147">
        <v>0</v>
      </c>
      <c r="CG199" s="147">
        <v>165</v>
      </c>
      <c r="CH199" s="147">
        <v>165</v>
      </c>
      <c r="CI199" s="147">
        <v>0</v>
      </c>
      <c r="CJ199" s="147">
        <v>0</v>
      </c>
      <c r="CK199" s="147">
        <v>0</v>
      </c>
      <c r="CL199" s="147">
        <v>0</v>
      </c>
      <c r="CM199" s="147">
        <v>0</v>
      </c>
      <c r="CN199" s="147">
        <v>98</v>
      </c>
      <c r="CO199" s="147">
        <v>0</v>
      </c>
      <c r="CP199" s="147">
        <v>130</v>
      </c>
      <c r="CQ199" s="147">
        <v>130</v>
      </c>
      <c r="CR199" s="147">
        <v>0</v>
      </c>
      <c r="CS199" s="147">
        <v>0</v>
      </c>
      <c r="CT199" s="147">
        <v>0</v>
      </c>
      <c r="CU199" s="147">
        <v>0</v>
      </c>
      <c r="CV199" s="147">
        <v>0</v>
      </c>
      <c r="CW199" s="147">
        <v>0</v>
      </c>
      <c r="CX199" s="147">
        <v>0</v>
      </c>
      <c r="CY199" s="147">
        <v>0</v>
      </c>
      <c r="CZ199" s="147">
        <v>0</v>
      </c>
      <c r="DA199" s="147">
        <v>0</v>
      </c>
      <c r="DB199" s="147">
        <v>0</v>
      </c>
      <c r="DC199" s="147">
        <v>0</v>
      </c>
      <c r="DD199" s="147">
        <v>0</v>
      </c>
      <c r="DE199" s="147">
        <v>2</v>
      </c>
      <c r="DF199" s="147">
        <v>8</v>
      </c>
      <c r="DG199" s="147">
        <v>4</v>
      </c>
      <c r="DH199" s="147">
        <v>13</v>
      </c>
      <c r="DI199" s="147">
        <v>17</v>
      </c>
      <c r="DJ199" s="147">
        <v>0</v>
      </c>
      <c r="DK199" s="147">
        <v>0</v>
      </c>
      <c r="DL199" s="147">
        <v>0</v>
      </c>
      <c r="DM199" s="147">
        <v>0</v>
      </c>
      <c r="DN199" s="147">
        <v>0</v>
      </c>
      <c r="DO199" s="147">
        <v>0</v>
      </c>
      <c r="DP199" s="147">
        <v>0</v>
      </c>
      <c r="DQ199" s="147">
        <v>0</v>
      </c>
      <c r="DR199" s="147">
        <v>0</v>
      </c>
      <c r="DS199" s="147">
        <v>0</v>
      </c>
      <c r="DT199" s="147">
        <v>0</v>
      </c>
      <c r="DU199" s="147">
        <v>0</v>
      </c>
      <c r="DV199" s="147">
        <v>0</v>
      </c>
      <c r="DW199" s="147">
        <v>2</v>
      </c>
      <c r="DX199" s="147">
        <v>65</v>
      </c>
      <c r="DY199" s="147">
        <v>3</v>
      </c>
      <c r="DZ199" s="147">
        <v>78</v>
      </c>
      <c r="EA199" s="147">
        <v>81</v>
      </c>
      <c r="EB199" s="147">
        <v>0</v>
      </c>
      <c r="EC199" s="147">
        <v>0</v>
      </c>
      <c r="ED199" s="147">
        <v>0</v>
      </c>
      <c r="EE199" s="147">
        <v>0</v>
      </c>
      <c r="EF199" s="147">
        <v>45</v>
      </c>
      <c r="EG199" s="147">
        <v>562</v>
      </c>
      <c r="EH199" s="147">
        <v>81</v>
      </c>
      <c r="EI199" s="147">
        <v>809</v>
      </c>
      <c r="EJ199" s="147">
        <v>890</v>
      </c>
    </row>
    <row r="200" spans="1:140">
      <c r="A200" s="138">
        <v>935</v>
      </c>
      <c r="B200" s="2">
        <v>2024</v>
      </c>
      <c r="C200" s="2" t="s">
        <v>888</v>
      </c>
      <c r="D200" s="2" t="s">
        <v>890</v>
      </c>
      <c r="E200" s="140">
        <v>5</v>
      </c>
      <c r="F200" s="141" t="s">
        <v>961</v>
      </c>
      <c r="G200" s="147">
        <v>0</v>
      </c>
      <c r="H200" s="147">
        <v>0</v>
      </c>
      <c r="I200" s="147">
        <v>7</v>
      </c>
      <c r="J200" s="147">
        <v>7</v>
      </c>
      <c r="K200" s="147">
        <v>253</v>
      </c>
      <c r="L200" s="147">
        <v>273</v>
      </c>
      <c r="M200" s="147">
        <v>597</v>
      </c>
      <c r="N200" s="147">
        <v>486</v>
      </c>
      <c r="O200" s="147">
        <v>1083</v>
      </c>
      <c r="P200" s="147">
        <v>0</v>
      </c>
      <c r="Q200" s="147">
        <v>0</v>
      </c>
      <c r="R200" s="147">
        <v>0</v>
      </c>
      <c r="S200" s="147">
        <v>0</v>
      </c>
      <c r="T200" s="147">
        <v>0</v>
      </c>
      <c r="U200" s="147">
        <v>0</v>
      </c>
      <c r="V200" s="147">
        <v>0</v>
      </c>
      <c r="W200" s="147">
        <v>0</v>
      </c>
      <c r="X200" s="147">
        <v>0</v>
      </c>
      <c r="Y200" s="147">
        <v>0</v>
      </c>
      <c r="Z200" s="147">
        <v>0</v>
      </c>
      <c r="AA200" s="147">
        <v>0</v>
      </c>
      <c r="AB200" s="147">
        <v>0</v>
      </c>
      <c r="AC200" s="147">
        <v>0</v>
      </c>
      <c r="AD200" s="147">
        <v>0</v>
      </c>
      <c r="AE200" s="147">
        <v>0</v>
      </c>
      <c r="AF200" s="147">
        <v>0</v>
      </c>
      <c r="AG200" s="147">
        <v>0</v>
      </c>
      <c r="AH200" s="147">
        <v>0</v>
      </c>
      <c r="AI200" s="147">
        <v>0</v>
      </c>
      <c r="AJ200" s="147">
        <v>0</v>
      </c>
      <c r="AK200" s="147">
        <v>0</v>
      </c>
      <c r="AL200" s="147">
        <v>0</v>
      </c>
      <c r="AM200" s="147">
        <v>0</v>
      </c>
      <c r="AN200" s="147">
        <v>0</v>
      </c>
      <c r="AO200" s="147">
        <v>0</v>
      </c>
      <c r="AP200" s="147">
        <v>0</v>
      </c>
      <c r="AQ200" s="147">
        <v>0</v>
      </c>
      <c r="AR200" s="147">
        <v>0</v>
      </c>
      <c r="AS200" s="147">
        <v>0</v>
      </c>
      <c r="AT200" s="147">
        <v>1</v>
      </c>
      <c r="AU200" s="147">
        <v>1</v>
      </c>
      <c r="AV200" s="147">
        <v>1</v>
      </c>
      <c r="AW200" s="147">
        <v>0</v>
      </c>
      <c r="AX200" s="147">
        <v>1</v>
      </c>
      <c r="AY200" s="147">
        <v>0</v>
      </c>
      <c r="AZ200" s="147">
        <v>0</v>
      </c>
      <c r="BA200" s="147">
        <v>0</v>
      </c>
      <c r="BB200" s="147">
        <v>0</v>
      </c>
      <c r="BC200" s="147">
        <v>0</v>
      </c>
      <c r="BD200" s="147">
        <v>0</v>
      </c>
      <c r="BE200" s="147">
        <v>0</v>
      </c>
      <c r="BF200" s="147">
        <v>0</v>
      </c>
      <c r="BG200" s="147">
        <v>0</v>
      </c>
      <c r="BH200" s="147">
        <v>0</v>
      </c>
      <c r="BI200" s="147">
        <v>0</v>
      </c>
      <c r="BJ200" s="147">
        <v>0</v>
      </c>
      <c r="BK200" s="147">
        <v>0</v>
      </c>
      <c r="BL200" s="147">
        <v>9</v>
      </c>
      <c r="BM200" s="147">
        <v>168</v>
      </c>
      <c r="BN200" s="147">
        <v>28</v>
      </c>
      <c r="BO200" s="147">
        <v>231</v>
      </c>
      <c r="BP200" s="147">
        <v>259</v>
      </c>
      <c r="BQ200" s="147">
        <v>0</v>
      </c>
      <c r="BR200" s="147">
        <v>0</v>
      </c>
      <c r="BS200" s="147">
        <v>0</v>
      </c>
      <c r="BT200" s="147">
        <v>0</v>
      </c>
      <c r="BU200" s="147">
        <v>0</v>
      </c>
      <c r="BV200" s="147">
        <v>0</v>
      </c>
      <c r="BW200" s="147">
        <v>0</v>
      </c>
      <c r="BX200" s="147">
        <v>0</v>
      </c>
      <c r="BY200" s="147">
        <v>0</v>
      </c>
      <c r="BZ200" s="147">
        <v>0</v>
      </c>
      <c r="CA200" s="147">
        <v>0</v>
      </c>
      <c r="CB200" s="147">
        <v>0</v>
      </c>
      <c r="CC200" s="147">
        <v>0</v>
      </c>
      <c r="CD200" s="147">
        <v>232</v>
      </c>
      <c r="CE200" s="147">
        <v>603</v>
      </c>
      <c r="CF200" s="147">
        <v>438</v>
      </c>
      <c r="CG200" s="147">
        <v>1161</v>
      </c>
      <c r="CH200" s="147">
        <v>1599</v>
      </c>
      <c r="CI200" s="147">
        <v>0</v>
      </c>
      <c r="CJ200" s="147">
        <v>0</v>
      </c>
      <c r="CK200" s="147">
        <v>0</v>
      </c>
      <c r="CL200" s="147">
        <v>0</v>
      </c>
      <c r="CM200" s="147">
        <v>10</v>
      </c>
      <c r="CN200" s="147">
        <v>166</v>
      </c>
      <c r="CO200" s="147">
        <v>12</v>
      </c>
      <c r="CP200" s="147">
        <v>161</v>
      </c>
      <c r="CQ200" s="147">
        <v>173</v>
      </c>
      <c r="CR200" s="147">
        <v>0</v>
      </c>
      <c r="CS200" s="147">
        <v>0</v>
      </c>
      <c r="CT200" s="147">
        <v>0</v>
      </c>
      <c r="CU200" s="147">
        <v>0</v>
      </c>
      <c r="CV200" s="147">
        <v>8</v>
      </c>
      <c r="CW200" s="147">
        <v>229</v>
      </c>
      <c r="CX200" s="147">
        <v>10</v>
      </c>
      <c r="CY200" s="147">
        <v>355</v>
      </c>
      <c r="CZ200" s="147">
        <v>365</v>
      </c>
      <c r="DA200" s="147">
        <v>0</v>
      </c>
      <c r="DB200" s="147">
        <v>0</v>
      </c>
      <c r="DC200" s="147">
        <v>0</v>
      </c>
      <c r="DD200" s="147">
        <v>0</v>
      </c>
      <c r="DE200" s="147">
        <v>78</v>
      </c>
      <c r="DF200" s="147">
        <v>158</v>
      </c>
      <c r="DG200" s="147">
        <v>96</v>
      </c>
      <c r="DH200" s="147">
        <v>225</v>
      </c>
      <c r="DI200" s="147">
        <v>321</v>
      </c>
      <c r="DJ200" s="147">
        <v>0</v>
      </c>
      <c r="DK200" s="147">
        <v>0</v>
      </c>
      <c r="DL200" s="147">
        <v>0</v>
      </c>
      <c r="DM200" s="147">
        <v>0</v>
      </c>
      <c r="DN200" s="147">
        <v>0</v>
      </c>
      <c r="DO200" s="147">
        <v>0</v>
      </c>
      <c r="DP200" s="147">
        <v>0</v>
      </c>
      <c r="DQ200" s="147">
        <v>0</v>
      </c>
      <c r="DR200" s="147">
        <v>0</v>
      </c>
      <c r="DS200" s="147">
        <v>0</v>
      </c>
      <c r="DT200" s="147">
        <v>0</v>
      </c>
      <c r="DU200" s="147">
        <v>0</v>
      </c>
      <c r="DV200" s="147">
        <v>0</v>
      </c>
      <c r="DW200" s="147">
        <v>178</v>
      </c>
      <c r="DX200" s="147">
        <v>869</v>
      </c>
      <c r="DY200" s="147">
        <v>231</v>
      </c>
      <c r="DZ200" s="147">
        <v>790</v>
      </c>
      <c r="EA200" s="147">
        <v>1021</v>
      </c>
      <c r="EB200" s="147">
        <v>0</v>
      </c>
      <c r="EC200" s="147">
        <v>0</v>
      </c>
      <c r="ED200" s="147">
        <v>7</v>
      </c>
      <c r="EE200" s="147">
        <v>7</v>
      </c>
      <c r="EF200" s="147">
        <v>769</v>
      </c>
      <c r="EG200" s="147">
        <v>2467</v>
      </c>
      <c r="EH200" s="147">
        <v>1413</v>
      </c>
      <c r="EI200" s="147">
        <v>3409</v>
      </c>
      <c r="EJ200" s="147">
        <v>4822</v>
      </c>
    </row>
    <row r="201" spans="1:140">
      <c r="A201" s="138">
        <v>1420</v>
      </c>
      <c r="B201" s="2">
        <v>2024</v>
      </c>
      <c r="C201" s="2" t="s">
        <v>891</v>
      </c>
      <c r="D201" s="2" t="s">
        <v>893</v>
      </c>
      <c r="E201" s="140">
        <v>5</v>
      </c>
      <c r="F201" s="141" t="s">
        <v>961</v>
      </c>
      <c r="G201" s="147">
        <v>0</v>
      </c>
      <c r="H201" s="147">
        <v>0</v>
      </c>
      <c r="I201" s="147">
        <v>2</v>
      </c>
      <c r="J201" s="147">
        <v>2</v>
      </c>
      <c r="K201" s="147">
        <v>0</v>
      </c>
      <c r="L201" s="147">
        <v>374</v>
      </c>
      <c r="M201" s="147">
        <v>0</v>
      </c>
      <c r="N201" s="147">
        <v>77</v>
      </c>
      <c r="O201" s="147">
        <v>77</v>
      </c>
      <c r="P201" s="147">
        <v>0</v>
      </c>
      <c r="Q201" s="147">
        <v>0</v>
      </c>
      <c r="R201" s="147">
        <v>0</v>
      </c>
      <c r="S201" s="147">
        <v>0</v>
      </c>
      <c r="T201" s="147">
        <v>0</v>
      </c>
      <c r="U201" s="147">
        <v>0</v>
      </c>
      <c r="V201" s="147">
        <v>0</v>
      </c>
      <c r="W201" s="147">
        <v>0</v>
      </c>
      <c r="X201" s="147">
        <v>0</v>
      </c>
      <c r="Y201" s="147">
        <v>0</v>
      </c>
      <c r="Z201" s="147">
        <v>0</v>
      </c>
      <c r="AA201" s="147">
        <v>0</v>
      </c>
      <c r="AB201" s="147">
        <v>0</v>
      </c>
      <c r="AC201" s="147">
        <v>0</v>
      </c>
      <c r="AD201" s="147">
        <v>0</v>
      </c>
      <c r="AE201" s="147">
        <v>0</v>
      </c>
      <c r="AF201" s="147">
        <v>0</v>
      </c>
      <c r="AG201" s="147">
        <v>0</v>
      </c>
      <c r="AH201" s="147">
        <v>0</v>
      </c>
      <c r="AI201" s="147">
        <v>0</v>
      </c>
      <c r="AJ201" s="147">
        <v>0</v>
      </c>
      <c r="AK201" s="147">
        <v>0</v>
      </c>
      <c r="AL201" s="147">
        <v>0</v>
      </c>
      <c r="AM201" s="147">
        <v>0</v>
      </c>
      <c r="AN201" s="147">
        <v>0</v>
      </c>
      <c r="AO201" s="147">
        <v>0</v>
      </c>
      <c r="AP201" s="147">
        <v>0</v>
      </c>
      <c r="AQ201" s="147">
        <v>0</v>
      </c>
      <c r="AR201" s="147">
        <v>0</v>
      </c>
      <c r="AS201" s="147">
        <v>0</v>
      </c>
      <c r="AT201" s="147">
        <v>0</v>
      </c>
      <c r="AU201" s="147">
        <v>0</v>
      </c>
      <c r="AV201" s="147">
        <v>0</v>
      </c>
      <c r="AW201" s="147">
        <v>0</v>
      </c>
      <c r="AX201" s="147">
        <v>0</v>
      </c>
      <c r="AY201" s="147">
        <v>0</v>
      </c>
      <c r="AZ201" s="147">
        <v>0</v>
      </c>
      <c r="BA201" s="147">
        <v>0</v>
      </c>
      <c r="BB201" s="147">
        <v>0</v>
      </c>
      <c r="BC201" s="147">
        <v>0</v>
      </c>
      <c r="BD201" s="147">
        <v>0</v>
      </c>
      <c r="BE201" s="147">
        <v>0</v>
      </c>
      <c r="BF201" s="147">
        <v>0</v>
      </c>
      <c r="BG201" s="147">
        <v>0</v>
      </c>
      <c r="BH201" s="147">
        <v>0</v>
      </c>
      <c r="BI201" s="147">
        <v>0</v>
      </c>
      <c r="BJ201" s="147">
        <v>0</v>
      </c>
      <c r="BK201" s="147">
        <v>0</v>
      </c>
      <c r="BL201" s="147">
        <v>0</v>
      </c>
      <c r="BM201" s="147">
        <v>0</v>
      </c>
      <c r="BN201" s="147">
        <v>0</v>
      </c>
      <c r="BO201" s="147">
        <v>0</v>
      </c>
      <c r="BP201" s="147">
        <v>0</v>
      </c>
      <c r="BQ201" s="147">
        <v>0</v>
      </c>
      <c r="BR201" s="147">
        <v>0</v>
      </c>
      <c r="BS201" s="147">
        <v>0</v>
      </c>
      <c r="BT201" s="147">
        <v>0</v>
      </c>
      <c r="BU201" s="147">
        <v>0</v>
      </c>
      <c r="BV201" s="147">
        <v>0</v>
      </c>
      <c r="BW201" s="147">
        <v>0</v>
      </c>
      <c r="BX201" s="147">
        <v>0</v>
      </c>
      <c r="BY201" s="147">
        <v>0</v>
      </c>
      <c r="BZ201" s="147">
        <v>0</v>
      </c>
      <c r="CA201" s="147">
        <v>0</v>
      </c>
      <c r="CB201" s="147">
        <v>0</v>
      </c>
      <c r="CC201" s="147">
        <v>0</v>
      </c>
      <c r="CD201" s="147">
        <v>0</v>
      </c>
      <c r="CE201" s="147">
        <v>0</v>
      </c>
      <c r="CF201" s="147">
        <v>0</v>
      </c>
      <c r="CG201" s="147">
        <v>0</v>
      </c>
      <c r="CH201" s="147">
        <v>0</v>
      </c>
      <c r="CI201" s="147">
        <v>0</v>
      </c>
      <c r="CJ201" s="147">
        <v>0</v>
      </c>
      <c r="CK201" s="147">
        <v>0</v>
      </c>
      <c r="CL201" s="147">
        <v>0</v>
      </c>
      <c r="CM201" s="147">
        <v>0</v>
      </c>
      <c r="CN201" s="147">
        <v>0</v>
      </c>
      <c r="CO201" s="147">
        <v>0</v>
      </c>
      <c r="CP201" s="147">
        <v>0</v>
      </c>
      <c r="CQ201" s="147">
        <v>0</v>
      </c>
      <c r="CR201" s="147">
        <v>0</v>
      </c>
      <c r="CS201" s="147">
        <v>0</v>
      </c>
      <c r="CT201" s="147">
        <v>0</v>
      </c>
      <c r="CU201" s="147">
        <v>0</v>
      </c>
      <c r="CV201" s="147">
        <v>0</v>
      </c>
      <c r="CW201" s="147">
        <v>0</v>
      </c>
      <c r="CX201" s="147">
        <v>0</v>
      </c>
      <c r="CY201" s="147">
        <v>0</v>
      </c>
      <c r="CZ201" s="147">
        <v>0</v>
      </c>
      <c r="DA201" s="147">
        <v>0</v>
      </c>
      <c r="DB201" s="147">
        <v>0</v>
      </c>
      <c r="DC201" s="147">
        <v>0</v>
      </c>
      <c r="DD201" s="147">
        <v>0</v>
      </c>
      <c r="DE201" s="147">
        <v>0</v>
      </c>
      <c r="DF201" s="147">
        <v>0</v>
      </c>
      <c r="DG201" s="147">
        <v>0</v>
      </c>
      <c r="DH201" s="147">
        <v>0</v>
      </c>
      <c r="DI201" s="147">
        <v>0</v>
      </c>
      <c r="DJ201" s="147">
        <v>0</v>
      </c>
      <c r="DK201" s="147">
        <v>0</v>
      </c>
      <c r="DL201" s="147">
        <v>0</v>
      </c>
      <c r="DM201" s="147">
        <v>0</v>
      </c>
      <c r="DN201" s="147">
        <v>0</v>
      </c>
      <c r="DO201" s="147">
        <v>0</v>
      </c>
      <c r="DP201" s="147">
        <v>0</v>
      </c>
      <c r="DQ201" s="147">
        <v>0</v>
      </c>
      <c r="DR201" s="147">
        <v>0</v>
      </c>
      <c r="DS201" s="147">
        <v>0</v>
      </c>
      <c r="DT201" s="147">
        <v>0</v>
      </c>
      <c r="DU201" s="147">
        <v>0</v>
      </c>
      <c r="DV201" s="147">
        <v>0</v>
      </c>
      <c r="DW201" s="147">
        <v>0</v>
      </c>
      <c r="DX201" s="147">
        <v>0</v>
      </c>
      <c r="DY201" s="147">
        <v>0</v>
      </c>
      <c r="DZ201" s="147">
        <v>0</v>
      </c>
      <c r="EA201" s="147">
        <v>0</v>
      </c>
      <c r="EB201" s="147">
        <v>0</v>
      </c>
      <c r="EC201" s="147">
        <v>0</v>
      </c>
      <c r="ED201" s="147">
        <v>2</v>
      </c>
      <c r="EE201" s="147">
        <v>2</v>
      </c>
      <c r="EF201" s="147">
        <v>0</v>
      </c>
      <c r="EG201" s="147">
        <v>374</v>
      </c>
      <c r="EH201" s="147">
        <v>0</v>
      </c>
      <c r="EI201" s="147">
        <v>77</v>
      </c>
      <c r="EJ201" s="147">
        <v>77</v>
      </c>
    </row>
    <row r="202" spans="1:140">
      <c r="A202" s="138">
        <v>5231</v>
      </c>
      <c r="B202" s="2">
        <v>2024</v>
      </c>
      <c r="C202" s="2" t="s">
        <v>894</v>
      </c>
      <c r="D202" s="2" t="s">
        <v>896</v>
      </c>
      <c r="E202" s="140">
        <v>5</v>
      </c>
      <c r="F202" s="141" t="s">
        <v>961</v>
      </c>
      <c r="G202" s="147">
        <v>0</v>
      </c>
      <c r="H202" s="147">
        <v>0</v>
      </c>
      <c r="I202" s="147">
        <v>1</v>
      </c>
      <c r="J202" s="147">
        <v>1</v>
      </c>
      <c r="K202" s="147">
        <v>1</v>
      </c>
      <c r="L202" s="147">
        <v>19</v>
      </c>
      <c r="M202" s="147">
        <v>0</v>
      </c>
      <c r="N202" s="147">
        <v>40</v>
      </c>
      <c r="O202" s="147">
        <v>40</v>
      </c>
      <c r="P202" s="147">
        <v>0</v>
      </c>
      <c r="Q202" s="147">
        <v>0</v>
      </c>
      <c r="R202" s="147">
        <v>0</v>
      </c>
      <c r="S202" s="147">
        <v>0</v>
      </c>
      <c r="T202" s="147">
        <v>0</v>
      </c>
      <c r="U202" s="147">
        <v>235</v>
      </c>
      <c r="V202" s="147">
        <v>0</v>
      </c>
      <c r="W202" s="147">
        <v>98</v>
      </c>
      <c r="X202" s="147">
        <v>98</v>
      </c>
      <c r="Y202" s="147">
        <v>0</v>
      </c>
      <c r="Z202" s="147">
        <v>0</v>
      </c>
      <c r="AA202" s="147">
        <v>0</v>
      </c>
      <c r="AB202" s="147">
        <v>0</v>
      </c>
      <c r="AC202" s="147">
        <v>0</v>
      </c>
      <c r="AD202" s="147">
        <v>0</v>
      </c>
      <c r="AE202" s="147">
        <v>0</v>
      </c>
      <c r="AF202" s="147">
        <v>0</v>
      </c>
      <c r="AG202" s="147">
        <v>0</v>
      </c>
      <c r="AH202" s="147">
        <v>0</v>
      </c>
      <c r="AI202" s="147">
        <v>0</v>
      </c>
      <c r="AJ202" s="147">
        <v>0</v>
      </c>
      <c r="AK202" s="147">
        <v>0</v>
      </c>
      <c r="AL202" s="147">
        <v>0</v>
      </c>
      <c r="AM202" s="147">
        <v>0</v>
      </c>
      <c r="AN202" s="147">
        <v>0</v>
      </c>
      <c r="AO202" s="147">
        <v>0</v>
      </c>
      <c r="AP202" s="147">
        <v>0</v>
      </c>
      <c r="AQ202" s="147">
        <v>0</v>
      </c>
      <c r="AR202" s="147">
        <v>0</v>
      </c>
      <c r="AS202" s="147">
        <v>0</v>
      </c>
      <c r="AT202" s="147">
        <v>0</v>
      </c>
      <c r="AU202" s="147">
        <v>0</v>
      </c>
      <c r="AV202" s="147">
        <v>0</v>
      </c>
      <c r="AW202" s="147">
        <v>0</v>
      </c>
      <c r="AX202" s="147">
        <v>0</v>
      </c>
      <c r="AY202" s="147">
        <v>0</v>
      </c>
      <c r="AZ202" s="147">
        <v>0</v>
      </c>
      <c r="BA202" s="147">
        <v>0</v>
      </c>
      <c r="BB202" s="147">
        <v>0</v>
      </c>
      <c r="BC202" s="147">
        <v>0</v>
      </c>
      <c r="BD202" s="147">
        <v>0</v>
      </c>
      <c r="BE202" s="147">
        <v>0</v>
      </c>
      <c r="BF202" s="147">
        <v>0</v>
      </c>
      <c r="BG202" s="147">
        <v>0</v>
      </c>
      <c r="BH202" s="147">
        <v>0</v>
      </c>
      <c r="BI202" s="147">
        <v>0</v>
      </c>
      <c r="BJ202" s="147">
        <v>0</v>
      </c>
      <c r="BK202" s="147">
        <v>0</v>
      </c>
      <c r="BL202" s="147">
        <v>0</v>
      </c>
      <c r="BM202" s="147">
        <v>0</v>
      </c>
      <c r="BN202" s="147">
        <v>0</v>
      </c>
      <c r="BO202" s="147">
        <v>0</v>
      </c>
      <c r="BP202" s="147">
        <v>0</v>
      </c>
      <c r="BQ202" s="147">
        <v>0</v>
      </c>
      <c r="BR202" s="147">
        <v>0</v>
      </c>
      <c r="BS202" s="147">
        <v>0</v>
      </c>
      <c r="BT202" s="147">
        <v>0</v>
      </c>
      <c r="BU202" s="147">
        <v>0</v>
      </c>
      <c r="BV202" s="147">
        <v>0</v>
      </c>
      <c r="BW202" s="147">
        <v>0</v>
      </c>
      <c r="BX202" s="147">
        <v>0</v>
      </c>
      <c r="BY202" s="147">
        <v>0</v>
      </c>
      <c r="BZ202" s="147">
        <v>0</v>
      </c>
      <c r="CA202" s="147">
        <v>0</v>
      </c>
      <c r="CB202" s="147">
        <v>0</v>
      </c>
      <c r="CC202" s="147">
        <v>0</v>
      </c>
      <c r="CD202" s="147">
        <v>0</v>
      </c>
      <c r="CE202" s="147">
        <v>0</v>
      </c>
      <c r="CF202" s="147">
        <v>0</v>
      </c>
      <c r="CG202" s="147">
        <v>0</v>
      </c>
      <c r="CH202" s="147">
        <v>0</v>
      </c>
      <c r="CI202" s="147">
        <v>0</v>
      </c>
      <c r="CJ202" s="147">
        <v>0</v>
      </c>
      <c r="CK202" s="147">
        <v>0</v>
      </c>
      <c r="CL202" s="147">
        <v>0</v>
      </c>
      <c r="CM202" s="147">
        <v>0</v>
      </c>
      <c r="CN202" s="147">
        <v>0</v>
      </c>
      <c r="CO202" s="147">
        <v>0</v>
      </c>
      <c r="CP202" s="147">
        <v>0</v>
      </c>
      <c r="CQ202" s="147">
        <v>0</v>
      </c>
      <c r="CR202" s="147">
        <v>0</v>
      </c>
      <c r="CS202" s="147">
        <v>0</v>
      </c>
      <c r="CT202" s="147">
        <v>0</v>
      </c>
      <c r="CU202" s="147">
        <v>0</v>
      </c>
      <c r="CV202" s="147">
        <v>0</v>
      </c>
      <c r="CW202" s="147">
        <v>0</v>
      </c>
      <c r="CX202" s="147">
        <v>0</v>
      </c>
      <c r="CY202" s="147">
        <v>0</v>
      </c>
      <c r="CZ202" s="147">
        <v>0</v>
      </c>
      <c r="DA202" s="147">
        <v>0</v>
      </c>
      <c r="DB202" s="147">
        <v>0</v>
      </c>
      <c r="DC202" s="147">
        <v>0</v>
      </c>
      <c r="DD202" s="147">
        <v>0</v>
      </c>
      <c r="DE202" s="147">
        <v>0</v>
      </c>
      <c r="DF202" s="147">
        <v>3</v>
      </c>
      <c r="DG202" s="147">
        <v>0</v>
      </c>
      <c r="DH202" s="147">
        <v>8</v>
      </c>
      <c r="DI202" s="147">
        <v>8</v>
      </c>
      <c r="DJ202" s="147">
        <v>0</v>
      </c>
      <c r="DK202" s="147">
        <v>0</v>
      </c>
      <c r="DL202" s="147">
        <v>0</v>
      </c>
      <c r="DM202" s="147">
        <v>0</v>
      </c>
      <c r="DN202" s="147">
        <v>0</v>
      </c>
      <c r="DO202" s="147">
        <v>0</v>
      </c>
      <c r="DP202" s="147">
        <v>0</v>
      </c>
      <c r="DQ202" s="147">
        <v>0</v>
      </c>
      <c r="DR202" s="147">
        <v>0</v>
      </c>
      <c r="DS202" s="147">
        <v>0</v>
      </c>
      <c r="DT202" s="147">
        <v>0</v>
      </c>
      <c r="DU202" s="147">
        <v>0</v>
      </c>
      <c r="DV202" s="147">
        <v>0</v>
      </c>
      <c r="DW202" s="147">
        <v>0</v>
      </c>
      <c r="DX202" s="147">
        <v>0</v>
      </c>
      <c r="DY202" s="147">
        <v>0</v>
      </c>
      <c r="DZ202" s="147">
        <v>0</v>
      </c>
      <c r="EA202" s="147">
        <v>0</v>
      </c>
      <c r="EB202" s="147">
        <v>0</v>
      </c>
      <c r="EC202" s="147">
        <v>0</v>
      </c>
      <c r="ED202" s="147">
        <v>1</v>
      </c>
      <c r="EE202" s="147">
        <v>1</v>
      </c>
      <c r="EF202" s="147">
        <v>1</v>
      </c>
      <c r="EG202" s="147">
        <v>257</v>
      </c>
      <c r="EH202" s="147">
        <v>0</v>
      </c>
      <c r="EI202" s="147">
        <v>146</v>
      </c>
      <c r="EJ202" s="147">
        <v>146</v>
      </c>
    </row>
    <row r="203" spans="1:140">
      <c r="A203" s="138">
        <v>6361</v>
      </c>
      <c r="B203" s="2">
        <v>2024</v>
      </c>
      <c r="C203" s="2" t="s">
        <v>897</v>
      </c>
      <c r="D203" s="2" t="s">
        <v>899</v>
      </c>
      <c r="E203" s="140">
        <v>5</v>
      </c>
      <c r="F203" s="141" t="s">
        <v>961</v>
      </c>
      <c r="G203" s="147">
        <v>0</v>
      </c>
      <c r="H203" s="147">
        <v>0</v>
      </c>
      <c r="I203" s="147">
        <v>0</v>
      </c>
      <c r="J203" s="147">
        <v>0</v>
      </c>
      <c r="K203" s="147">
        <v>174</v>
      </c>
      <c r="L203" s="147">
        <v>724</v>
      </c>
      <c r="M203" s="147">
        <v>304.61</v>
      </c>
      <c r="N203" s="147">
        <v>745.78</v>
      </c>
      <c r="O203" s="147">
        <v>1050.3900000000001</v>
      </c>
      <c r="P203" s="147">
        <v>0</v>
      </c>
      <c r="Q203" s="147">
        <v>0</v>
      </c>
      <c r="R203" s="147">
        <v>0</v>
      </c>
      <c r="S203" s="147">
        <v>0</v>
      </c>
      <c r="T203" s="147">
        <v>0</v>
      </c>
      <c r="U203" s="147">
        <v>0</v>
      </c>
      <c r="V203" s="147">
        <v>0</v>
      </c>
      <c r="W203" s="147">
        <v>0</v>
      </c>
      <c r="X203" s="147">
        <v>0</v>
      </c>
      <c r="Y203" s="147">
        <v>0</v>
      </c>
      <c r="Z203" s="147">
        <v>0</v>
      </c>
      <c r="AA203" s="147">
        <v>0</v>
      </c>
      <c r="AB203" s="147">
        <v>0</v>
      </c>
      <c r="AC203" s="147">
        <v>0</v>
      </c>
      <c r="AD203" s="147">
        <v>0</v>
      </c>
      <c r="AE203" s="147">
        <v>0</v>
      </c>
      <c r="AF203" s="147">
        <v>0</v>
      </c>
      <c r="AG203" s="147">
        <v>0</v>
      </c>
      <c r="AH203" s="147">
        <v>0</v>
      </c>
      <c r="AI203" s="147">
        <v>0</v>
      </c>
      <c r="AJ203" s="147">
        <v>0</v>
      </c>
      <c r="AK203" s="147">
        <v>0</v>
      </c>
      <c r="AL203" s="147">
        <v>0</v>
      </c>
      <c r="AM203" s="147">
        <v>0</v>
      </c>
      <c r="AN203" s="147">
        <v>0</v>
      </c>
      <c r="AO203" s="147">
        <v>0</v>
      </c>
      <c r="AP203" s="147">
        <v>0</v>
      </c>
      <c r="AQ203" s="147">
        <v>0</v>
      </c>
      <c r="AR203" s="147">
        <v>0</v>
      </c>
      <c r="AS203" s="147">
        <v>0</v>
      </c>
      <c r="AT203" s="147">
        <v>0</v>
      </c>
      <c r="AU203" s="147">
        <v>0</v>
      </c>
      <c r="AV203" s="147">
        <v>0</v>
      </c>
      <c r="AW203" s="147">
        <v>0</v>
      </c>
      <c r="AX203" s="147">
        <v>0</v>
      </c>
      <c r="AY203" s="147">
        <v>0</v>
      </c>
      <c r="AZ203" s="147">
        <v>0</v>
      </c>
      <c r="BA203" s="147">
        <v>0</v>
      </c>
      <c r="BB203" s="147">
        <v>0</v>
      </c>
      <c r="BC203" s="147">
        <v>0</v>
      </c>
      <c r="BD203" s="147">
        <v>0</v>
      </c>
      <c r="BE203" s="147">
        <v>0</v>
      </c>
      <c r="BF203" s="147">
        <v>0</v>
      </c>
      <c r="BG203" s="147">
        <v>0</v>
      </c>
      <c r="BH203" s="147">
        <v>0</v>
      </c>
      <c r="BI203" s="147">
        <v>0</v>
      </c>
      <c r="BJ203" s="147">
        <v>0</v>
      </c>
      <c r="BK203" s="147">
        <v>0</v>
      </c>
      <c r="BL203" s="147">
        <v>0</v>
      </c>
      <c r="BM203" s="147">
        <v>1</v>
      </c>
      <c r="BN203" s="147">
        <v>0</v>
      </c>
      <c r="BO203" s="147">
        <v>1.38</v>
      </c>
      <c r="BP203" s="147">
        <v>1.38</v>
      </c>
      <c r="BQ203" s="147">
        <v>0</v>
      </c>
      <c r="BR203" s="147">
        <v>0</v>
      </c>
      <c r="BS203" s="147">
        <v>0</v>
      </c>
      <c r="BT203" s="147">
        <v>0</v>
      </c>
      <c r="BU203" s="147">
        <v>0</v>
      </c>
      <c r="BV203" s="147">
        <v>0</v>
      </c>
      <c r="BW203" s="147">
        <v>0</v>
      </c>
      <c r="BX203" s="147">
        <v>0</v>
      </c>
      <c r="BY203" s="147">
        <v>0</v>
      </c>
      <c r="BZ203" s="147">
        <v>0</v>
      </c>
      <c r="CA203" s="147">
        <v>0</v>
      </c>
      <c r="CB203" s="147">
        <v>0</v>
      </c>
      <c r="CC203" s="147">
        <v>0</v>
      </c>
      <c r="CD203" s="147">
        <v>89</v>
      </c>
      <c r="CE203" s="147">
        <v>512</v>
      </c>
      <c r="CF203" s="147">
        <v>265.62</v>
      </c>
      <c r="CG203" s="147">
        <v>800.74</v>
      </c>
      <c r="CH203" s="147">
        <v>1066.3599999999999</v>
      </c>
      <c r="CI203" s="147">
        <v>0</v>
      </c>
      <c r="CJ203" s="147">
        <v>0</v>
      </c>
      <c r="CK203" s="147">
        <v>0</v>
      </c>
      <c r="CL203" s="147">
        <v>0</v>
      </c>
      <c r="CM203" s="147">
        <v>0</v>
      </c>
      <c r="CN203" s="147">
        <v>0</v>
      </c>
      <c r="CO203" s="147">
        <v>0</v>
      </c>
      <c r="CP203" s="147">
        <v>0</v>
      </c>
      <c r="CQ203" s="147">
        <v>0</v>
      </c>
      <c r="CR203" s="147">
        <v>0</v>
      </c>
      <c r="CS203" s="147">
        <v>0</v>
      </c>
      <c r="CT203" s="147">
        <v>0</v>
      </c>
      <c r="CU203" s="147">
        <v>0</v>
      </c>
      <c r="CV203" s="147">
        <v>7</v>
      </c>
      <c r="CW203" s="147">
        <v>158</v>
      </c>
      <c r="CX203" s="147">
        <v>12.25</v>
      </c>
      <c r="CY203" s="147">
        <v>162.75</v>
      </c>
      <c r="CZ203" s="147">
        <v>175</v>
      </c>
      <c r="DA203" s="147">
        <v>0</v>
      </c>
      <c r="DB203" s="147">
        <v>0</v>
      </c>
      <c r="DC203" s="147">
        <v>0</v>
      </c>
      <c r="DD203" s="147">
        <v>0</v>
      </c>
      <c r="DE203" s="147">
        <v>47</v>
      </c>
      <c r="DF203" s="147">
        <v>251</v>
      </c>
      <c r="DG203" s="147">
        <v>82.27</v>
      </c>
      <c r="DH203" s="147">
        <v>258.55</v>
      </c>
      <c r="DI203" s="147">
        <v>340.82</v>
      </c>
      <c r="DJ203" s="147">
        <v>0</v>
      </c>
      <c r="DK203" s="147">
        <v>0</v>
      </c>
      <c r="DL203" s="147">
        <v>0</v>
      </c>
      <c r="DM203" s="147">
        <v>0</v>
      </c>
      <c r="DN203" s="147">
        <v>0</v>
      </c>
      <c r="DO203" s="147">
        <v>0</v>
      </c>
      <c r="DP203" s="147">
        <v>0</v>
      </c>
      <c r="DQ203" s="147">
        <v>0</v>
      </c>
      <c r="DR203" s="147">
        <v>0</v>
      </c>
      <c r="DS203" s="147">
        <v>0</v>
      </c>
      <c r="DT203" s="147">
        <v>0</v>
      </c>
      <c r="DU203" s="147">
        <v>0</v>
      </c>
      <c r="DV203" s="147">
        <v>0</v>
      </c>
      <c r="DW203" s="147">
        <v>15</v>
      </c>
      <c r="DX203" s="147">
        <v>158</v>
      </c>
      <c r="DY203" s="147">
        <v>26.26</v>
      </c>
      <c r="DZ203" s="147">
        <v>162.76</v>
      </c>
      <c r="EA203" s="147">
        <v>189.02</v>
      </c>
      <c r="EB203" s="147">
        <v>0</v>
      </c>
      <c r="EC203" s="147">
        <v>0</v>
      </c>
      <c r="ED203" s="147">
        <v>0</v>
      </c>
      <c r="EE203" s="147">
        <v>0</v>
      </c>
      <c r="EF203" s="147">
        <v>332</v>
      </c>
      <c r="EG203" s="147">
        <v>1804</v>
      </c>
      <c r="EH203" s="147">
        <v>691.01</v>
      </c>
      <c r="EI203" s="147">
        <v>2131.96</v>
      </c>
      <c r="EJ203" s="147">
        <v>2822.97</v>
      </c>
    </row>
    <row r="204" spans="1:140">
      <c r="A204" s="138">
        <v>513</v>
      </c>
      <c r="B204" s="2">
        <v>2024</v>
      </c>
      <c r="C204" s="2" t="s">
        <v>900</v>
      </c>
      <c r="D204" s="2" t="s">
        <v>902</v>
      </c>
      <c r="E204" s="140">
        <v>5</v>
      </c>
      <c r="F204" s="141" t="s">
        <v>962</v>
      </c>
      <c r="G204" s="147">
        <v>0</v>
      </c>
      <c r="H204" s="147">
        <v>0</v>
      </c>
      <c r="I204" s="147">
        <v>9</v>
      </c>
      <c r="J204" s="147">
        <v>9</v>
      </c>
      <c r="K204" s="147">
        <v>503</v>
      </c>
      <c r="L204" s="147">
        <v>1386</v>
      </c>
      <c r="M204" s="147">
        <v>1662</v>
      </c>
      <c r="N204" s="147">
        <v>2913</v>
      </c>
      <c r="O204" s="147">
        <v>4575</v>
      </c>
      <c r="P204" s="147">
        <v>0</v>
      </c>
      <c r="Q204" s="147">
        <v>0</v>
      </c>
      <c r="R204" s="147">
        <v>0</v>
      </c>
      <c r="S204" s="147">
        <v>0</v>
      </c>
      <c r="T204" s="147">
        <v>0</v>
      </c>
      <c r="U204" s="147">
        <v>19</v>
      </c>
      <c r="V204" s="147">
        <v>0</v>
      </c>
      <c r="W204" s="147">
        <v>21</v>
      </c>
      <c r="X204" s="147">
        <v>21</v>
      </c>
      <c r="Y204" s="147">
        <v>0</v>
      </c>
      <c r="Z204" s="147">
        <v>0</v>
      </c>
      <c r="AA204" s="147">
        <v>1</v>
      </c>
      <c r="AB204" s="147">
        <v>181</v>
      </c>
      <c r="AC204" s="147">
        <v>68</v>
      </c>
      <c r="AD204" s="147">
        <v>642</v>
      </c>
      <c r="AE204" s="147">
        <v>141</v>
      </c>
      <c r="AF204" s="147">
        <v>783</v>
      </c>
      <c r="AG204" s="147">
        <v>0</v>
      </c>
      <c r="AH204" s="147">
        <v>0</v>
      </c>
      <c r="AI204" s="147">
        <v>0</v>
      </c>
      <c r="AJ204" s="147">
        <v>0</v>
      </c>
      <c r="AK204" s="147">
        <v>0</v>
      </c>
      <c r="AL204" s="147">
        <v>0</v>
      </c>
      <c r="AM204" s="147">
        <v>0</v>
      </c>
      <c r="AN204" s="147">
        <v>0</v>
      </c>
      <c r="AO204" s="147">
        <v>0</v>
      </c>
      <c r="AP204" s="147">
        <v>0</v>
      </c>
      <c r="AQ204" s="147">
        <v>0</v>
      </c>
      <c r="AR204" s="147">
        <v>0</v>
      </c>
      <c r="AS204" s="147">
        <v>0</v>
      </c>
      <c r="AT204" s="147">
        <v>5</v>
      </c>
      <c r="AU204" s="147">
        <v>5</v>
      </c>
      <c r="AV204" s="147">
        <v>8</v>
      </c>
      <c r="AW204" s="147">
        <v>4</v>
      </c>
      <c r="AX204" s="147">
        <v>12</v>
      </c>
      <c r="AY204" s="147">
        <v>0</v>
      </c>
      <c r="AZ204" s="147">
        <v>0</v>
      </c>
      <c r="BA204" s="147">
        <v>0</v>
      </c>
      <c r="BB204" s="147">
        <v>0</v>
      </c>
      <c r="BC204" s="147">
        <v>169</v>
      </c>
      <c r="BD204" s="147">
        <v>51</v>
      </c>
      <c r="BE204" s="147">
        <v>662</v>
      </c>
      <c r="BF204" s="147">
        <v>131</v>
      </c>
      <c r="BG204" s="147">
        <v>793</v>
      </c>
      <c r="BH204" s="147">
        <v>0</v>
      </c>
      <c r="BI204" s="147">
        <v>0</v>
      </c>
      <c r="BJ204" s="147">
        <v>0</v>
      </c>
      <c r="BK204" s="147">
        <v>0</v>
      </c>
      <c r="BL204" s="147">
        <v>48</v>
      </c>
      <c r="BM204" s="147">
        <v>635</v>
      </c>
      <c r="BN204" s="147">
        <v>76</v>
      </c>
      <c r="BO204" s="147">
        <v>869</v>
      </c>
      <c r="BP204" s="147">
        <v>945</v>
      </c>
      <c r="BQ204" s="147">
        <v>0</v>
      </c>
      <c r="BR204" s="147">
        <v>0</v>
      </c>
      <c r="BS204" s="147">
        <v>0</v>
      </c>
      <c r="BT204" s="147">
        <v>0</v>
      </c>
      <c r="BU204" s="147">
        <v>0</v>
      </c>
      <c r="BV204" s="147">
        <v>0</v>
      </c>
      <c r="BW204" s="147">
        <v>0</v>
      </c>
      <c r="BX204" s="147">
        <v>0</v>
      </c>
      <c r="BY204" s="147">
        <v>0</v>
      </c>
      <c r="BZ204" s="147">
        <v>0</v>
      </c>
      <c r="CA204" s="147">
        <v>0</v>
      </c>
      <c r="CB204" s="147">
        <v>0</v>
      </c>
      <c r="CC204" s="147">
        <v>0</v>
      </c>
      <c r="CD204" s="147">
        <v>416</v>
      </c>
      <c r="CE204" s="147">
        <v>63</v>
      </c>
      <c r="CF204" s="147">
        <v>1008</v>
      </c>
      <c r="CG204" s="147">
        <v>121</v>
      </c>
      <c r="CH204" s="147">
        <v>1129</v>
      </c>
      <c r="CI204" s="147">
        <v>0</v>
      </c>
      <c r="CJ204" s="147">
        <v>0</v>
      </c>
      <c r="CK204" s="147">
        <v>0</v>
      </c>
      <c r="CL204" s="147">
        <v>0</v>
      </c>
      <c r="CM204" s="147">
        <v>24</v>
      </c>
      <c r="CN204" s="147">
        <v>252</v>
      </c>
      <c r="CO204" s="147">
        <v>25</v>
      </c>
      <c r="CP204" s="147">
        <v>291</v>
      </c>
      <c r="CQ204" s="147">
        <v>316</v>
      </c>
      <c r="CR204" s="147">
        <v>0</v>
      </c>
      <c r="CS204" s="147">
        <v>0</v>
      </c>
      <c r="CT204" s="147">
        <v>0</v>
      </c>
      <c r="CU204" s="147">
        <v>0</v>
      </c>
      <c r="CV204" s="147">
        <v>1</v>
      </c>
      <c r="CW204" s="147">
        <v>4</v>
      </c>
      <c r="CX204" s="147">
        <v>1</v>
      </c>
      <c r="CY204" s="147">
        <v>5</v>
      </c>
      <c r="CZ204" s="147">
        <v>6</v>
      </c>
      <c r="DA204" s="147">
        <v>0</v>
      </c>
      <c r="DB204" s="147">
        <v>0</v>
      </c>
      <c r="DC204" s="147">
        <v>0</v>
      </c>
      <c r="DD204" s="147">
        <v>0</v>
      </c>
      <c r="DE204" s="147">
        <v>131</v>
      </c>
      <c r="DF204" s="147">
        <v>62</v>
      </c>
      <c r="DG204" s="147">
        <v>166</v>
      </c>
      <c r="DH204" s="147">
        <v>123</v>
      </c>
      <c r="DI204" s="147">
        <v>289</v>
      </c>
      <c r="DJ204" s="147">
        <v>0</v>
      </c>
      <c r="DK204" s="147">
        <v>0</v>
      </c>
      <c r="DL204" s="147">
        <v>0</v>
      </c>
      <c r="DM204" s="147">
        <v>0</v>
      </c>
      <c r="DN204" s="147">
        <v>96</v>
      </c>
      <c r="DO204" s="147">
        <v>6</v>
      </c>
      <c r="DP204" s="147">
        <v>560</v>
      </c>
      <c r="DQ204" s="147">
        <v>11</v>
      </c>
      <c r="DR204" s="147">
        <v>571</v>
      </c>
      <c r="DS204" s="147">
        <v>0</v>
      </c>
      <c r="DT204" s="147">
        <v>0</v>
      </c>
      <c r="DU204" s="147">
        <v>0</v>
      </c>
      <c r="DV204" s="147">
        <v>0</v>
      </c>
      <c r="DW204" s="147">
        <v>208</v>
      </c>
      <c r="DX204" s="147">
        <v>377</v>
      </c>
      <c r="DY204" s="147">
        <v>461</v>
      </c>
      <c r="DZ204" s="147">
        <v>370</v>
      </c>
      <c r="EA204" s="147">
        <v>831</v>
      </c>
      <c r="EB204" s="147">
        <v>0</v>
      </c>
      <c r="EC204" s="147">
        <v>0</v>
      </c>
      <c r="ED204" s="147">
        <v>10</v>
      </c>
      <c r="EE204" s="147">
        <v>10</v>
      </c>
      <c r="EF204" s="147">
        <v>1782</v>
      </c>
      <c r="EG204" s="147">
        <v>2928</v>
      </c>
      <c r="EH204" s="147">
        <v>5271</v>
      </c>
      <c r="EI204" s="147">
        <v>5000</v>
      </c>
      <c r="EJ204" s="147">
        <v>10271</v>
      </c>
    </row>
    <row r="205" spans="1:140">
      <c r="A205" s="138">
        <v>1388</v>
      </c>
      <c r="B205" s="2">
        <v>2024</v>
      </c>
      <c r="C205" s="2" t="s">
        <v>903</v>
      </c>
      <c r="D205" s="2" t="s">
        <v>905</v>
      </c>
      <c r="E205" s="140">
        <v>5</v>
      </c>
      <c r="F205" s="141" t="s">
        <v>962</v>
      </c>
      <c r="G205" s="147">
        <v>0</v>
      </c>
      <c r="H205" s="147">
        <v>0</v>
      </c>
      <c r="I205" s="147">
        <v>2</v>
      </c>
      <c r="J205" s="147">
        <v>2</v>
      </c>
      <c r="K205" s="147">
        <v>9</v>
      </c>
      <c r="L205" s="147">
        <v>60</v>
      </c>
      <c r="M205" s="147">
        <v>7</v>
      </c>
      <c r="N205" s="147">
        <v>106</v>
      </c>
      <c r="O205" s="147">
        <v>113</v>
      </c>
      <c r="P205" s="147">
        <v>0</v>
      </c>
      <c r="Q205" s="147">
        <v>0</v>
      </c>
      <c r="R205" s="147">
        <v>0</v>
      </c>
      <c r="S205" s="147">
        <v>0</v>
      </c>
      <c r="T205" s="147">
        <v>0</v>
      </c>
      <c r="U205" s="147">
        <v>0</v>
      </c>
      <c r="V205" s="147">
        <v>0</v>
      </c>
      <c r="W205" s="147">
        <v>0</v>
      </c>
      <c r="X205" s="147">
        <v>0</v>
      </c>
      <c r="Y205" s="147">
        <v>0</v>
      </c>
      <c r="Z205" s="147">
        <v>0</v>
      </c>
      <c r="AA205" s="147">
        <v>0</v>
      </c>
      <c r="AB205" s="147">
        <v>0</v>
      </c>
      <c r="AC205" s="147">
        <v>0</v>
      </c>
      <c r="AD205" s="147">
        <v>0</v>
      </c>
      <c r="AE205" s="147">
        <v>0</v>
      </c>
      <c r="AF205" s="147">
        <v>0</v>
      </c>
      <c r="AG205" s="147">
        <v>0</v>
      </c>
      <c r="AH205" s="147">
        <v>0</v>
      </c>
      <c r="AI205" s="147">
        <v>0</v>
      </c>
      <c r="AJ205" s="147">
        <v>0</v>
      </c>
      <c r="AK205" s="147">
        <v>0</v>
      </c>
      <c r="AL205" s="147">
        <v>0</v>
      </c>
      <c r="AM205" s="147">
        <v>0</v>
      </c>
      <c r="AN205" s="147">
        <v>0</v>
      </c>
      <c r="AO205" s="147">
        <v>0</v>
      </c>
      <c r="AP205" s="147">
        <v>0</v>
      </c>
      <c r="AQ205" s="147">
        <v>0</v>
      </c>
      <c r="AR205" s="147">
        <v>0</v>
      </c>
      <c r="AS205" s="147">
        <v>0</v>
      </c>
      <c r="AT205" s="147">
        <v>0</v>
      </c>
      <c r="AU205" s="147">
        <v>0</v>
      </c>
      <c r="AV205" s="147">
        <v>0</v>
      </c>
      <c r="AW205" s="147">
        <v>0</v>
      </c>
      <c r="AX205" s="147">
        <v>0</v>
      </c>
      <c r="AY205" s="147">
        <v>0</v>
      </c>
      <c r="AZ205" s="147">
        <v>0</v>
      </c>
      <c r="BA205" s="147">
        <v>0</v>
      </c>
      <c r="BB205" s="147">
        <v>0</v>
      </c>
      <c r="BC205" s="147">
        <v>0</v>
      </c>
      <c r="BD205" s="147">
        <v>0</v>
      </c>
      <c r="BE205" s="147">
        <v>0</v>
      </c>
      <c r="BF205" s="147">
        <v>0</v>
      </c>
      <c r="BG205" s="147">
        <v>0</v>
      </c>
      <c r="BH205" s="147">
        <v>0</v>
      </c>
      <c r="BI205" s="147">
        <v>0</v>
      </c>
      <c r="BJ205" s="147">
        <v>0</v>
      </c>
      <c r="BK205" s="147">
        <v>0</v>
      </c>
      <c r="BL205" s="147">
        <v>0</v>
      </c>
      <c r="BM205" s="147">
        <v>0</v>
      </c>
      <c r="BN205" s="147">
        <v>0</v>
      </c>
      <c r="BO205" s="147">
        <v>0</v>
      </c>
      <c r="BP205" s="147">
        <v>0</v>
      </c>
      <c r="BQ205" s="147">
        <v>0</v>
      </c>
      <c r="BR205" s="147">
        <v>0</v>
      </c>
      <c r="BS205" s="147">
        <v>0</v>
      </c>
      <c r="BT205" s="147">
        <v>0</v>
      </c>
      <c r="BU205" s="147">
        <v>0</v>
      </c>
      <c r="BV205" s="147">
        <v>0</v>
      </c>
      <c r="BW205" s="147">
        <v>0</v>
      </c>
      <c r="BX205" s="147">
        <v>0</v>
      </c>
      <c r="BY205" s="147">
        <v>0</v>
      </c>
      <c r="BZ205" s="147">
        <v>0</v>
      </c>
      <c r="CA205" s="147">
        <v>0</v>
      </c>
      <c r="CB205" s="147">
        <v>0</v>
      </c>
      <c r="CC205" s="147">
        <v>0</v>
      </c>
      <c r="CD205" s="147">
        <v>0</v>
      </c>
      <c r="CE205" s="147">
        <v>0</v>
      </c>
      <c r="CF205" s="147">
        <v>0</v>
      </c>
      <c r="CG205" s="147">
        <v>0</v>
      </c>
      <c r="CH205" s="147">
        <v>0</v>
      </c>
      <c r="CI205" s="147">
        <v>0</v>
      </c>
      <c r="CJ205" s="147">
        <v>0</v>
      </c>
      <c r="CK205" s="147">
        <v>0</v>
      </c>
      <c r="CL205" s="147">
        <v>0</v>
      </c>
      <c r="CM205" s="147">
        <v>0</v>
      </c>
      <c r="CN205" s="147">
        <v>0</v>
      </c>
      <c r="CO205" s="147">
        <v>0</v>
      </c>
      <c r="CP205" s="147">
        <v>0</v>
      </c>
      <c r="CQ205" s="147">
        <v>0</v>
      </c>
      <c r="CR205" s="147">
        <v>0</v>
      </c>
      <c r="CS205" s="147">
        <v>0</v>
      </c>
      <c r="CT205" s="147">
        <v>0</v>
      </c>
      <c r="CU205" s="147">
        <v>0</v>
      </c>
      <c r="CV205" s="147">
        <v>0</v>
      </c>
      <c r="CW205" s="147">
        <v>0</v>
      </c>
      <c r="CX205" s="147">
        <v>0</v>
      </c>
      <c r="CY205" s="147">
        <v>0</v>
      </c>
      <c r="CZ205" s="147">
        <v>0</v>
      </c>
      <c r="DA205" s="147">
        <v>0</v>
      </c>
      <c r="DB205" s="147">
        <v>0</v>
      </c>
      <c r="DC205" s="147">
        <v>0</v>
      </c>
      <c r="DD205" s="147">
        <v>0</v>
      </c>
      <c r="DE205" s="147">
        <v>9</v>
      </c>
      <c r="DF205" s="147">
        <v>64</v>
      </c>
      <c r="DG205" s="147">
        <v>16</v>
      </c>
      <c r="DH205" s="147">
        <v>212</v>
      </c>
      <c r="DI205" s="147">
        <v>228</v>
      </c>
      <c r="DJ205" s="147">
        <v>0</v>
      </c>
      <c r="DK205" s="147">
        <v>0</v>
      </c>
      <c r="DL205" s="147">
        <v>0</v>
      </c>
      <c r="DM205" s="147">
        <v>0</v>
      </c>
      <c r="DN205" s="147">
        <v>0</v>
      </c>
      <c r="DO205" s="147">
        <v>0</v>
      </c>
      <c r="DP205" s="147">
        <v>0</v>
      </c>
      <c r="DQ205" s="147">
        <v>0</v>
      </c>
      <c r="DR205" s="147">
        <v>0</v>
      </c>
      <c r="DS205" s="147">
        <v>0</v>
      </c>
      <c r="DT205" s="147">
        <v>0</v>
      </c>
      <c r="DU205" s="147">
        <v>0</v>
      </c>
      <c r="DV205" s="147">
        <v>0</v>
      </c>
      <c r="DW205" s="147">
        <v>0</v>
      </c>
      <c r="DX205" s="147">
        <v>0</v>
      </c>
      <c r="DY205" s="147">
        <v>0</v>
      </c>
      <c r="DZ205" s="147">
        <v>0</v>
      </c>
      <c r="EA205" s="147">
        <v>0</v>
      </c>
      <c r="EB205" s="147">
        <v>0</v>
      </c>
      <c r="EC205" s="147">
        <v>0</v>
      </c>
      <c r="ED205" s="147">
        <v>2</v>
      </c>
      <c r="EE205" s="147">
        <v>2</v>
      </c>
      <c r="EF205" s="147">
        <v>18</v>
      </c>
      <c r="EG205" s="147">
        <v>124</v>
      </c>
      <c r="EH205" s="147">
        <v>23</v>
      </c>
      <c r="EI205" s="147">
        <v>318</v>
      </c>
      <c r="EJ205" s="147">
        <v>341</v>
      </c>
    </row>
    <row r="206" spans="1:140">
      <c r="A206" s="138">
        <v>1495</v>
      </c>
      <c r="B206" s="2">
        <v>2024</v>
      </c>
      <c r="C206" s="2" t="s">
        <v>800</v>
      </c>
      <c r="D206" s="2" t="s">
        <v>907</v>
      </c>
      <c r="E206" s="140">
        <v>5</v>
      </c>
      <c r="F206" s="141" t="s">
        <v>962</v>
      </c>
      <c r="G206" s="147">
        <v>0</v>
      </c>
      <c r="H206" s="147">
        <v>1</v>
      </c>
      <c r="I206" s="147">
        <v>2</v>
      </c>
      <c r="J206" s="147">
        <v>3</v>
      </c>
      <c r="K206" s="147">
        <v>42</v>
      </c>
      <c r="L206" s="147">
        <v>81</v>
      </c>
      <c r="M206" s="147">
        <v>80</v>
      </c>
      <c r="N206" s="147">
        <v>102</v>
      </c>
      <c r="O206" s="147">
        <v>182</v>
      </c>
      <c r="P206" s="147">
        <v>0</v>
      </c>
      <c r="Q206" s="147">
        <v>0</v>
      </c>
      <c r="R206" s="147">
        <v>0</v>
      </c>
      <c r="S206" s="147">
        <v>0</v>
      </c>
      <c r="T206" s="147">
        <v>0</v>
      </c>
      <c r="U206" s="147">
        <v>98</v>
      </c>
      <c r="V206" s="147">
        <v>0</v>
      </c>
      <c r="W206" s="147">
        <v>35</v>
      </c>
      <c r="X206" s="147">
        <v>35</v>
      </c>
      <c r="Y206" s="147">
        <v>0</v>
      </c>
      <c r="Z206" s="147">
        <v>0</v>
      </c>
      <c r="AA206" s="147">
        <v>0</v>
      </c>
      <c r="AB206" s="147">
        <v>0</v>
      </c>
      <c r="AC206" s="147">
        <v>5</v>
      </c>
      <c r="AD206" s="147">
        <v>0</v>
      </c>
      <c r="AE206" s="147">
        <v>2</v>
      </c>
      <c r="AF206" s="147">
        <v>2</v>
      </c>
      <c r="AG206" s="147">
        <v>0</v>
      </c>
      <c r="AH206" s="147">
        <v>0</v>
      </c>
      <c r="AI206" s="147">
        <v>0</v>
      </c>
      <c r="AJ206" s="147">
        <v>0</v>
      </c>
      <c r="AK206" s="147">
        <v>0</v>
      </c>
      <c r="AL206" s="147">
        <v>0</v>
      </c>
      <c r="AM206" s="147">
        <v>0</v>
      </c>
      <c r="AN206" s="147">
        <v>0</v>
      </c>
      <c r="AO206" s="147">
        <v>0</v>
      </c>
      <c r="AP206" s="147">
        <v>0</v>
      </c>
      <c r="AQ206" s="147">
        <v>0</v>
      </c>
      <c r="AR206" s="147">
        <v>1</v>
      </c>
      <c r="AS206" s="147">
        <v>1</v>
      </c>
      <c r="AT206" s="147">
        <v>13</v>
      </c>
      <c r="AU206" s="147">
        <v>347</v>
      </c>
      <c r="AV206" s="147">
        <v>9</v>
      </c>
      <c r="AW206" s="147">
        <v>211</v>
      </c>
      <c r="AX206" s="147">
        <v>220</v>
      </c>
      <c r="AY206" s="147">
        <v>0</v>
      </c>
      <c r="AZ206" s="147">
        <v>0</v>
      </c>
      <c r="BA206" s="147">
        <v>0</v>
      </c>
      <c r="BB206" s="147">
        <v>0</v>
      </c>
      <c r="BC206" s="147">
        <v>0</v>
      </c>
      <c r="BD206" s="147">
        <v>0</v>
      </c>
      <c r="BE206" s="147">
        <v>0</v>
      </c>
      <c r="BF206" s="147">
        <v>0</v>
      </c>
      <c r="BG206" s="147">
        <v>0</v>
      </c>
      <c r="BH206" s="147">
        <v>0</v>
      </c>
      <c r="BI206" s="147">
        <v>0</v>
      </c>
      <c r="BJ206" s="147">
        <v>0</v>
      </c>
      <c r="BK206" s="147">
        <v>0</v>
      </c>
      <c r="BL206" s="147">
        <v>0</v>
      </c>
      <c r="BM206" s="147">
        <v>0</v>
      </c>
      <c r="BN206" s="147">
        <v>0</v>
      </c>
      <c r="BO206" s="147">
        <v>0</v>
      </c>
      <c r="BP206" s="147">
        <v>0</v>
      </c>
      <c r="BQ206" s="147">
        <v>0</v>
      </c>
      <c r="BR206" s="147">
        <v>0</v>
      </c>
      <c r="BS206" s="147">
        <v>0</v>
      </c>
      <c r="BT206" s="147">
        <v>0</v>
      </c>
      <c r="BU206" s="147">
        <v>0</v>
      </c>
      <c r="BV206" s="147">
        <v>0</v>
      </c>
      <c r="BW206" s="147">
        <v>0</v>
      </c>
      <c r="BX206" s="147">
        <v>0</v>
      </c>
      <c r="BY206" s="147">
        <v>0</v>
      </c>
      <c r="BZ206" s="147">
        <v>0</v>
      </c>
      <c r="CA206" s="147">
        <v>0</v>
      </c>
      <c r="CB206" s="147">
        <v>0</v>
      </c>
      <c r="CC206" s="147">
        <v>0</v>
      </c>
      <c r="CD206" s="147">
        <v>0</v>
      </c>
      <c r="CE206" s="147">
        <v>43</v>
      </c>
      <c r="CF206" s="147">
        <v>0</v>
      </c>
      <c r="CG206" s="147">
        <v>42</v>
      </c>
      <c r="CH206" s="147">
        <v>42</v>
      </c>
      <c r="CI206" s="147">
        <v>0</v>
      </c>
      <c r="CJ206" s="147">
        <v>0</v>
      </c>
      <c r="CK206" s="147">
        <v>0</v>
      </c>
      <c r="CL206" s="147">
        <v>0</v>
      </c>
      <c r="CM206" s="147">
        <v>0</v>
      </c>
      <c r="CN206" s="147">
        <v>56</v>
      </c>
      <c r="CO206" s="147">
        <v>0</v>
      </c>
      <c r="CP206" s="147">
        <v>46</v>
      </c>
      <c r="CQ206" s="147">
        <v>46</v>
      </c>
      <c r="CR206" s="147">
        <v>0</v>
      </c>
      <c r="CS206" s="147">
        <v>0</v>
      </c>
      <c r="CT206" s="147">
        <v>0</v>
      </c>
      <c r="CU206" s="147">
        <v>0</v>
      </c>
      <c r="CV206" s="147">
        <v>0</v>
      </c>
      <c r="CW206" s="147">
        <v>6</v>
      </c>
      <c r="CX206" s="147">
        <v>0</v>
      </c>
      <c r="CY206" s="147">
        <v>7</v>
      </c>
      <c r="CZ206" s="147">
        <v>7</v>
      </c>
      <c r="DA206" s="147">
        <v>0</v>
      </c>
      <c r="DB206" s="147">
        <v>0</v>
      </c>
      <c r="DC206" s="147">
        <v>0</v>
      </c>
      <c r="DD206" s="147">
        <v>0</v>
      </c>
      <c r="DE206" s="147">
        <v>0</v>
      </c>
      <c r="DF206" s="147">
        <v>4</v>
      </c>
      <c r="DG206" s="147">
        <v>0</v>
      </c>
      <c r="DH206" s="147">
        <v>2</v>
      </c>
      <c r="DI206" s="147">
        <v>2</v>
      </c>
      <c r="DJ206" s="147">
        <v>0</v>
      </c>
      <c r="DK206" s="147">
        <v>0</v>
      </c>
      <c r="DL206" s="147">
        <v>0</v>
      </c>
      <c r="DM206" s="147">
        <v>0</v>
      </c>
      <c r="DN206" s="147">
        <v>0</v>
      </c>
      <c r="DO206" s="147">
        <v>0</v>
      </c>
      <c r="DP206" s="147">
        <v>0</v>
      </c>
      <c r="DQ206" s="147">
        <v>0</v>
      </c>
      <c r="DR206" s="147">
        <v>0</v>
      </c>
      <c r="DS206" s="147">
        <v>0</v>
      </c>
      <c r="DT206" s="147">
        <v>0</v>
      </c>
      <c r="DU206" s="147">
        <v>0</v>
      </c>
      <c r="DV206" s="147">
        <v>0</v>
      </c>
      <c r="DW206" s="147">
        <v>0</v>
      </c>
      <c r="DX206" s="147">
        <v>0</v>
      </c>
      <c r="DY206" s="147">
        <v>0</v>
      </c>
      <c r="DZ206" s="147">
        <v>0</v>
      </c>
      <c r="EA206" s="147">
        <v>0</v>
      </c>
      <c r="EB206" s="147">
        <v>0</v>
      </c>
      <c r="EC206" s="147">
        <v>1</v>
      </c>
      <c r="ED206" s="147">
        <v>3</v>
      </c>
      <c r="EE206" s="147">
        <v>4</v>
      </c>
      <c r="EF206" s="147">
        <v>55</v>
      </c>
      <c r="EG206" s="147">
        <v>640</v>
      </c>
      <c r="EH206" s="147">
        <v>89</v>
      </c>
      <c r="EI206" s="147">
        <v>447</v>
      </c>
      <c r="EJ206" s="147">
        <v>536</v>
      </c>
    </row>
    <row r="207" spans="1:140">
      <c r="A207" s="138">
        <v>2220</v>
      </c>
      <c r="B207" s="2">
        <v>2024</v>
      </c>
      <c r="C207" s="2" t="s">
        <v>908</v>
      </c>
      <c r="D207" s="2" t="s">
        <v>910</v>
      </c>
      <c r="E207" s="140">
        <v>5</v>
      </c>
      <c r="F207" s="141" t="s">
        <v>962</v>
      </c>
      <c r="G207" s="147">
        <v>0</v>
      </c>
      <c r="H207" s="147">
        <v>0</v>
      </c>
      <c r="I207" s="147">
        <v>0</v>
      </c>
      <c r="J207" s="147">
        <v>0</v>
      </c>
      <c r="K207" s="147">
        <v>15</v>
      </c>
      <c r="L207" s="147">
        <v>167</v>
      </c>
      <c r="M207" s="147">
        <v>37.42</v>
      </c>
      <c r="N207" s="147">
        <v>154.91999999999999</v>
      </c>
      <c r="O207" s="147">
        <v>192.34</v>
      </c>
      <c r="P207" s="147">
        <v>0</v>
      </c>
      <c r="Q207" s="147">
        <v>0</v>
      </c>
      <c r="R207" s="147">
        <v>0</v>
      </c>
      <c r="S207" s="147">
        <v>0</v>
      </c>
      <c r="T207" s="147">
        <v>0</v>
      </c>
      <c r="U207" s="147">
        <v>0</v>
      </c>
      <c r="V207" s="147">
        <v>0</v>
      </c>
      <c r="W207" s="147">
        <v>0</v>
      </c>
      <c r="X207" s="147">
        <v>0</v>
      </c>
      <c r="Y207" s="147">
        <v>0</v>
      </c>
      <c r="Z207" s="147">
        <v>0</v>
      </c>
      <c r="AA207" s="147">
        <v>0</v>
      </c>
      <c r="AB207" s="147">
        <v>0</v>
      </c>
      <c r="AC207" s="147">
        <v>1</v>
      </c>
      <c r="AD207" s="147">
        <v>0</v>
      </c>
      <c r="AE207" s="147">
        <v>1.52</v>
      </c>
      <c r="AF207" s="147">
        <v>1.52</v>
      </c>
      <c r="AG207" s="147">
        <v>0</v>
      </c>
      <c r="AH207" s="147">
        <v>0</v>
      </c>
      <c r="AI207" s="147">
        <v>0</v>
      </c>
      <c r="AJ207" s="147">
        <v>0</v>
      </c>
      <c r="AK207" s="147">
        <v>0</v>
      </c>
      <c r="AL207" s="147">
        <v>0</v>
      </c>
      <c r="AM207" s="147">
        <v>0</v>
      </c>
      <c r="AN207" s="147">
        <v>0</v>
      </c>
      <c r="AO207" s="147">
        <v>0</v>
      </c>
      <c r="AP207" s="147">
        <v>0</v>
      </c>
      <c r="AQ207" s="147">
        <v>0</v>
      </c>
      <c r="AR207" s="147">
        <v>0</v>
      </c>
      <c r="AS207" s="147">
        <v>0</v>
      </c>
      <c r="AT207" s="147">
        <v>2</v>
      </c>
      <c r="AU207" s="147">
        <v>608</v>
      </c>
      <c r="AV207" s="147">
        <v>1.1200000000000001</v>
      </c>
      <c r="AW207" s="147">
        <v>222.02</v>
      </c>
      <c r="AX207" s="147">
        <v>223.14</v>
      </c>
      <c r="AY207" s="147">
        <v>0</v>
      </c>
      <c r="AZ207" s="147">
        <v>0</v>
      </c>
      <c r="BA207" s="147">
        <v>0</v>
      </c>
      <c r="BB207" s="147">
        <v>0</v>
      </c>
      <c r="BC207" s="147">
        <v>0</v>
      </c>
      <c r="BD207" s="147">
        <v>0</v>
      </c>
      <c r="BE207" s="147">
        <v>0</v>
      </c>
      <c r="BF207" s="147">
        <v>0</v>
      </c>
      <c r="BG207" s="147">
        <v>0</v>
      </c>
      <c r="BH207" s="147">
        <v>0</v>
      </c>
      <c r="BI207" s="147">
        <v>0</v>
      </c>
      <c r="BJ207" s="147">
        <v>0</v>
      </c>
      <c r="BK207" s="147">
        <v>0</v>
      </c>
      <c r="BL207" s="147">
        <v>0</v>
      </c>
      <c r="BM207" s="147">
        <v>0</v>
      </c>
      <c r="BN207" s="147">
        <v>0</v>
      </c>
      <c r="BO207" s="147">
        <v>0</v>
      </c>
      <c r="BP207" s="147">
        <v>0</v>
      </c>
      <c r="BQ207" s="147">
        <v>0</v>
      </c>
      <c r="BR207" s="147">
        <v>0</v>
      </c>
      <c r="BS207" s="147">
        <v>0</v>
      </c>
      <c r="BT207" s="147">
        <v>0</v>
      </c>
      <c r="BU207" s="147">
        <v>0</v>
      </c>
      <c r="BV207" s="147">
        <v>0</v>
      </c>
      <c r="BW207" s="147">
        <v>0</v>
      </c>
      <c r="BX207" s="147">
        <v>0</v>
      </c>
      <c r="BY207" s="147">
        <v>0</v>
      </c>
      <c r="BZ207" s="147">
        <v>0</v>
      </c>
      <c r="CA207" s="147">
        <v>0</v>
      </c>
      <c r="CB207" s="147">
        <v>0</v>
      </c>
      <c r="CC207" s="147">
        <v>0</v>
      </c>
      <c r="CD207" s="147">
        <v>0</v>
      </c>
      <c r="CE207" s="147">
        <v>135</v>
      </c>
      <c r="CF207" s="147">
        <v>0</v>
      </c>
      <c r="CG207" s="147">
        <v>127.24</v>
      </c>
      <c r="CH207" s="147">
        <v>127.24</v>
      </c>
      <c r="CI207" s="147">
        <v>0</v>
      </c>
      <c r="CJ207" s="147">
        <v>0</v>
      </c>
      <c r="CK207" s="147">
        <v>0</v>
      </c>
      <c r="CL207" s="147">
        <v>0</v>
      </c>
      <c r="CM207" s="147">
        <v>0</v>
      </c>
      <c r="CN207" s="147">
        <v>6</v>
      </c>
      <c r="CO207" s="147">
        <v>0</v>
      </c>
      <c r="CP207" s="147">
        <v>4.1100000000000003</v>
      </c>
      <c r="CQ207" s="147">
        <v>4.1100000000000003</v>
      </c>
      <c r="CR207" s="147">
        <v>0</v>
      </c>
      <c r="CS207" s="147">
        <v>0</v>
      </c>
      <c r="CT207" s="147">
        <v>0</v>
      </c>
      <c r="CU207" s="147">
        <v>0</v>
      </c>
      <c r="CV207" s="147">
        <v>0</v>
      </c>
      <c r="CW207" s="147">
        <v>0</v>
      </c>
      <c r="CX207" s="147">
        <v>0</v>
      </c>
      <c r="CY207" s="147">
        <v>0</v>
      </c>
      <c r="CZ207" s="147">
        <v>0</v>
      </c>
      <c r="DA207" s="147">
        <v>0</v>
      </c>
      <c r="DB207" s="147">
        <v>0</v>
      </c>
      <c r="DC207" s="147">
        <v>0</v>
      </c>
      <c r="DD207" s="147">
        <v>0</v>
      </c>
      <c r="DE207" s="147">
        <v>1</v>
      </c>
      <c r="DF207" s="147">
        <v>29</v>
      </c>
      <c r="DG207" s="147">
        <v>0.3</v>
      </c>
      <c r="DH207" s="147">
        <v>67.7</v>
      </c>
      <c r="DI207" s="147">
        <v>68</v>
      </c>
      <c r="DJ207" s="147">
        <v>0</v>
      </c>
      <c r="DK207" s="147">
        <v>0</v>
      </c>
      <c r="DL207" s="147">
        <v>0</v>
      </c>
      <c r="DM207" s="147">
        <v>0</v>
      </c>
      <c r="DN207" s="147">
        <v>0</v>
      </c>
      <c r="DO207" s="147">
        <v>0</v>
      </c>
      <c r="DP207" s="147">
        <v>0</v>
      </c>
      <c r="DQ207" s="147">
        <v>0</v>
      </c>
      <c r="DR207" s="147">
        <v>0</v>
      </c>
      <c r="DS207" s="147">
        <v>0</v>
      </c>
      <c r="DT207" s="147">
        <v>0</v>
      </c>
      <c r="DU207" s="147">
        <v>0</v>
      </c>
      <c r="DV207" s="147">
        <v>0</v>
      </c>
      <c r="DW207" s="147">
        <v>1</v>
      </c>
      <c r="DX207" s="147">
        <v>99</v>
      </c>
      <c r="DY207" s="147">
        <v>0.75</v>
      </c>
      <c r="DZ207" s="147">
        <v>99</v>
      </c>
      <c r="EA207" s="147">
        <v>99.75</v>
      </c>
      <c r="EB207" s="147">
        <v>0</v>
      </c>
      <c r="EC207" s="147">
        <v>0</v>
      </c>
      <c r="ED207" s="147">
        <v>0</v>
      </c>
      <c r="EE207" s="147">
        <v>0</v>
      </c>
      <c r="EF207" s="147">
        <v>19</v>
      </c>
      <c r="EG207" s="147">
        <v>1045</v>
      </c>
      <c r="EH207" s="147">
        <v>39.590000000000003</v>
      </c>
      <c r="EI207" s="147">
        <v>676.51</v>
      </c>
      <c r="EJ207" s="147">
        <v>716.1</v>
      </c>
    </row>
    <row r="208" spans="1:140">
      <c r="A208" s="138">
        <v>4614</v>
      </c>
      <c r="B208" s="2">
        <v>2024</v>
      </c>
      <c r="C208" s="2" t="s">
        <v>911</v>
      </c>
      <c r="D208" s="2" t="s">
        <v>913</v>
      </c>
      <c r="E208" s="140">
        <v>5</v>
      </c>
      <c r="F208" s="141" t="s">
        <v>962</v>
      </c>
      <c r="G208" s="147">
        <v>0</v>
      </c>
      <c r="H208" s="147">
        <v>0</v>
      </c>
      <c r="I208" s="147">
        <v>2</v>
      </c>
      <c r="J208" s="147">
        <v>2</v>
      </c>
      <c r="K208" s="147">
        <v>0</v>
      </c>
      <c r="L208" s="147">
        <v>176</v>
      </c>
      <c r="M208" s="147">
        <v>0</v>
      </c>
      <c r="N208" s="147">
        <v>251</v>
      </c>
      <c r="O208" s="147">
        <v>251</v>
      </c>
      <c r="P208" s="147">
        <v>0</v>
      </c>
      <c r="Q208" s="147">
        <v>0</v>
      </c>
      <c r="R208" s="147">
        <v>0</v>
      </c>
      <c r="S208" s="147">
        <v>0</v>
      </c>
      <c r="T208" s="147">
        <v>0</v>
      </c>
      <c r="U208" s="147">
        <v>72</v>
      </c>
      <c r="V208" s="147">
        <v>0</v>
      </c>
      <c r="W208" s="147">
        <v>81</v>
      </c>
      <c r="X208" s="147">
        <v>81</v>
      </c>
      <c r="Y208" s="147">
        <v>0</v>
      </c>
      <c r="Z208" s="147">
        <v>0</v>
      </c>
      <c r="AA208" s="147">
        <v>0</v>
      </c>
      <c r="AB208" s="147">
        <v>0</v>
      </c>
      <c r="AC208" s="147">
        <v>0</v>
      </c>
      <c r="AD208" s="147">
        <v>0</v>
      </c>
      <c r="AE208" s="147">
        <v>0</v>
      </c>
      <c r="AF208" s="147">
        <v>0</v>
      </c>
      <c r="AG208" s="147">
        <v>0</v>
      </c>
      <c r="AH208" s="147">
        <v>0</v>
      </c>
      <c r="AI208" s="147">
        <v>0</v>
      </c>
      <c r="AJ208" s="147">
        <v>0</v>
      </c>
      <c r="AK208" s="147">
        <v>0</v>
      </c>
      <c r="AL208" s="147">
        <v>0</v>
      </c>
      <c r="AM208" s="147">
        <v>0</v>
      </c>
      <c r="AN208" s="147">
        <v>0</v>
      </c>
      <c r="AO208" s="147">
        <v>0</v>
      </c>
      <c r="AP208" s="147">
        <v>0</v>
      </c>
      <c r="AQ208" s="147">
        <v>0</v>
      </c>
      <c r="AR208" s="147">
        <v>0</v>
      </c>
      <c r="AS208" s="147">
        <v>0</v>
      </c>
      <c r="AT208" s="147">
        <v>0</v>
      </c>
      <c r="AU208" s="147">
        <v>0</v>
      </c>
      <c r="AV208" s="147">
        <v>0</v>
      </c>
      <c r="AW208" s="147">
        <v>0</v>
      </c>
      <c r="AX208" s="147">
        <v>0</v>
      </c>
      <c r="AY208" s="147">
        <v>0</v>
      </c>
      <c r="AZ208" s="147">
        <v>0</v>
      </c>
      <c r="BA208" s="147">
        <v>0</v>
      </c>
      <c r="BB208" s="147">
        <v>0</v>
      </c>
      <c r="BC208" s="147">
        <v>0</v>
      </c>
      <c r="BD208" s="147">
        <v>45</v>
      </c>
      <c r="BE208" s="147">
        <v>0</v>
      </c>
      <c r="BF208" s="147">
        <v>59</v>
      </c>
      <c r="BG208" s="147">
        <v>59</v>
      </c>
      <c r="BH208" s="147">
        <v>0</v>
      </c>
      <c r="BI208" s="147">
        <v>0</v>
      </c>
      <c r="BJ208" s="147">
        <v>0</v>
      </c>
      <c r="BK208" s="147">
        <v>0</v>
      </c>
      <c r="BL208" s="147">
        <v>0</v>
      </c>
      <c r="BM208" s="147">
        <v>0</v>
      </c>
      <c r="BN208" s="147">
        <v>0</v>
      </c>
      <c r="BO208" s="147">
        <v>0</v>
      </c>
      <c r="BP208" s="147">
        <v>0</v>
      </c>
      <c r="BQ208" s="147">
        <v>0</v>
      </c>
      <c r="BR208" s="147">
        <v>0</v>
      </c>
      <c r="BS208" s="147">
        <v>0</v>
      </c>
      <c r="BT208" s="147">
        <v>0</v>
      </c>
      <c r="BU208" s="147">
        <v>0</v>
      </c>
      <c r="BV208" s="147">
        <v>131</v>
      </c>
      <c r="BW208" s="147">
        <v>0</v>
      </c>
      <c r="BX208" s="147">
        <v>192</v>
      </c>
      <c r="BY208" s="147">
        <v>192</v>
      </c>
      <c r="BZ208" s="147">
        <v>0</v>
      </c>
      <c r="CA208" s="147">
        <v>0</v>
      </c>
      <c r="CB208" s="147">
        <v>0</v>
      </c>
      <c r="CC208" s="147">
        <v>0</v>
      </c>
      <c r="CD208" s="147">
        <v>0</v>
      </c>
      <c r="CE208" s="147">
        <v>0</v>
      </c>
      <c r="CF208" s="147">
        <v>0</v>
      </c>
      <c r="CG208" s="147">
        <v>0</v>
      </c>
      <c r="CH208" s="147">
        <v>0</v>
      </c>
      <c r="CI208" s="147">
        <v>0</v>
      </c>
      <c r="CJ208" s="147">
        <v>0</v>
      </c>
      <c r="CK208" s="147">
        <v>0</v>
      </c>
      <c r="CL208" s="147">
        <v>0</v>
      </c>
      <c r="CM208" s="147">
        <v>0</v>
      </c>
      <c r="CN208" s="147">
        <v>0</v>
      </c>
      <c r="CO208" s="147">
        <v>0</v>
      </c>
      <c r="CP208" s="147">
        <v>0</v>
      </c>
      <c r="CQ208" s="147">
        <v>0</v>
      </c>
      <c r="CR208" s="147">
        <v>0</v>
      </c>
      <c r="CS208" s="147">
        <v>0</v>
      </c>
      <c r="CT208" s="147">
        <v>0</v>
      </c>
      <c r="CU208" s="147">
        <v>0</v>
      </c>
      <c r="CV208" s="147">
        <v>0</v>
      </c>
      <c r="CW208" s="147">
        <v>0</v>
      </c>
      <c r="CX208" s="147">
        <v>0</v>
      </c>
      <c r="CY208" s="147">
        <v>0</v>
      </c>
      <c r="CZ208" s="147">
        <v>0</v>
      </c>
      <c r="DA208" s="147">
        <v>0</v>
      </c>
      <c r="DB208" s="147">
        <v>0</v>
      </c>
      <c r="DC208" s="147">
        <v>0</v>
      </c>
      <c r="DD208" s="147">
        <v>0</v>
      </c>
      <c r="DE208" s="147">
        <v>1</v>
      </c>
      <c r="DF208" s="147">
        <v>47</v>
      </c>
      <c r="DG208" s="147">
        <v>1</v>
      </c>
      <c r="DH208" s="147">
        <v>67</v>
      </c>
      <c r="DI208" s="147">
        <v>68</v>
      </c>
      <c r="DJ208" s="147">
        <v>0</v>
      </c>
      <c r="DK208" s="147">
        <v>0</v>
      </c>
      <c r="DL208" s="147">
        <v>0</v>
      </c>
      <c r="DM208" s="147">
        <v>0</v>
      </c>
      <c r="DN208" s="147">
        <v>0</v>
      </c>
      <c r="DO208" s="147">
        <v>0</v>
      </c>
      <c r="DP208" s="147">
        <v>0</v>
      </c>
      <c r="DQ208" s="147">
        <v>0</v>
      </c>
      <c r="DR208" s="147">
        <v>0</v>
      </c>
      <c r="DS208" s="147">
        <v>0</v>
      </c>
      <c r="DT208" s="147">
        <v>0</v>
      </c>
      <c r="DU208" s="147">
        <v>0</v>
      </c>
      <c r="DV208" s="147">
        <v>0</v>
      </c>
      <c r="DW208" s="147">
        <v>8</v>
      </c>
      <c r="DX208" s="147">
        <v>905</v>
      </c>
      <c r="DY208" s="147">
        <v>10</v>
      </c>
      <c r="DZ208" s="147">
        <v>626</v>
      </c>
      <c r="EA208" s="147">
        <v>636</v>
      </c>
      <c r="EB208" s="147">
        <v>0</v>
      </c>
      <c r="EC208" s="147">
        <v>0</v>
      </c>
      <c r="ED208" s="147">
        <v>2</v>
      </c>
      <c r="EE208" s="147">
        <v>2</v>
      </c>
      <c r="EF208" s="147">
        <v>9</v>
      </c>
      <c r="EG208" s="147">
        <v>1376</v>
      </c>
      <c r="EH208" s="147">
        <v>11</v>
      </c>
      <c r="EI208" s="147">
        <v>1276</v>
      </c>
      <c r="EJ208" s="147">
        <v>1287</v>
      </c>
    </row>
    <row r="209" spans="1:140">
      <c r="A209" s="138">
        <v>5975</v>
      </c>
      <c r="B209" s="2">
        <v>2024</v>
      </c>
      <c r="C209" s="2" t="s">
        <v>914</v>
      </c>
      <c r="D209" s="2" t="s">
        <v>916</v>
      </c>
      <c r="E209" s="140">
        <v>5</v>
      </c>
      <c r="F209" s="141" t="s">
        <v>962</v>
      </c>
      <c r="G209" s="147">
        <v>0</v>
      </c>
      <c r="H209" s="147">
        <v>0</v>
      </c>
      <c r="I209" s="147">
        <v>2</v>
      </c>
      <c r="J209" s="147">
        <v>2</v>
      </c>
      <c r="K209" s="147">
        <v>4</v>
      </c>
      <c r="L209" s="147">
        <v>86</v>
      </c>
      <c r="M209" s="147">
        <v>6</v>
      </c>
      <c r="N209" s="147">
        <v>118</v>
      </c>
      <c r="O209" s="147">
        <v>124</v>
      </c>
      <c r="P209" s="147">
        <v>0</v>
      </c>
      <c r="Q209" s="147">
        <v>0</v>
      </c>
      <c r="R209" s="147">
        <v>0</v>
      </c>
      <c r="S209" s="147">
        <v>0</v>
      </c>
      <c r="T209" s="147">
        <v>0</v>
      </c>
      <c r="U209" s="147">
        <v>110</v>
      </c>
      <c r="V209" s="147">
        <v>0</v>
      </c>
      <c r="W209" s="147">
        <v>58</v>
      </c>
      <c r="X209" s="147">
        <v>58</v>
      </c>
      <c r="Y209" s="147">
        <v>0</v>
      </c>
      <c r="Z209" s="147">
        <v>0</v>
      </c>
      <c r="AA209" s="147">
        <v>0</v>
      </c>
      <c r="AB209" s="147">
        <v>0</v>
      </c>
      <c r="AC209" s="147">
        <v>0</v>
      </c>
      <c r="AD209" s="147">
        <v>0</v>
      </c>
      <c r="AE209" s="147">
        <v>0</v>
      </c>
      <c r="AF209" s="147">
        <v>0</v>
      </c>
      <c r="AG209" s="147">
        <v>0</v>
      </c>
      <c r="AH209" s="147">
        <v>0</v>
      </c>
      <c r="AI209" s="147">
        <v>0</v>
      </c>
      <c r="AJ209" s="147">
        <v>0</v>
      </c>
      <c r="AK209" s="147">
        <v>0</v>
      </c>
      <c r="AL209" s="147">
        <v>0</v>
      </c>
      <c r="AM209" s="147">
        <v>0</v>
      </c>
      <c r="AN209" s="147">
        <v>0</v>
      </c>
      <c r="AO209" s="147">
        <v>0</v>
      </c>
      <c r="AP209" s="147">
        <v>0</v>
      </c>
      <c r="AQ209" s="147">
        <v>0</v>
      </c>
      <c r="AR209" s="147">
        <v>0</v>
      </c>
      <c r="AS209" s="147">
        <v>0</v>
      </c>
      <c r="AT209" s="147">
        <v>3</v>
      </c>
      <c r="AU209" s="147">
        <v>332</v>
      </c>
      <c r="AV209" s="147">
        <v>3</v>
      </c>
      <c r="AW209" s="147">
        <v>209</v>
      </c>
      <c r="AX209" s="147">
        <v>212</v>
      </c>
      <c r="AY209" s="147">
        <v>0</v>
      </c>
      <c r="AZ209" s="147">
        <v>0</v>
      </c>
      <c r="BA209" s="147">
        <v>0</v>
      </c>
      <c r="BB209" s="147">
        <v>0</v>
      </c>
      <c r="BC209" s="147">
        <v>0</v>
      </c>
      <c r="BD209" s="147">
        <v>0</v>
      </c>
      <c r="BE209" s="147">
        <v>0</v>
      </c>
      <c r="BF209" s="147">
        <v>0</v>
      </c>
      <c r="BG209" s="147">
        <v>0</v>
      </c>
      <c r="BH209" s="147">
        <v>0</v>
      </c>
      <c r="BI209" s="147">
        <v>0</v>
      </c>
      <c r="BJ209" s="147">
        <v>0</v>
      </c>
      <c r="BK209" s="147">
        <v>0</v>
      </c>
      <c r="BL209" s="147">
        <v>0</v>
      </c>
      <c r="BM209" s="147">
        <v>0</v>
      </c>
      <c r="BN209" s="147">
        <v>0</v>
      </c>
      <c r="BO209" s="147">
        <v>0</v>
      </c>
      <c r="BP209" s="147">
        <v>0</v>
      </c>
      <c r="BQ209" s="147">
        <v>0</v>
      </c>
      <c r="BR209" s="147">
        <v>0</v>
      </c>
      <c r="BS209" s="147">
        <v>0</v>
      </c>
      <c r="BT209" s="147">
        <v>0</v>
      </c>
      <c r="BU209" s="147">
        <v>0</v>
      </c>
      <c r="BV209" s="147">
        <v>0</v>
      </c>
      <c r="BW209" s="147">
        <v>0</v>
      </c>
      <c r="BX209" s="147">
        <v>0</v>
      </c>
      <c r="BY209" s="147">
        <v>0</v>
      </c>
      <c r="BZ209" s="147">
        <v>0</v>
      </c>
      <c r="CA209" s="147">
        <v>0</v>
      </c>
      <c r="CB209" s="147">
        <v>0</v>
      </c>
      <c r="CC209" s="147">
        <v>0</v>
      </c>
      <c r="CD209" s="147">
        <v>0</v>
      </c>
      <c r="CE209" s="147">
        <v>0</v>
      </c>
      <c r="CF209" s="147">
        <v>0</v>
      </c>
      <c r="CG209" s="147">
        <v>0</v>
      </c>
      <c r="CH209" s="147">
        <v>0</v>
      </c>
      <c r="CI209" s="147">
        <v>0</v>
      </c>
      <c r="CJ209" s="147">
        <v>0</v>
      </c>
      <c r="CK209" s="147">
        <v>0</v>
      </c>
      <c r="CL209" s="147">
        <v>0</v>
      </c>
      <c r="CM209" s="147">
        <v>0</v>
      </c>
      <c r="CN209" s="147">
        <v>0</v>
      </c>
      <c r="CO209" s="147">
        <v>0</v>
      </c>
      <c r="CP209" s="147">
        <v>0</v>
      </c>
      <c r="CQ209" s="147">
        <v>0</v>
      </c>
      <c r="CR209" s="147">
        <v>0</v>
      </c>
      <c r="CS209" s="147">
        <v>0</v>
      </c>
      <c r="CT209" s="147">
        <v>0</v>
      </c>
      <c r="CU209" s="147">
        <v>0</v>
      </c>
      <c r="CV209" s="147">
        <v>0</v>
      </c>
      <c r="CW209" s="147">
        <v>0</v>
      </c>
      <c r="CX209" s="147">
        <v>0</v>
      </c>
      <c r="CY209" s="147">
        <v>0</v>
      </c>
      <c r="CZ209" s="147">
        <v>0</v>
      </c>
      <c r="DA209" s="147">
        <v>0</v>
      </c>
      <c r="DB209" s="147">
        <v>0</v>
      </c>
      <c r="DC209" s="147">
        <v>0</v>
      </c>
      <c r="DD209" s="147">
        <v>0</v>
      </c>
      <c r="DE209" s="147">
        <v>0</v>
      </c>
      <c r="DF209" s="147">
        <v>6</v>
      </c>
      <c r="DG209" s="147">
        <v>0</v>
      </c>
      <c r="DH209" s="147">
        <v>8</v>
      </c>
      <c r="DI209" s="147">
        <v>8</v>
      </c>
      <c r="DJ209" s="147">
        <v>0</v>
      </c>
      <c r="DK209" s="147">
        <v>0</v>
      </c>
      <c r="DL209" s="147">
        <v>0</v>
      </c>
      <c r="DM209" s="147">
        <v>0</v>
      </c>
      <c r="DN209" s="147">
        <v>0</v>
      </c>
      <c r="DO209" s="147">
        <v>0</v>
      </c>
      <c r="DP209" s="147">
        <v>0</v>
      </c>
      <c r="DQ209" s="147">
        <v>0</v>
      </c>
      <c r="DR209" s="147">
        <v>0</v>
      </c>
      <c r="DS209" s="147">
        <v>0</v>
      </c>
      <c r="DT209" s="147">
        <v>0</v>
      </c>
      <c r="DU209" s="147">
        <v>0</v>
      </c>
      <c r="DV209" s="147">
        <v>0</v>
      </c>
      <c r="DW209" s="147">
        <v>0</v>
      </c>
      <c r="DX209" s="147">
        <v>0</v>
      </c>
      <c r="DY209" s="147">
        <v>0</v>
      </c>
      <c r="DZ209" s="147">
        <v>0</v>
      </c>
      <c r="EA209" s="147">
        <v>0</v>
      </c>
      <c r="EB209" s="147">
        <v>0</v>
      </c>
      <c r="EC209" s="147">
        <v>0</v>
      </c>
      <c r="ED209" s="147">
        <v>2</v>
      </c>
      <c r="EE209" s="147">
        <v>2</v>
      </c>
      <c r="EF209" s="147">
        <v>7</v>
      </c>
      <c r="EG209" s="147">
        <v>534</v>
      </c>
      <c r="EH209" s="147">
        <v>9</v>
      </c>
      <c r="EI209" s="147">
        <v>393</v>
      </c>
      <c r="EJ209" s="147">
        <v>402</v>
      </c>
    </row>
    <row r="210" spans="1:140">
      <c r="A210" s="138">
        <v>6379</v>
      </c>
      <c r="B210" s="2">
        <v>2024</v>
      </c>
      <c r="C210" s="2" t="s">
        <v>917</v>
      </c>
      <c r="D210" s="2" t="s">
        <v>919</v>
      </c>
      <c r="E210" s="140">
        <v>5</v>
      </c>
      <c r="F210" s="141" t="s">
        <v>962</v>
      </c>
      <c r="G210" s="147">
        <v>0</v>
      </c>
      <c r="H210" s="147">
        <v>0</v>
      </c>
      <c r="I210" s="147">
        <v>0</v>
      </c>
      <c r="J210" s="147">
        <v>0</v>
      </c>
      <c r="K210" s="147">
        <v>10</v>
      </c>
      <c r="L210" s="147">
        <v>55</v>
      </c>
      <c r="M210" s="147">
        <v>0</v>
      </c>
      <c r="N210" s="147">
        <v>160.41999999999999</v>
      </c>
      <c r="O210" s="147">
        <v>160.41999999999999</v>
      </c>
      <c r="P210" s="147">
        <v>0</v>
      </c>
      <c r="Q210" s="147">
        <v>0</v>
      </c>
      <c r="R210" s="147">
        <v>0</v>
      </c>
      <c r="S210" s="147">
        <v>0</v>
      </c>
      <c r="T210" s="147">
        <v>0</v>
      </c>
      <c r="U210" s="147">
        <v>0</v>
      </c>
      <c r="V210" s="147">
        <v>0</v>
      </c>
      <c r="W210" s="147">
        <v>0</v>
      </c>
      <c r="X210" s="147">
        <v>0</v>
      </c>
      <c r="Y210" s="147">
        <v>0</v>
      </c>
      <c r="Z210" s="147">
        <v>0</v>
      </c>
      <c r="AA210" s="147">
        <v>0</v>
      </c>
      <c r="AB210" s="147">
        <v>0</v>
      </c>
      <c r="AC210" s="147">
        <v>0</v>
      </c>
      <c r="AD210" s="147">
        <v>0</v>
      </c>
      <c r="AE210" s="147">
        <v>0</v>
      </c>
      <c r="AF210" s="147">
        <v>0</v>
      </c>
      <c r="AG210" s="147">
        <v>0</v>
      </c>
      <c r="AH210" s="147">
        <v>0</v>
      </c>
      <c r="AI210" s="147">
        <v>0</v>
      </c>
      <c r="AJ210" s="147">
        <v>0</v>
      </c>
      <c r="AK210" s="147">
        <v>0</v>
      </c>
      <c r="AL210" s="147">
        <v>0</v>
      </c>
      <c r="AM210" s="147">
        <v>0</v>
      </c>
      <c r="AN210" s="147">
        <v>0</v>
      </c>
      <c r="AO210" s="147">
        <v>0</v>
      </c>
      <c r="AP210" s="147">
        <v>0</v>
      </c>
      <c r="AQ210" s="147">
        <v>0</v>
      </c>
      <c r="AR210" s="147">
        <v>0</v>
      </c>
      <c r="AS210" s="147">
        <v>0</v>
      </c>
      <c r="AT210" s="147">
        <v>2</v>
      </c>
      <c r="AU210" s="147">
        <v>96</v>
      </c>
      <c r="AV210" s="147">
        <v>0</v>
      </c>
      <c r="AW210" s="147">
        <v>0</v>
      </c>
      <c r="AX210" s="147">
        <v>0</v>
      </c>
      <c r="AY210" s="147">
        <v>0</v>
      </c>
      <c r="AZ210" s="147">
        <v>0</v>
      </c>
      <c r="BA210" s="147">
        <v>0</v>
      </c>
      <c r="BB210" s="147">
        <v>0</v>
      </c>
      <c r="BC210" s="147">
        <v>0</v>
      </c>
      <c r="BD210" s="147">
        <v>0</v>
      </c>
      <c r="BE210" s="147">
        <v>0</v>
      </c>
      <c r="BF210" s="147">
        <v>0</v>
      </c>
      <c r="BG210" s="147">
        <v>0</v>
      </c>
      <c r="BH210" s="147">
        <v>0</v>
      </c>
      <c r="BI210" s="147">
        <v>0</v>
      </c>
      <c r="BJ210" s="147">
        <v>0</v>
      </c>
      <c r="BK210" s="147">
        <v>0</v>
      </c>
      <c r="BL210" s="147">
        <v>0</v>
      </c>
      <c r="BM210" s="147">
        <v>0</v>
      </c>
      <c r="BN210" s="147">
        <v>0</v>
      </c>
      <c r="BO210" s="147">
        <v>0</v>
      </c>
      <c r="BP210" s="147">
        <v>0</v>
      </c>
      <c r="BQ210" s="147">
        <v>0</v>
      </c>
      <c r="BR210" s="147">
        <v>0</v>
      </c>
      <c r="BS210" s="147">
        <v>0</v>
      </c>
      <c r="BT210" s="147">
        <v>0</v>
      </c>
      <c r="BU210" s="147">
        <v>0</v>
      </c>
      <c r="BV210" s="147">
        <v>0</v>
      </c>
      <c r="BW210" s="147">
        <v>0</v>
      </c>
      <c r="BX210" s="147">
        <v>0</v>
      </c>
      <c r="BY210" s="147">
        <v>0</v>
      </c>
      <c r="BZ210" s="147">
        <v>0</v>
      </c>
      <c r="CA210" s="147">
        <v>0</v>
      </c>
      <c r="CB210" s="147">
        <v>0</v>
      </c>
      <c r="CC210" s="147">
        <v>0</v>
      </c>
      <c r="CD210" s="147">
        <v>0</v>
      </c>
      <c r="CE210" s="147">
        <v>0</v>
      </c>
      <c r="CF210" s="147">
        <v>0</v>
      </c>
      <c r="CG210" s="147">
        <v>0</v>
      </c>
      <c r="CH210" s="147">
        <v>0</v>
      </c>
      <c r="CI210" s="147">
        <v>0</v>
      </c>
      <c r="CJ210" s="147">
        <v>0</v>
      </c>
      <c r="CK210" s="147">
        <v>0</v>
      </c>
      <c r="CL210" s="147">
        <v>0</v>
      </c>
      <c r="CM210" s="147">
        <v>0</v>
      </c>
      <c r="CN210" s="147">
        <v>0</v>
      </c>
      <c r="CO210" s="147">
        <v>0</v>
      </c>
      <c r="CP210" s="147">
        <v>0</v>
      </c>
      <c r="CQ210" s="147">
        <v>0</v>
      </c>
      <c r="CR210" s="147">
        <v>0</v>
      </c>
      <c r="CS210" s="147">
        <v>0</v>
      </c>
      <c r="CT210" s="147">
        <v>0</v>
      </c>
      <c r="CU210" s="147">
        <v>0</v>
      </c>
      <c r="CV210" s="147">
        <v>0</v>
      </c>
      <c r="CW210" s="147">
        <v>0</v>
      </c>
      <c r="CX210" s="147">
        <v>0</v>
      </c>
      <c r="CY210" s="147">
        <v>0</v>
      </c>
      <c r="CZ210" s="147">
        <v>0</v>
      </c>
      <c r="DA210" s="147">
        <v>0</v>
      </c>
      <c r="DB210" s="147">
        <v>0</v>
      </c>
      <c r="DC210" s="147">
        <v>0</v>
      </c>
      <c r="DD210" s="147">
        <v>0</v>
      </c>
      <c r="DE210" s="147">
        <v>0</v>
      </c>
      <c r="DF210" s="147">
        <v>21</v>
      </c>
      <c r="DG210" s="147">
        <v>0</v>
      </c>
      <c r="DH210" s="147">
        <v>40.75</v>
      </c>
      <c r="DI210" s="147">
        <v>40.75</v>
      </c>
      <c r="DJ210" s="147">
        <v>0</v>
      </c>
      <c r="DK210" s="147">
        <v>0</v>
      </c>
      <c r="DL210" s="147">
        <v>0</v>
      </c>
      <c r="DM210" s="147">
        <v>0</v>
      </c>
      <c r="DN210" s="147">
        <v>0</v>
      </c>
      <c r="DO210" s="147">
        <v>0</v>
      </c>
      <c r="DP210" s="147">
        <v>0</v>
      </c>
      <c r="DQ210" s="147">
        <v>0</v>
      </c>
      <c r="DR210" s="147">
        <v>0</v>
      </c>
      <c r="DS210" s="147">
        <v>0</v>
      </c>
      <c r="DT210" s="147">
        <v>0</v>
      </c>
      <c r="DU210" s="147">
        <v>0</v>
      </c>
      <c r="DV210" s="147">
        <v>0</v>
      </c>
      <c r="DW210" s="147">
        <v>0</v>
      </c>
      <c r="DX210" s="147">
        <v>0</v>
      </c>
      <c r="DY210" s="147">
        <v>0</v>
      </c>
      <c r="DZ210" s="147">
        <v>0</v>
      </c>
      <c r="EA210" s="147">
        <v>0</v>
      </c>
      <c r="EB210" s="147">
        <v>0</v>
      </c>
      <c r="EC210" s="147">
        <v>0</v>
      </c>
      <c r="ED210" s="147">
        <v>0</v>
      </c>
      <c r="EE210" s="147">
        <v>0</v>
      </c>
      <c r="EF210" s="147">
        <v>12</v>
      </c>
      <c r="EG210" s="147">
        <v>172</v>
      </c>
      <c r="EH210" s="147">
        <v>0</v>
      </c>
      <c r="EI210" s="147">
        <v>201.17</v>
      </c>
      <c r="EJ210" s="147">
        <v>201.17</v>
      </c>
    </row>
    <row r="211" spans="1:140">
      <c r="A211" s="138">
        <v>6387</v>
      </c>
      <c r="B211" s="2">
        <v>2024</v>
      </c>
      <c r="C211" s="2" t="s">
        <v>920</v>
      </c>
      <c r="D211" s="2" t="s">
        <v>922</v>
      </c>
      <c r="E211" s="140">
        <v>5</v>
      </c>
      <c r="F211" s="141" t="s">
        <v>962</v>
      </c>
      <c r="G211" s="147">
        <v>0</v>
      </c>
      <c r="H211" s="147">
        <v>0</v>
      </c>
      <c r="I211" s="147">
        <v>2</v>
      </c>
      <c r="J211" s="147">
        <v>2</v>
      </c>
      <c r="K211" s="147">
        <v>25</v>
      </c>
      <c r="L211" s="147">
        <v>95</v>
      </c>
      <c r="M211" s="147">
        <v>53</v>
      </c>
      <c r="N211" s="147">
        <v>203</v>
      </c>
      <c r="O211" s="147">
        <v>256</v>
      </c>
      <c r="P211" s="147">
        <v>0</v>
      </c>
      <c r="Q211" s="147">
        <v>0</v>
      </c>
      <c r="R211" s="147">
        <v>0</v>
      </c>
      <c r="S211" s="147">
        <v>0</v>
      </c>
      <c r="T211" s="147">
        <v>0</v>
      </c>
      <c r="U211" s="147">
        <v>0</v>
      </c>
      <c r="V211" s="147">
        <v>0</v>
      </c>
      <c r="W211" s="147">
        <v>0</v>
      </c>
      <c r="X211" s="147">
        <v>0</v>
      </c>
      <c r="Y211" s="147">
        <v>0</v>
      </c>
      <c r="Z211" s="147">
        <v>0</v>
      </c>
      <c r="AA211" s="147">
        <v>0</v>
      </c>
      <c r="AB211" s="147">
        <v>0</v>
      </c>
      <c r="AC211" s="147">
        <v>0</v>
      </c>
      <c r="AD211" s="147">
        <v>0</v>
      </c>
      <c r="AE211" s="147">
        <v>0</v>
      </c>
      <c r="AF211" s="147">
        <v>0</v>
      </c>
      <c r="AG211" s="147">
        <v>0</v>
      </c>
      <c r="AH211" s="147">
        <v>0</v>
      </c>
      <c r="AI211" s="147">
        <v>0</v>
      </c>
      <c r="AJ211" s="147">
        <v>0</v>
      </c>
      <c r="AK211" s="147">
        <v>0</v>
      </c>
      <c r="AL211" s="147">
        <v>0</v>
      </c>
      <c r="AM211" s="147">
        <v>0</v>
      </c>
      <c r="AN211" s="147">
        <v>0</v>
      </c>
      <c r="AO211" s="147">
        <v>0</v>
      </c>
      <c r="AP211" s="147">
        <v>0</v>
      </c>
      <c r="AQ211" s="147">
        <v>0</v>
      </c>
      <c r="AR211" s="147">
        <v>0</v>
      </c>
      <c r="AS211" s="147">
        <v>0</v>
      </c>
      <c r="AT211" s="147">
        <v>0</v>
      </c>
      <c r="AU211" s="147">
        <v>0</v>
      </c>
      <c r="AV211" s="147">
        <v>0</v>
      </c>
      <c r="AW211" s="147">
        <v>0</v>
      </c>
      <c r="AX211" s="147">
        <v>0</v>
      </c>
      <c r="AY211" s="147">
        <v>0</v>
      </c>
      <c r="AZ211" s="147">
        <v>0</v>
      </c>
      <c r="BA211" s="147">
        <v>0</v>
      </c>
      <c r="BB211" s="147">
        <v>0</v>
      </c>
      <c r="BC211" s="147">
        <v>0</v>
      </c>
      <c r="BD211" s="147">
        <v>0</v>
      </c>
      <c r="BE211" s="147">
        <v>0</v>
      </c>
      <c r="BF211" s="147">
        <v>0</v>
      </c>
      <c r="BG211" s="147">
        <v>0</v>
      </c>
      <c r="BH211" s="147">
        <v>0</v>
      </c>
      <c r="BI211" s="147">
        <v>0</v>
      </c>
      <c r="BJ211" s="147">
        <v>0</v>
      </c>
      <c r="BK211" s="147">
        <v>0</v>
      </c>
      <c r="BL211" s="147">
        <v>0</v>
      </c>
      <c r="BM211" s="147">
        <v>0</v>
      </c>
      <c r="BN211" s="147">
        <v>0</v>
      </c>
      <c r="BO211" s="147">
        <v>0</v>
      </c>
      <c r="BP211" s="147">
        <v>0</v>
      </c>
      <c r="BQ211" s="147">
        <v>0</v>
      </c>
      <c r="BR211" s="147">
        <v>0</v>
      </c>
      <c r="BS211" s="147">
        <v>0</v>
      </c>
      <c r="BT211" s="147">
        <v>0</v>
      </c>
      <c r="BU211" s="147">
        <v>0</v>
      </c>
      <c r="BV211" s="147">
        <v>0</v>
      </c>
      <c r="BW211" s="147">
        <v>0</v>
      </c>
      <c r="BX211" s="147">
        <v>0</v>
      </c>
      <c r="BY211" s="147">
        <v>0</v>
      </c>
      <c r="BZ211" s="147">
        <v>0</v>
      </c>
      <c r="CA211" s="147">
        <v>0</v>
      </c>
      <c r="CB211" s="147">
        <v>0</v>
      </c>
      <c r="CC211" s="147">
        <v>0</v>
      </c>
      <c r="CD211" s="147">
        <v>2</v>
      </c>
      <c r="CE211" s="147">
        <v>189</v>
      </c>
      <c r="CF211" s="147">
        <v>6</v>
      </c>
      <c r="CG211" s="147">
        <v>389</v>
      </c>
      <c r="CH211" s="147">
        <v>395</v>
      </c>
      <c r="CI211" s="147">
        <v>0</v>
      </c>
      <c r="CJ211" s="147">
        <v>0</v>
      </c>
      <c r="CK211" s="147">
        <v>0</v>
      </c>
      <c r="CL211" s="147">
        <v>0</v>
      </c>
      <c r="CM211" s="147">
        <v>0</v>
      </c>
      <c r="CN211" s="147">
        <v>0</v>
      </c>
      <c r="CO211" s="147">
        <v>0</v>
      </c>
      <c r="CP211" s="147">
        <v>0</v>
      </c>
      <c r="CQ211" s="147">
        <v>0</v>
      </c>
      <c r="CR211" s="147">
        <v>0</v>
      </c>
      <c r="CS211" s="147">
        <v>0</v>
      </c>
      <c r="CT211" s="147">
        <v>0</v>
      </c>
      <c r="CU211" s="147">
        <v>0</v>
      </c>
      <c r="CV211" s="147">
        <v>0</v>
      </c>
      <c r="CW211" s="147">
        <v>0</v>
      </c>
      <c r="CX211" s="147">
        <v>0</v>
      </c>
      <c r="CY211" s="147">
        <v>0</v>
      </c>
      <c r="CZ211" s="147">
        <v>0</v>
      </c>
      <c r="DA211" s="147">
        <v>0</v>
      </c>
      <c r="DB211" s="147">
        <v>0</v>
      </c>
      <c r="DC211" s="147">
        <v>0</v>
      </c>
      <c r="DD211" s="147">
        <v>0</v>
      </c>
      <c r="DE211" s="147">
        <v>0</v>
      </c>
      <c r="DF211" s="147">
        <v>4</v>
      </c>
      <c r="DG211" s="147">
        <v>0</v>
      </c>
      <c r="DH211" s="147">
        <v>7</v>
      </c>
      <c r="DI211" s="147">
        <v>7</v>
      </c>
      <c r="DJ211" s="147">
        <v>0</v>
      </c>
      <c r="DK211" s="147">
        <v>0</v>
      </c>
      <c r="DL211" s="147">
        <v>0</v>
      </c>
      <c r="DM211" s="147">
        <v>0</v>
      </c>
      <c r="DN211" s="147">
        <v>0</v>
      </c>
      <c r="DO211" s="147">
        <v>0</v>
      </c>
      <c r="DP211" s="147">
        <v>0</v>
      </c>
      <c r="DQ211" s="147">
        <v>0</v>
      </c>
      <c r="DR211" s="147">
        <v>0</v>
      </c>
      <c r="DS211" s="147">
        <v>0</v>
      </c>
      <c r="DT211" s="147">
        <v>0</v>
      </c>
      <c r="DU211" s="147">
        <v>0</v>
      </c>
      <c r="DV211" s="147">
        <v>0</v>
      </c>
      <c r="DW211" s="147">
        <v>0</v>
      </c>
      <c r="DX211" s="147">
        <v>0</v>
      </c>
      <c r="DY211" s="147">
        <v>0</v>
      </c>
      <c r="DZ211" s="147">
        <v>0</v>
      </c>
      <c r="EA211" s="147">
        <v>0</v>
      </c>
      <c r="EB211" s="147">
        <v>0</v>
      </c>
      <c r="EC211" s="147">
        <v>0</v>
      </c>
      <c r="ED211" s="147">
        <v>2</v>
      </c>
      <c r="EE211" s="147">
        <v>2</v>
      </c>
      <c r="EF211" s="147">
        <v>27</v>
      </c>
      <c r="EG211" s="147">
        <v>288</v>
      </c>
      <c r="EH211" s="147">
        <v>59</v>
      </c>
      <c r="EI211" s="147">
        <v>599</v>
      </c>
      <c r="EJ211" s="147">
        <v>658</v>
      </c>
    </row>
  </sheetData>
  <mergeCells count="21">
    <mergeCell ref="DA1:DI1"/>
    <mergeCell ref="DJ1:DR1"/>
    <mergeCell ref="DS1:EA1"/>
    <mergeCell ref="EB1:EJ1"/>
    <mergeCell ref="AY1:BG1"/>
    <mergeCell ref="BH1:BP1"/>
    <mergeCell ref="BQ1:BY1"/>
    <mergeCell ref="BZ1:CH1"/>
    <mergeCell ref="CI1:CQ1"/>
    <mergeCell ref="CR1:CZ1"/>
    <mergeCell ref="G1:O1"/>
    <mergeCell ref="P1:X1"/>
    <mergeCell ref="Y1:AF1"/>
    <mergeCell ref="AG1:AO1"/>
    <mergeCell ref="AP1:AX1"/>
    <mergeCell ref="A1:A2"/>
    <mergeCell ref="B1:B2"/>
    <mergeCell ref="C1:C2"/>
    <mergeCell ref="D1:D2"/>
    <mergeCell ref="E1:E2"/>
    <mergeCell ref="F1:F2"/>
  </mergeCells>
  <dataValidations count="2">
    <dataValidation type="list" allowBlank="1" showInputMessage="1" showErrorMessage="1" sqref="F5:F211" xr:uid="{C9C674A2-67BE-4C46-AC94-59577EA94A9C}">
      <formula1>$G$1:$G$209</formula1>
    </dataValidation>
    <dataValidation type="list" allowBlank="1" showInputMessage="1" showErrorMessage="1" sqref="E5:E211" xr:uid="{26D69293-D5E4-444C-A931-2D76B15FE0F0}">
      <formula1>#REF!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281FF-7E32-4285-B995-8E086BB810D0}">
  <dimension ref="A1:AN211"/>
  <sheetViews>
    <sheetView topLeftCell="AB1" workbookViewId="0">
      <selection activeCell="AJ5" sqref="AJ5:AN211"/>
    </sheetView>
  </sheetViews>
  <sheetFormatPr defaultRowHeight="15"/>
  <cols>
    <col min="1" max="1" width="11.28515625" bestFit="1" customWidth="1"/>
    <col min="2" max="2" width="5.5703125" bestFit="1" customWidth="1"/>
    <col min="3" max="3" width="101" bestFit="1" customWidth="1"/>
    <col min="4" max="4" width="17.5703125" bestFit="1" customWidth="1"/>
    <col min="5" max="5" width="5" bestFit="1" customWidth="1"/>
    <col min="6" max="6" width="5.42578125" bestFit="1" customWidth="1"/>
    <col min="7" max="7" width="13.140625" bestFit="1" customWidth="1"/>
    <col min="8" max="8" width="15.5703125" bestFit="1" customWidth="1"/>
    <col min="9" max="9" width="15.140625" bestFit="1" customWidth="1"/>
    <col min="10" max="10" width="21.7109375" bestFit="1" customWidth="1"/>
    <col min="11" max="11" width="31.28515625" bestFit="1" customWidth="1"/>
    <col min="12" max="12" width="10.28515625" bestFit="1" customWidth="1"/>
    <col min="13" max="13" width="10.5703125" bestFit="1" customWidth="1"/>
    <col min="14" max="14" width="17.28515625" bestFit="1" customWidth="1"/>
    <col min="15" max="15" width="21.85546875" bestFit="1" customWidth="1"/>
    <col min="16" max="17" width="25" bestFit="1" customWidth="1"/>
    <col min="18" max="18" width="21.140625" bestFit="1" customWidth="1"/>
    <col min="19" max="19" width="7.28515625" bestFit="1" customWidth="1"/>
    <col min="20" max="20" width="6.28515625" bestFit="1" customWidth="1"/>
    <col min="21" max="21" width="5.28515625" bestFit="1" customWidth="1"/>
    <col min="22" max="22" width="11.28515625" bestFit="1" customWidth="1"/>
    <col min="23" max="23" width="9.7109375" bestFit="1" customWidth="1"/>
    <col min="24" max="24" width="5.42578125" bestFit="1" customWidth="1"/>
    <col min="25" max="25" width="36.42578125" bestFit="1" customWidth="1"/>
    <col min="26" max="26" width="16.7109375" bestFit="1" customWidth="1"/>
    <col min="27" max="27" width="16" bestFit="1" customWidth="1"/>
    <col min="28" max="28" width="22.7109375" bestFit="1" customWidth="1"/>
    <col min="29" max="29" width="29.28515625" bestFit="1" customWidth="1"/>
    <col min="30" max="30" width="10.28515625" bestFit="1" customWidth="1"/>
    <col min="31" max="31" width="15.7109375" bestFit="1" customWidth="1"/>
    <col min="32" max="32" width="18.85546875" bestFit="1" customWidth="1"/>
    <col min="33" max="33" width="25.85546875" bestFit="1" customWidth="1"/>
    <col min="34" max="34" width="19" bestFit="1" customWidth="1"/>
    <col min="35" max="35" width="16.7109375" bestFit="1" customWidth="1"/>
    <col min="36" max="36" width="18.85546875" bestFit="1" customWidth="1"/>
    <col min="37" max="37" width="18.28515625" bestFit="1" customWidth="1"/>
    <col min="38" max="38" width="22" bestFit="1" customWidth="1"/>
    <col min="39" max="39" width="21.42578125" bestFit="1" customWidth="1"/>
    <col min="40" max="40" width="20.85546875" bestFit="1" customWidth="1"/>
  </cols>
  <sheetData>
    <row r="1" spans="1:40" s="94" customFormat="1">
      <c r="A1" s="6" t="s">
        <v>19</v>
      </c>
      <c r="B1" s="6" t="s">
        <v>20</v>
      </c>
      <c r="C1" s="6" t="s">
        <v>21</v>
      </c>
      <c r="D1" s="6" t="s">
        <v>23</v>
      </c>
      <c r="E1" s="6" t="s">
        <v>58</v>
      </c>
      <c r="F1" s="6" t="s">
        <v>59</v>
      </c>
      <c r="G1" s="10" t="s">
        <v>284</v>
      </c>
      <c r="H1" s="6" t="s">
        <v>285</v>
      </c>
      <c r="I1" s="6" t="s">
        <v>286</v>
      </c>
      <c r="J1" s="6" t="s">
        <v>287</v>
      </c>
      <c r="K1" s="6" t="s">
        <v>288</v>
      </c>
      <c r="L1" s="10" t="s">
        <v>78</v>
      </c>
      <c r="M1" s="9" t="s">
        <v>79</v>
      </c>
      <c r="N1" s="6" t="s">
        <v>289</v>
      </c>
      <c r="O1" s="9" t="s">
        <v>290</v>
      </c>
      <c r="P1" s="6" t="s">
        <v>291</v>
      </c>
      <c r="Q1" s="6" t="s">
        <v>292</v>
      </c>
      <c r="R1" s="91" t="s">
        <v>293</v>
      </c>
      <c r="S1" s="92"/>
      <c r="T1" s="92"/>
      <c r="U1" s="92"/>
      <c r="V1" s="92"/>
      <c r="W1" s="92"/>
      <c r="X1" s="93"/>
      <c r="Y1" s="79" t="s">
        <v>294</v>
      </c>
      <c r="Z1" s="91" t="s">
        <v>295</v>
      </c>
      <c r="AA1" s="92"/>
      <c r="AB1" s="92"/>
      <c r="AC1" s="93"/>
      <c r="AD1" s="91" t="s">
        <v>296</v>
      </c>
      <c r="AE1" s="92"/>
      <c r="AF1" s="92"/>
      <c r="AG1" s="92"/>
      <c r="AH1" s="93"/>
      <c r="AI1" s="91" t="s">
        <v>297</v>
      </c>
      <c r="AJ1" s="92"/>
      <c r="AK1" s="92"/>
      <c r="AL1" s="92"/>
      <c r="AM1" s="92"/>
      <c r="AN1" s="93"/>
    </row>
    <row r="2" spans="1:40" s="96" customFormat="1" ht="15.75" thickBot="1">
      <c r="A2" s="16"/>
      <c r="B2" s="16"/>
      <c r="C2" s="16"/>
      <c r="D2" s="16"/>
      <c r="E2" s="16"/>
      <c r="F2" s="16"/>
      <c r="G2" s="20"/>
      <c r="H2" s="16"/>
      <c r="I2" s="16"/>
      <c r="J2" s="16"/>
      <c r="K2" s="16"/>
      <c r="L2" s="20"/>
      <c r="M2" s="19"/>
      <c r="N2" s="16"/>
      <c r="O2" s="19"/>
      <c r="P2" s="16"/>
      <c r="Q2" s="16"/>
      <c r="R2" s="95" t="s">
        <v>298</v>
      </c>
      <c r="S2" s="96" t="s">
        <v>299</v>
      </c>
      <c r="T2" s="96" t="s">
        <v>300</v>
      </c>
      <c r="U2" s="96" t="s">
        <v>301</v>
      </c>
      <c r="V2" s="96" t="s">
        <v>302</v>
      </c>
      <c r="W2" s="96" t="s">
        <v>303</v>
      </c>
      <c r="X2" s="97" t="s">
        <v>304</v>
      </c>
      <c r="Y2" s="80"/>
      <c r="Z2" s="96" t="s">
        <v>305</v>
      </c>
      <c r="AA2" s="96" t="s">
        <v>306</v>
      </c>
      <c r="AB2" s="96" t="s">
        <v>307</v>
      </c>
      <c r="AC2" s="97" t="s">
        <v>308</v>
      </c>
      <c r="AD2" s="96" t="s">
        <v>309</v>
      </c>
      <c r="AE2" s="96" t="s">
        <v>310</v>
      </c>
      <c r="AF2" s="96" t="s">
        <v>311</v>
      </c>
      <c r="AG2" s="96" t="s">
        <v>312</v>
      </c>
      <c r="AH2" s="97" t="s">
        <v>313</v>
      </c>
      <c r="AI2" s="96" t="s">
        <v>314</v>
      </c>
      <c r="AJ2" s="96" t="s">
        <v>315</v>
      </c>
      <c r="AK2" s="96" t="s">
        <v>316</v>
      </c>
      <c r="AL2" s="96" t="s">
        <v>317</v>
      </c>
      <c r="AM2" s="96" t="s">
        <v>318</v>
      </c>
      <c r="AN2" s="97" t="s">
        <v>319</v>
      </c>
    </row>
    <row r="3" spans="1:40" s="68" customFormat="1">
      <c r="A3" s="68" t="s">
        <v>56</v>
      </c>
      <c r="B3" s="68">
        <f>SUBTOTAL(3, B5:B215)</f>
        <v>207</v>
      </c>
      <c r="C3" s="68" t="s">
        <v>57</v>
      </c>
      <c r="G3" s="76">
        <f>SUBTOTAL(9, G6:G215)</f>
        <v>53</v>
      </c>
      <c r="H3" s="68">
        <f>SUBTOTAL(9, H6:H215)</f>
        <v>27</v>
      </c>
      <c r="I3" s="76">
        <f t="shared" ref="I3:Y3" si="0">SUBTOTAL(9, I6:I215)</f>
        <v>18</v>
      </c>
      <c r="J3" s="68">
        <f t="shared" si="0"/>
        <v>513</v>
      </c>
      <c r="K3" s="76">
        <f t="shared" si="0"/>
        <v>328</v>
      </c>
      <c r="L3" s="68">
        <f t="shared" si="0"/>
        <v>117210</v>
      </c>
      <c r="M3" s="76">
        <f t="shared" si="0"/>
        <v>116596</v>
      </c>
      <c r="N3" s="68">
        <f t="shared" si="0"/>
        <v>151</v>
      </c>
      <c r="O3" s="76">
        <f t="shared" si="0"/>
        <v>36130</v>
      </c>
      <c r="P3" s="68">
        <f>SUBTOTAL(9, P5:P215)</f>
        <v>1953</v>
      </c>
      <c r="Q3" s="68">
        <f>SUBTOTAL(9, Q5:Q215)</f>
        <v>48702</v>
      </c>
      <c r="R3" s="83">
        <f>COUNTIF(R5:R215,"=Yes")</f>
        <v>9</v>
      </c>
      <c r="S3" s="68">
        <f t="shared" ref="S3:X3" si="1">SUBTOTAL(9, S5:S215)</f>
        <v>1317</v>
      </c>
      <c r="T3" s="68">
        <f t="shared" si="1"/>
        <v>182</v>
      </c>
      <c r="U3" s="68">
        <f t="shared" si="1"/>
        <v>434</v>
      </c>
      <c r="V3" s="68">
        <f t="shared" si="1"/>
        <v>1</v>
      </c>
      <c r="W3" s="68">
        <f t="shared" si="1"/>
        <v>73</v>
      </c>
      <c r="X3" s="76">
        <f t="shared" si="1"/>
        <v>344</v>
      </c>
      <c r="Y3" s="84">
        <f t="shared" si="0"/>
        <v>66</v>
      </c>
      <c r="Z3" s="68">
        <f t="shared" ref="Z3:AN3" si="2">SUBTOTAL(9, Z5:Z215)</f>
        <v>745</v>
      </c>
      <c r="AA3" s="68">
        <f t="shared" si="2"/>
        <v>13682</v>
      </c>
      <c r="AB3" s="68">
        <f t="shared" si="2"/>
        <v>14427</v>
      </c>
      <c r="AC3" s="76">
        <f t="shared" si="2"/>
        <v>6122</v>
      </c>
      <c r="AD3" s="68">
        <f t="shared" si="2"/>
        <v>280</v>
      </c>
      <c r="AE3" s="68">
        <f t="shared" si="2"/>
        <v>67</v>
      </c>
      <c r="AF3" s="68">
        <f t="shared" si="2"/>
        <v>79</v>
      </c>
      <c r="AG3" s="68">
        <f t="shared" si="2"/>
        <v>73</v>
      </c>
      <c r="AH3" s="76">
        <f t="shared" si="2"/>
        <v>191</v>
      </c>
      <c r="AI3" s="68">
        <f t="shared" si="2"/>
        <v>203349</v>
      </c>
      <c r="AJ3" s="68">
        <f t="shared" si="2"/>
        <v>430</v>
      </c>
      <c r="AK3" s="68">
        <f t="shared" si="2"/>
        <v>97340</v>
      </c>
      <c r="AL3" s="68">
        <f t="shared" si="2"/>
        <v>736</v>
      </c>
      <c r="AM3" s="68">
        <f t="shared" si="2"/>
        <v>54986</v>
      </c>
      <c r="AN3" s="76">
        <f t="shared" si="2"/>
        <v>49857</v>
      </c>
    </row>
    <row r="4" spans="1:40" s="77" customFormat="1">
      <c r="L4" s="98"/>
      <c r="M4" s="78"/>
      <c r="O4" s="78"/>
      <c r="R4" s="98"/>
      <c r="X4" s="78"/>
      <c r="Y4" s="99"/>
      <c r="AC4" s="78"/>
      <c r="AH4" s="78"/>
      <c r="AN4" s="78"/>
    </row>
    <row r="5" spans="1:40">
      <c r="A5" s="138">
        <v>2717</v>
      </c>
      <c r="B5" s="2">
        <v>2024</v>
      </c>
      <c r="C5" s="2" t="s">
        <v>350</v>
      </c>
      <c r="D5" s="2" t="s">
        <v>352</v>
      </c>
      <c r="E5" s="140">
        <v>6</v>
      </c>
      <c r="F5" s="141" t="s">
        <v>923</v>
      </c>
      <c r="G5" s="147">
        <v>0</v>
      </c>
      <c r="H5" s="147">
        <v>0</v>
      </c>
      <c r="I5" s="147">
        <v>0</v>
      </c>
      <c r="J5" s="147">
        <v>11</v>
      </c>
      <c r="K5" s="147">
        <v>0</v>
      </c>
      <c r="L5" s="147">
        <v>1971</v>
      </c>
      <c r="M5" s="147">
        <v>1983</v>
      </c>
      <c r="N5" s="147">
        <v>2</v>
      </c>
      <c r="O5" s="147">
        <v>462</v>
      </c>
      <c r="P5" s="147">
        <v>13</v>
      </c>
      <c r="Q5" s="147">
        <v>13</v>
      </c>
      <c r="R5" s="2" t="s">
        <v>2613</v>
      </c>
      <c r="S5" s="147">
        <v>0</v>
      </c>
      <c r="T5" s="147">
        <v>0</v>
      </c>
      <c r="U5" s="147">
        <v>0</v>
      </c>
      <c r="V5" s="147">
        <v>0</v>
      </c>
      <c r="W5" s="147">
        <v>0</v>
      </c>
      <c r="X5" s="147">
        <v>0</v>
      </c>
      <c r="Y5" s="147">
        <v>0</v>
      </c>
      <c r="Z5" s="147">
        <v>0</v>
      </c>
      <c r="AA5" s="147">
        <v>0</v>
      </c>
      <c r="AB5" s="147">
        <v>0</v>
      </c>
      <c r="AC5" s="147">
        <v>0</v>
      </c>
      <c r="AD5" s="147">
        <v>0</v>
      </c>
      <c r="AE5" s="147">
        <v>0</v>
      </c>
      <c r="AF5" s="147">
        <v>0</v>
      </c>
      <c r="AG5" s="147">
        <v>0</v>
      </c>
      <c r="AH5" s="147">
        <v>0</v>
      </c>
      <c r="AI5" s="147">
        <v>4471</v>
      </c>
      <c r="AJ5" s="147">
        <v>0</v>
      </c>
      <c r="AK5" s="147">
        <v>2095</v>
      </c>
      <c r="AL5" s="147">
        <v>0</v>
      </c>
      <c r="AM5" s="147">
        <v>1049</v>
      </c>
      <c r="AN5" s="147">
        <v>1327</v>
      </c>
    </row>
    <row r="6" spans="1:40">
      <c r="A6" s="138">
        <v>3251</v>
      </c>
      <c r="B6" s="2">
        <v>2024</v>
      </c>
      <c r="C6" s="2" t="s">
        <v>353</v>
      </c>
      <c r="D6" s="2" t="s">
        <v>352</v>
      </c>
      <c r="E6" s="140">
        <v>6</v>
      </c>
      <c r="F6" s="141" t="s">
        <v>923</v>
      </c>
      <c r="G6" s="147">
        <v>0</v>
      </c>
      <c r="H6" s="147">
        <v>0</v>
      </c>
      <c r="I6" s="147">
        <v>0</v>
      </c>
      <c r="J6" s="147">
        <v>32</v>
      </c>
      <c r="K6" s="147">
        <v>0</v>
      </c>
      <c r="L6" s="147">
        <v>11448</v>
      </c>
      <c r="M6" s="147">
        <v>11293</v>
      </c>
      <c r="N6" s="147">
        <v>5</v>
      </c>
      <c r="O6" s="147">
        <v>3013</v>
      </c>
      <c r="P6" s="147">
        <v>83</v>
      </c>
      <c r="Q6" s="147">
        <v>75</v>
      </c>
      <c r="R6" s="2" t="s">
        <v>3201</v>
      </c>
      <c r="S6" s="147">
        <v>359</v>
      </c>
      <c r="T6" s="147">
        <v>46</v>
      </c>
      <c r="U6" s="147">
        <v>149</v>
      </c>
      <c r="V6" s="147">
        <v>0</v>
      </c>
      <c r="W6" s="147">
        <v>17</v>
      </c>
      <c r="X6" s="147">
        <v>141</v>
      </c>
      <c r="Y6" s="147">
        <v>2</v>
      </c>
      <c r="Z6" s="147">
        <v>0</v>
      </c>
      <c r="AA6" s="147">
        <v>1600</v>
      </c>
      <c r="AB6" s="147">
        <v>1600</v>
      </c>
      <c r="AC6" s="147">
        <v>279</v>
      </c>
      <c r="AD6" s="147">
        <v>8</v>
      </c>
      <c r="AE6" s="147">
        <v>0</v>
      </c>
      <c r="AF6" s="147">
        <v>0</v>
      </c>
      <c r="AG6" s="147">
        <v>3</v>
      </c>
      <c r="AH6" s="147">
        <v>0</v>
      </c>
      <c r="AI6" s="147">
        <v>9457</v>
      </c>
      <c r="AJ6" s="147">
        <v>0</v>
      </c>
      <c r="AK6" s="147">
        <v>4218</v>
      </c>
      <c r="AL6" s="147">
        <v>0</v>
      </c>
      <c r="AM6" s="147">
        <v>2170</v>
      </c>
      <c r="AN6" s="147">
        <v>3069</v>
      </c>
    </row>
    <row r="7" spans="1:40">
      <c r="A7" s="138">
        <v>5165</v>
      </c>
      <c r="B7" s="2">
        <v>2024</v>
      </c>
      <c r="C7" s="2" t="s">
        <v>355</v>
      </c>
      <c r="D7" s="2" t="s">
        <v>352</v>
      </c>
      <c r="E7" s="140">
        <v>6</v>
      </c>
      <c r="F7" s="141" t="s">
        <v>923</v>
      </c>
      <c r="G7" s="147">
        <v>0</v>
      </c>
      <c r="H7" s="147">
        <v>0</v>
      </c>
      <c r="I7" s="147">
        <v>2</v>
      </c>
      <c r="J7" s="147">
        <v>8</v>
      </c>
      <c r="K7" s="147">
        <v>0</v>
      </c>
      <c r="L7" s="147">
        <v>1427</v>
      </c>
      <c r="M7" s="147">
        <v>1405</v>
      </c>
      <c r="N7" s="147">
        <v>2</v>
      </c>
      <c r="O7" s="147">
        <v>437</v>
      </c>
      <c r="P7" s="147">
        <v>17</v>
      </c>
      <c r="Q7" s="147">
        <v>47</v>
      </c>
      <c r="R7" s="2" t="s">
        <v>2613</v>
      </c>
      <c r="S7" s="147">
        <v>0</v>
      </c>
      <c r="T7" s="147">
        <v>0</v>
      </c>
      <c r="U7" s="147">
        <v>0</v>
      </c>
      <c r="V7" s="147">
        <v>0</v>
      </c>
      <c r="W7" s="147">
        <v>0</v>
      </c>
      <c r="X7" s="147">
        <v>0</v>
      </c>
      <c r="Y7" s="147">
        <v>1</v>
      </c>
      <c r="Z7" s="147">
        <v>0</v>
      </c>
      <c r="AA7" s="147">
        <v>100</v>
      </c>
      <c r="AB7" s="147">
        <v>100</v>
      </c>
      <c r="AC7" s="147">
        <v>83</v>
      </c>
      <c r="AD7" s="147">
        <v>3</v>
      </c>
      <c r="AE7" s="147">
        <v>0</v>
      </c>
      <c r="AF7" s="147">
        <v>0</v>
      </c>
      <c r="AG7" s="147">
        <v>1</v>
      </c>
      <c r="AH7" s="147">
        <v>3</v>
      </c>
      <c r="AI7" s="147">
        <v>2116</v>
      </c>
      <c r="AJ7" s="147">
        <v>0</v>
      </c>
      <c r="AK7" s="147">
        <v>1046</v>
      </c>
      <c r="AL7" s="147">
        <v>0</v>
      </c>
      <c r="AM7" s="147">
        <v>572</v>
      </c>
      <c r="AN7" s="147">
        <v>498</v>
      </c>
    </row>
    <row r="8" spans="1:40">
      <c r="A8" s="138">
        <v>5371</v>
      </c>
      <c r="B8" s="2">
        <v>2024</v>
      </c>
      <c r="C8" s="2" t="s">
        <v>357</v>
      </c>
      <c r="D8" s="2" t="s">
        <v>352</v>
      </c>
      <c r="E8" s="140">
        <v>6</v>
      </c>
      <c r="F8" s="141" t="s">
        <v>923</v>
      </c>
      <c r="G8" s="147">
        <v>0</v>
      </c>
      <c r="H8" s="147">
        <v>0</v>
      </c>
      <c r="I8" s="147">
        <v>0</v>
      </c>
      <c r="J8" s="147">
        <v>0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47">
        <v>6</v>
      </c>
      <c r="Q8" s="147">
        <v>14</v>
      </c>
      <c r="R8" s="2" t="s">
        <v>2613</v>
      </c>
      <c r="S8" s="147">
        <v>0</v>
      </c>
      <c r="T8" s="147">
        <v>0</v>
      </c>
      <c r="U8" s="147">
        <v>0</v>
      </c>
      <c r="V8" s="147">
        <v>0</v>
      </c>
      <c r="W8" s="147">
        <v>0</v>
      </c>
      <c r="X8" s="147">
        <v>0</v>
      </c>
      <c r="Y8" s="147">
        <v>0</v>
      </c>
      <c r="Z8" s="147">
        <v>0</v>
      </c>
      <c r="AA8" s="147">
        <v>0</v>
      </c>
      <c r="AB8" s="147">
        <v>0</v>
      </c>
      <c r="AC8" s="147">
        <v>0</v>
      </c>
      <c r="AD8" s="147">
        <v>1</v>
      </c>
      <c r="AE8" s="147">
        <v>0</v>
      </c>
      <c r="AF8" s="147">
        <v>0</v>
      </c>
      <c r="AG8" s="147">
        <v>0</v>
      </c>
      <c r="AH8" s="147">
        <v>0</v>
      </c>
      <c r="AI8" s="147">
        <v>10</v>
      </c>
      <c r="AJ8" s="147">
        <v>0</v>
      </c>
      <c r="AK8" s="147">
        <v>10</v>
      </c>
      <c r="AL8" s="147">
        <v>0</v>
      </c>
      <c r="AM8" s="147">
        <v>0</v>
      </c>
      <c r="AN8" s="147">
        <v>0</v>
      </c>
    </row>
    <row r="9" spans="1:40">
      <c r="A9" s="138">
        <v>5843</v>
      </c>
      <c r="B9" s="2">
        <v>2024</v>
      </c>
      <c r="C9" s="2" t="s">
        <v>359</v>
      </c>
      <c r="D9" s="2" t="s">
        <v>352</v>
      </c>
      <c r="E9" s="140">
        <v>6</v>
      </c>
      <c r="F9" s="141" t="s">
        <v>923</v>
      </c>
      <c r="G9" s="147">
        <v>0</v>
      </c>
      <c r="H9" s="147">
        <v>0</v>
      </c>
      <c r="I9" s="147">
        <v>0</v>
      </c>
      <c r="J9" s="147">
        <v>0</v>
      </c>
      <c r="K9" s="147">
        <v>0</v>
      </c>
      <c r="L9" s="147">
        <v>0</v>
      </c>
      <c r="M9" s="147">
        <v>0</v>
      </c>
      <c r="N9" s="147">
        <v>0</v>
      </c>
      <c r="O9" s="147">
        <v>0</v>
      </c>
      <c r="P9" s="147">
        <v>51</v>
      </c>
      <c r="Q9" s="147">
        <v>101</v>
      </c>
      <c r="R9" s="2" t="s">
        <v>3201</v>
      </c>
      <c r="S9" s="147">
        <v>44</v>
      </c>
      <c r="T9" s="147">
        <v>32</v>
      </c>
      <c r="U9" s="147">
        <v>0</v>
      </c>
      <c r="V9" s="147">
        <v>0</v>
      </c>
      <c r="W9" s="147">
        <v>0</v>
      </c>
      <c r="X9" s="147">
        <v>13</v>
      </c>
      <c r="Y9" s="147">
        <v>1</v>
      </c>
      <c r="Z9" s="147">
        <v>240</v>
      </c>
      <c r="AA9" s="147">
        <v>18</v>
      </c>
      <c r="AB9" s="147">
        <v>258</v>
      </c>
      <c r="AC9" s="147">
        <v>1</v>
      </c>
      <c r="AD9" s="147">
        <v>3</v>
      </c>
      <c r="AE9" s="147">
        <v>0</v>
      </c>
      <c r="AF9" s="147">
        <v>0</v>
      </c>
      <c r="AG9" s="147">
        <v>2</v>
      </c>
      <c r="AH9" s="147">
        <v>2</v>
      </c>
      <c r="AI9" s="147">
        <v>946</v>
      </c>
      <c r="AJ9" s="147">
        <v>247</v>
      </c>
      <c r="AK9" s="147">
        <v>172</v>
      </c>
      <c r="AL9" s="147">
        <v>340</v>
      </c>
      <c r="AM9" s="147">
        <v>67</v>
      </c>
      <c r="AN9" s="147">
        <v>120</v>
      </c>
    </row>
    <row r="10" spans="1:40">
      <c r="A10" s="138">
        <v>5959</v>
      </c>
      <c r="B10" s="2">
        <v>2024</v>
      </c>
      <c r="C10" s="2" t="s">
        <v>361</v>
      </c>
      <c r="D10" s="2" t="s">
        <v>352</v>
      </c>
      <c r="E10" s="140">
        <v>6</v>
      </c>
      <c r="F10" s="141" t="s">
        <v>923</v>
      </c>
      <c r="G10" s="147">
        <v>0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7</v>
      </c>
      <c r="Q10" s="147">
        <v>20</v>
      </c>
      <c r="R10" s="2" t="s">
        <v>2613</v>
      </c>
      <c r="S10" s="147">
        <v>0</v>
      </c>
      <c r="T10" s="147">
        <v>0</v>
      </c>
      <c r="U10" s="147">
        <v>0</v>
      </c>
      <c r="V10" s="147">
        <v>0</v>
      </c>
      <c r="W10" s="147">
        <v>0</v>
      </c>
      <c r="X10" s="147">
        <v>0</v>
      </c>
      <c r="Y10" s="147" t="s">
        <v>2153</v>
      </c>
      <c r="Z10" s="147">
        <v>0</v>
      </c>
      <c r="AA10" s="147">
        <v>0</v>
      </c>
      <c r="AB10" s="147">
        <v>0</v>
      </c>
      <c r="AC10" s="147">
        <v>0</v>
      </c>
      <c r="AD10" s="147">
        <v>1</v>
      </c>
      <c r="AE10" s="147">
        <v>1</v>
      </c>
      <c r="AF10" s="147">
        <v>1</v>
      </c>
      <c r="AG10" s="147">
        <v>1</v>
      </c>
      <c r="AH10" s="147">
        <v>1</v>
      </c>
      <c r="AI10" s="147">
        <v>186</v>
      </c>
      <c r="AJ10" s="147">
        <v>0</v>
      </c>
      <c r="AK10" s="147">
        <v>106</v>
      </c>
      <c r="AL10" s="147">
        <v>0</v>
      </c>
      <c r="AM10" s="147">
        <v>73</v>
      </c>
      <c r="AN10" s="147">
        <v>7</v>
      </c>
    </row>
    <row r="11" spans="1:40">
      <c r="A11" s="138">
        <v>5983</v>
      </c>
      <c r="B11" s="2">
        <v>2024</v>
      </c>
      <c r="C11" s="2" t="s">
        <v>363</v>
      </c>
      <c r="D11" s="2" t="s">
        <v>352</v>
      </c>
      <c r="E11" s="140">
        <v>6</v>
      </c>
      <c r="F11" s="141" t="s">
        <v>923</v>
      </c>
      <c r="G11" s="147">
        <v>0</v>
      </c>
      <c r="H11" s="147">
        <v>0</v>
      </c>
      <c r="I11" s="147">
        <v>0</v>
      </c>
      <c r="J11" s="147">
        <v>1</v>
      </c>
      <c r="K11" s="147">
        <v>17</v>
      </c>
      <c r="L11" s="147">
        <v>715</v>
      </c>
      <c r="M11" s="147">
        <v>719</v>
      </c>
      <c r="N11" s="147">
        <v>3</v>
      </c>
      <c r="O11" s="147">
        <v>280</v>
      </c>
      <c r="P11" s="147">
        <v>10</v>
      </c>
      <c r="Q11" s="147">
        <v>14</v>
      </c>
      <c r="R11" s="2" t="s">
        <v>2613</v>
      </c>
      <c r="S11" s="147">
        <v>0</v>
      </c>
      <c r="T11" s="147">
        <v>0</v>
      </c>
      <c r="U11" s="147">
        <v>0</v>
      </c>
      <c r="V11" s="147">
        <v>0</v>
      </c>
      <c r="W11" s="147">
        <v>0</v>
      </c>
      <c r="X11" s="147">
        <v>0</v>
      </c>
      <c r="Y11" s="147">
        <v>0</v>
      </c>
      <c r="Z11" s="147">
        <v>0</v>
      </c>
      <c r="AA11" s="147">
        <v>0</v>
      </c>
      <c r="AB11" s="147">
        <v>0</v>
      </c>
      <c r="AC11" s="147">
        <v>0</v>
      </c>
      <c r="AD11" s="147">
        <v>2</v>
      </c>
      <c r="AE11" s="147">
        <v>2</v>
      </c>
      <c r="AF11" s="147">
        <v>2</v>
      </c>
      <c r="AG11" s="147">
        <v>2</v>
      </c>
      <c r="AH11" s="147">
        <v>2</v>
      </c>
      <c r="AI11" s="147">
        <v>312</v>
      </c>
      <c r="AJ11" s="147">
        <v>0</v>
      </c>
      <c r="AK11" s="147">
        <v>154</v>
      </c>
      <c r="AL11" s="147">
        <v>0</v>
      </c>
      <c r="AM11" s="147">
        <v>127</v>
      </c>
      <c r="AN11" s="147">
        <v>31</v>
      </c>
    </row>
    <row r="12" spans="1:40">
      <c r="A12" s="138">
        <v>6031</v>
      </c>
      <c r="B12" s="2">
        <v>2024</v>
      </c>
      <c r="C12" s="2" t="s">
        <v>365</v>
      </c>
      <c r="D12" s="2" t="s">
        <v>352</v>
      </c>
      <c r="E12" s="140">
        <v>6</v>
      </c>
      <c r="F12" s="141" t="s">
        <v>923</v>
      </c>
      <c r="G12" s="147">
        <v>0</v>
      </c>
      <c r="H12" s="147">
        <v>0</v>
      </c>
      <c r="I12" s="147">
        <v>0</v>
      </c>
      <c r="J12" s="147">
        <v>0</v>
      </c>
      <c r="K12" s="147">
        <v>17</v>
      </c>
      <c r="L12" s="147">
        <v>762</v>
      </c>
      <c r="M12" s="147">
        <v>765</v>
      </c>
      <c r="N12" s="147">
        <v>2</v>
      </c>
      <c r="O12" s="147">
        <v>238</v>
      </c>
      <c r="P12" s="147">
        <v>16</v>
      </c>
      <c r="Q12" s="147">
        <v>22</v>
      </c>
      <c r="R12" s="2" t="s">
        <v>2613</v>
      </c>
      <c r="S12" s="147">
        <v>0</v>
      </c>
      <c r="T12" s="147">
        <v>0</v>
      </c>
      <c r="U12" s="147">
        <v>0</v>
      </c>
      <c r="V12" s="147">
        <v>0</v>
      </c>
      <c r="W12" s="147">
        <v>0</v>
      </c>
      <c r="X12" s="147">
        <v>0</v>
      </c>
      <c r="Y12" s="147">
        <v>0</v>
      </c>
      <c r="Z12" s="147">
        <v>0</v>
      </c>
      <c r="AA12" s="147">
        <v>106</v>
      </c>
      <c r="AB12" s="147">
        <v>106</v>
      </c>
      <c r="AC12" s="147">
        <v>106</v>
      </c>
      <c r="AD12" s="147">
        <v>4</v>
      </c>
      <c r="AE12" s="147">
        <v>0</v>
      </c>
      <c r="AF12" s="147">
        <v>3</v>
      </c>
      <c r="AG12" s="147">
        <v>1</v>
      </c>
      <c r="AH12" s="147">
        <v>3</v>
      </c>
      <c r="AI12" s="147">
        <v>1920</v>
      </c>
      <c r="AJ12" s="147">
        <v>0</v>
      </c>
      <c r="AK12" s="147">
        <v>725</v>
      </c>
      <c r="AL12" s="147">
        <v>0</v>
      </c>
      <c r="AM12" s="147">
        <v>438</v>
      </c>
      <c r="AN12" s="147">
        <v>757</v>
      </c>
    </row>
    <row r="13" spans="1:40">
      <c r="A13" s="138">
        <v>6056</v>
      </c>
      <c r="B13" s="2">
        <v>2024</v>
      </c>
      <c r="C13" s="2" t="s">
        <v>367</v>
      </c>
      <c r="D13" s="2" t="s">
        <v>352</v>
      </c>
      <c r="E13" s="140">
        <v>6</v>
      </c>
      <c r="F13" s="141" t="s">
        <v>923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2" t="s">
        <v>2613</v>
      </c>
      <c r="S13" s="147">
        <v>0</v>
      </c>
      <c r="T13" s="147">
        <v>0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0</v>
      </c>
      <c r="AE13" s="147">
        <v>0</v>
      </c>
      <c r="AF13" s="147">
        <v>0</v>
      </c>
      <c r="AG13" s="147">
        <v>0</v>
      </c>
      <c r="AH13" s="147">
        <v>0</v>
      </c>
      <c r="AI13" s="147">
        <v>0</v>
      </c>
      <c r="AJ13" s="147">
        <v>0</v>
      </c>
      <c r="AK13" s="147">
        <v>0</v>
      </c>
      <c r="AL13" s="147">
        <v>0</v>
      </c>
      <c r="AM13" s="147">
        <v>0</v>
      </c>
      <c r="AN13" s="147">
        <v>0</v>
      </c>
    </row>
    <row r="14" spans="1:40">
      <c r="A14" s="138">
        <v>6155</v>
      </c>
      <c r="B14" s="2">
        <v>2024</v>
      </c>
      <c r="C14" s="2" t="s">
        <v>369</v>
      </c>
      <c r="D14" s="2" t="s">
        <v>371</v>
      </c>
      <c r="E14" s="140">
        <v>6</v>
      </c>
      <c r="F14" s="141" t="s">
        <v>923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47">
        <v>6</v>
      </c>
      <c r="Q14" s="147">
        <v>0</v>
      </c>
      <c r="R14" s="2" t="s">
        <v>2613</v>
      </c>
      <c r="S14" s="147">
        <v>0</v>
      </c>
      <c r="T14" s="147">
        <v>0</v>
      </c>
      <c r="U14" s="147">
        <v>0</v>
      </c>
      <c r="V14" s="147">
        <v>0</v>
      </c>
      <c r="W14" s="147">
        <v>0</v>
      </c>
      <c r="X14" s="147">
        <v>0</v>
      </c>
      <c r="Y14" s="147">
        <v>0</v>
      </c>
      <c r="Z14" s="147">
        <v>0</v>
      </c>
      <c r="AA14" s="147">
        <v>0</v>
      </c>
      <c r="AB14" s="147">
        <v>0</v>
      </c>
      <c r="AC14" s="147">
        <v>0</v>
      </c>
      <c r="AD14" s="147">
        <v>0</v>
      </c>
      <c r="AE14" s="147">
        <v>0</v>
      </c>
      <c r="AF14" s="147">
        <v>0</v>
      </c>
      <c r="AG14" s="147">
        <v>0</v>
      </c>
      <c r="AH14" s="147">
        <v>0</v>
      </c>
      <c r="AI14" s="147">
        <v>0</v>
      </c>
      <c r="AJ14" s="147">
        <v>0</v>
      </c>
      <c r="AK14" s="147">
        <v>0</v>
      </c>
      <c r="AL14" s="147">
        <v>0</v>
      </c>
      <c r="AM14" s="147">
        <v>0</v>
      </c>
      <c r="AN14" s="147">
        <v>0</v>
      </c>
    </row>
    <row r="15" spans="1:40">
      <c r="A15" s="138">
        <v>6221</v>
      </c>
      <c r="B15" s="2">
        <v>2024</v>
      </c>
      <c r="C15" s="2" t="s">
        <v>372</v>
      </c>
      <c r="D15" s="2" t="s">
        <v>352</v>
      </c>
      <c r="E15" s="140">
        <v>6</v>
      </c>
      <c r="F15" s="141" t="s">
        <v>923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2" t="s">
        <v>2613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0</v>
      </c>
      <c r="AE15" s="147">
        <v>0</v>
      </c>
      <c r="AF15" s="147">
        <v>0</v>
      </c>
      <c r="AG15" s="147">
        <v>0</v>
      </c>
      <c r="AH15" s="147">
        <v>0</v>
      </c>
      <c r="AI15" s="147">
        <v>0</v>
      </c>
      <c r="AJ15" s="147">
        <v>0</v>
      </c>
      <c r="AK15" s="147">
        <v>0</v>
      </c>
      <c r="AL15" s="147">
        <v>0</v>
      </c>
      <c r="AM15" s="147">
        <v>0</v>
      </c>
      <c r="AN15" s="147">
        <v>0</v>
      </c>
    </row>
    <row r="16" spans="1:40">
      <c r="A16" s="138">
        <v>6338</v>
      </c>
      <c r="B16" s="2">
        <v>2024</v>
      </c>
      <c r="C16" s="2" t="s">
        <v>374</v>
      </c>
      <c r="D16" s="2" t="s">
        <v>352</v>
      </c>
      <c r="E16" s="140">
        <v>6</v>
      </c>
      <c r="F16" s="141" t="s">
        <v>923</v>
      </c>
      <c r="G16" s="147">
        <v>0</v>
      </c>
      <c r="H16" s="147">
        <v>0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2" t="s">
        <v>2613</v>
      </c>
      <c r="S16" s="147">
        <v>0</v>
      </c>
      <c r="T16" s="147">
        <v>0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1</v>
      </c>
      <c r="AE16" s="147">
        <v>0</v>
      </c>
      <c r="AF16" s="147">
        <v>0</v>
      </c>
      <c r="AG16" s="147">
        <v>0</v>
      </c>
      <c r="AH16" s="147">
        <v>0</v>
      </c>
      <c r="AI16" s="147">
        <v>52</v>
      </c>
      <c r="AJ16" s="147">
        <v>0</v>
      </c>
      <c r="AK16" s="147">
        <v>0</v>
      </c>
      <c r="AL16" s="147">
        <v>0</v>
      </c>
      <c r="AM16" s="147">
        <v>0</v>
      </c>
      <c r="AN16" s="147">
        <v>52</v>
      </c>
    </row>
    <row r="17" spans="1:40">
      <c r="A17" s="138">
        <v>160</v>
      </c>
      <c r="B17" s="2">
        <v>2024</v>
      </c>
      <c r="C17" s="2" t="s">
        <v>376</v>
      </c>
      <c r="D17" s="2" t="s">
        <v>352</v>
      </c>
      <c r="E17" s="140">
        <v>6</v>
      </c>
      <c r="F17" s="141" t="s">
        <v>924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2" t="s">
        <v>1116</v>
      </c>
      <c r="S17" s="147">
        <v>0</v>
      </c>
      <c r="T17" s="147">
        <v>0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47">
        <v>0</v>
      </c>
      <c r="AE17" s="147">
        <v>0</v>
      </c>
      <c r="AF17" s="147">
        <v>0</v>
      </c>
      <c r="AG17" s="147">
        <v>0</v>
      </c>
      <c r="AH17" s="147">
        <v>0</v>
      </c>
      <c r="AI17" s="147">
        <v>0</v>
      </c>
      <c r="AJ17" s="147">
        <v>0</v>
      </c>
      <c r="AK17" s="147">
        <v>0</v>
      </c>
      <c r="AL17" s="147">
        <v>0</v>
      </c>
      <c r="AM17" s="147">
        <v>0</v>
      </c>
      <c r="AN17" s="147">
        <v>0</v>
      </c>
    </row>
    <row r="18" spans="1:40">
      <c r="A18" s="138">
        <v>1289</v>
      </c>
      <c r="B18" s="2">
        <v>2024</v>
      </c>
      <c r="C18" s="2" t="s">
        <v>378</v>
      </c>
      <c r="D18" s="2" t="s">
        <v>352</v>
      </c>
      <c r="E18" s="140">
        <v>6</v>
      </c>
      <c r="F18" s="141" t="s">
        <v>924</v>
      </c>
      <c r="G18" s="147">
        <v>0</v>
      </c>
      <c r="H18" s="147">
        <v>0</v>
      </c>
      <c r="I18" s="147">
        <v>0</v>
      </c>
      <c r="J18" s="147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7">
        <v>0</v>
      </c>
      <c r="R18" s="2" t="s">
        <v>2613</v>
      </c>
      <c r="S18" s="147">
        <v>0</v>
      </c>
      <c r="T18" s="147">
        <v>0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0</v>
      </c>
      <c r="AE18" s="147">
        <v>0</v>
      </c>
      <c r="AF18" s="147">
        <v>0</v>
      </c>
      <c r="AG18" s="147">
        <v>0</v>
      </c>
      <c r="AH18" s="147">
        <v>0</v>
      </c>
      <c r="AI18" s="147">
        <v>0</v>
      </c>
      <c r="AJ18" s="147">
        <v>0</v>
      </c>
      <c r="AK18" s="147">
        <v>0</v>
      </c>
      <c r="AL18" s="147">
        <v>0</v>
      </c>
      <c r="AM18" s="147">
        <v>0</v>
      </c>
      <c r="AN18" s="147">
        <v>0</v>
      </c>
    </row>
    <row r="19" spans="1:40">
      <c r="A19" s="138">
        <v>1644</v>
      </c>
      <c r="B19" s="2">
        <v>2024</v>
      </c>
      <c r="C19" s="2" t="s">
        <v>380</v>
      </c>
      <c r="D19" s="2" t="s">
        <v>352</v>
      </c>
      <c r="E19" s="140">
        <v>6</v>
      </c>
      <c r="F19" s="141" t="s">
        <v>924</v>
      </c>
      <c r="G19" s="147">
        <v>0</v>
      </c>
      <c r="H19" s="147">
        <v>0</v>
      </c>
      <c r="I19" s="147">
        <v>0</v>
      </c>
      <c r="J19" s="147">
        <v>14</v>
      </c>
      <c r="K19" s="147">
        <v>0</v>
      </c>
      <c r="L19" s="147">
        <v>1520</v>
      </c>
      <c r="M19" s="147">
        <v>1511</v>
      </c>
      <c r="N19" s="147">
        <v>2</v>
      </c>
      <c r="O19" s="147">
        <v>494</v>
      </c>
      <c r="P19" s="147">
        <v>15</v>
      </c>
      <c r="Q19" s="147">
        <v>0</v>
      </c>
      <c r="R19" s="2" t="s">
        <v>2613</v>
      </c>
      <c r="S19" s="147">
        <v>0</v>
      </c>
      <c r="T19" s="147">
        <v>0</v>
      </c>
      <c r="U19" s="147">
        <v>0</v>
      </c>
      <c r="V19" s="147">
        <v>0</v>
      </c>
      <c r="W19" s="147">
        <v>0</v>
      </c>
      <c r="X19" s="147">
        <v>0</v>
      </c>
      <c r="Y19" s="147">
        <v>1</v>
      </c>
      <c r="Z19" s="147">
        <v>0</v>
      </c>
      <c r="AA19" s="147">
        <v>103</v>
      </c>
      <c r="AB19" s="147">
        <v>103</v>
      </c>
      <c r="AC19" s="147">
        <v>0</v>
      </c>
      <c r="AD19" s="147">
        <v>2</v>
      </c>
      <c r="AE19" s="147">
        <v>1</v>
      </c>
      <c r="AF19" s="147">
        <v>1</v>
      </c>
      <c r="AG19" s="147">
        <v>1</v>
      </c>
      <c r="AH19" s="147">
        <v>1</v>
      </c>
      <c r="AI19" s="147">
        <v>1090</v>
      </c>
      <c r="AJ19" s="147">
        <v>0</v>
      </c>
      <c r="AK19" s="147">
        <v>690</v>
      </c>
      <c r="AL19" s="147">
        <v>0</v>
      </c>
      <c r="AM19" s="147">
        <v>267</v>
      </c>
      <c r="AN19" s="147">
        <v>133</v>
      </c>
    </row>
    <row r="20" spans="1:40">
      <c r="A20" s="138">
        <v>1727</v>
      </c>
      <c r="B20" s="2">
        <v>2024</v>
      </c>
      <c r="C20" s="2" t="s">
        <v>382</v>
      </c>
      <c r="D20" s="2" t="s">
        <v>352</v>
      </c>
      <c r="E20" s="140">
        <v>6</v>
      </c>
      <c r="F20" s="141" t="s">
        <v>924</v>
      </c>
      <c r="G20" s="147">
        <v>0</v>
      </c>
      <c r="H20" s="147">
        <v>0</v>
      </c>
      <c r="I20" s="147">
        <v>0</v>
      </c>
      <c r="J20" s="147">
        <v>0</v>
      </c>
      <c r="K20" s="147">
        <v>0</v>
      </c>
      <c r="L20" s="147">
        <v>291</v>
      </c>
      <c r="M20" s="147">
        <v>289</v>
      </c>
      <c r="N20" s="147">
        <v>2</v>
      </c>
      <c r="O20" s="147">
        <v>83</v>
      </c>
      <c r="P20" s="147">
        <v>6</v>
      </c>
      <c r="Q20" s="147">
        <v>12</v>
      </c>
      <c r="R20" s="2" t="s">
        <v>2613</v>
      </c>
      <c r="S20" s="147">
        <v>0</v>
      </c>
      <c r="T20" s="147">
        <v>0</v>
      </c>
      <c r="U20" s="147">
        <v>0</v>
      </c>
      <c r="V20" s="147">
        <v>0</v>
      </c>
      <c r="W20" s="147">
        <v>0</v>
      </c>
      <c r="X20" s="147">
        <v>0</v>
      </c>
      <c r="Y20" s="147"/>
      <c r="Z20" s="147">
        <v>0</v>
      </c>
      <c r="AA20" s="147">
        <v>0</v>
      </c>
      <c r="AB20" s="147">
        <v>0</v>
      </c>
      <c r="AC20" s="147">
        <v>0</v>
      </c>
      <c r="AD20" s="147">
        <v>1</v>
      </c>
      <c r="AE20" s="147">
        <v>1</v>
      </c>
      <c r="AF20" s="147">
        <v>1</v>
      </c>
      <c r="AG20" s="147">
        <v>0</v>
      </c>
      <c r="AH20" s="147">
        <v>1</v>
      </c>
      <c r="AI20" s="147">
        <v>639</v>
      </c>
      <c r="AJ20" s="147">
        <v>0</v>
      </c>
      <c r="AK20" s="147">
        <v>476</v>
      </c>
      <c r="AL20" s="147">
        <v>0</v>
      </c>
      <c r="AM20" s="147">
        <v>163</v>
      </c>
      <c r="AN20" s="147">
        <v>0</v>
      </c>
    </row>
    <row r="21" spans="1:40">
      <c r="A21" s="138">
        <v>1917</v>
      </c>
      <c r="B21" s="2">
        <v>2024</v>
      </c>
      <c r="C21" s="2" t="s">
        <v>384</v>
      </c>
      <c r="D21" s="2" t="s">
        <v>352</v>
      </c>
      <c r="E21" s="140">
        <v>6</v>
      </c>
      <c r="F21" s="141" t="s">
        <v>924</v>
      </c>
      <c r="G21" s="147">
        <v>0</v>
      </c>
      <c r="H21" s="147">
        <v>0</v>
      </c>
      <c r="I21" s="147">
        <v>0</v>
      </c>
      <c r="J21" s="147">
        <v>10</v>
      </c>
      <c r="K21" s="147">
        <v>0</v>
      </c>
      <c r="L21" s="147">
        <v>2702</v>
      </c>
      <c r="M21" s="147">
        <v>2746</v>
      </c>
      <c r="N21" s="147">
        <v>3</v>
      </c>
      <c r="O21" s="147">
        <v>920</v>
      </c>
      <c r="P21" s="147">
        <v>49</v>
      </c>
      <c r="Q21" s="147">
        <v>26</v>
      </c>
      <c r="R21" s="2" t="s">
        <v>3201</v>
      </c>
      <c r="S21" s="147">
        <v>126</v>
      </c>
      <c r="T21" s="147">
        <v>0</v>
      </c>
      <c r="U21" s="147">
        <v>0</v>
      </c>
      <c r="V21" s="147">
        <v>0</v>
      </c>
      <c r="W21" s="147">
        <v>3</v>
      </c>
      <c r="X21" s="147">
        <v>65</v>
      </c>
      <c r="Y21" s="147">
        <v>0</v>
      </c>
      <c r="Z21" s="147">
        <v>5</v>
      </c>
      <c r="AA21" s="147">
        <v>455</v>
      </c>
      <c r="AB21" s="147">
        <v>460</v>
      </c>
      <c r="AC21" s="147">
        <v>165</v>
      </c>
      <c r="AD21" s="147">
        <v>3</v>
      </c>
      <c r="AE21" s="147">
        <v>0</v>
      </c>
      <c r="AF21" s="147">
        <v>0</v>
      </c>
      <c r="AG21" s="147">
        <v>3</v>
      </c>
      <c r="AH21" s="147">
        <v>0</v>
      </c>
      <c r="AI21" s="147">
        <v>3552</v>
      </c>
      <c r="AJ21" s="147">
        <v>2</v>
      </c>
      <c r="AK21" s="147">
        <v>1424</v>
      </c>
      <c r="AL21" s="147">
        <v>16</v>
      </c>
      <c r="AM21" s="147">
        <v>854</v>
      </c>
      <c r="AN21" s="147">
        <v>1256</v>
      </c>
    </row>
    <row r="22" spans="1:40">
      <c r="A22" s="138">
        <v>2147</v>
      </c>
      <c r="B22" s="2">
        <v>2024</v>
      </c>
      <c r="C22" s="2" t="s">
        <v>386</v>
      </c>
      <c r="D22" s="2" t="s">
        <v>352</v>
      </c>
      <c r="E22" s="140">
        <v>6</v>
      </c>
      <c r="F22" s="141" t="s">
        <v>924</v>
      </c>
      <c r="G22" s="147">
        <v>0</v>
      </c>
      <c r="H22" s="147">
        <v>0</v>
      </c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  <c r="Q22" s="147">
        <v>0</v>
      </c>
      <c r="R22" s="2" t="s">
        <v>2613</v>
      </c>
      <c r="S22" s="147">
        <v>0</v>
      </c>
      <c r="T22" s="147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v>0</v>
      </c>
      <c r="AA22" s="147">
        <v>0</v>
      </c>
      <c r="AB22" s="147">
        <v>0</v>
      </c>
      <c r="AC22" s="147">
        <v>0</v>
      </c>
      <c r="AD22" s="147">
        <v>0</v>
      </c>
      <c r="AE22" s="147">
        <v>0</v>
      </c>
      <c r="AF22" s="147">
        <v>0</v>
      </c>
      <c r="AG22" s="147">
        <v>0</v>
      </c>
      <c r="AH22" s="147">
        <v>0</v>
      </c>
      <c r="AI22" s="147">
        <v>0</v>
      </c>
      <c r="AJ22" s="147">
        <v>0</v>
      </c>
      <c r="AK22" s="147">
        <v>0</v>
      </c>
      <c r="AL22" s="147">
        <v>0</v>
      </c>
      <c r="AM22" s="147">
        <v>0</v>
      </c>
      <c r="AN22" s="147">
        <v>0</v>
      </c>
    </row>
    <row r="23" spans="1:40">
      <c r="A23" s="138">
        <v>5272</v>
      </c>
      <c r="B23" s="2">
        <v>2024</v>
      </c>
      <c r="C23" s="2" t="s">
        <v>388</v>
      </c>
      <c r="D23" s="2" t="s">
        <v>352</v>
      </c>
      <c r="E23" s="140">
        <v>6</v>
      </c>
      <c r="F23" s="141" t="s">
        <v>924</v>
      </c>
      <c r="G23" s="147">
        <v>0</v>
      </c>
      <c r="H23" s="147"/>
      <c r="I23" s="147">
        <v>0</v>
      </c>
      <c r="J23" s="147">
        <v>11</v>
      </c>
      <c r="K23" s="147">
        <v>0</v>
      </c>
      <c r="L23" s="147">
        <v>1200</v>
      </c>
      <c r="M23" s="147">
        <v>1185</v>
      </c>
      <c r="N23" s="147">
        <v>2</v>
      </c>
      <c r="O23" s="147">
        <v>361</v>
      </c>
      <c r="P23" s="147">
        <v>20</v>
      </c>
      <c r="Q23" s="147">
        <v>18</v>
      </c>
      <c r="R23" s="2" t="s">
        <v>1116</v>
      </c>
      <c r="S23" s="147">
        <v>0</v>
      </c>
      <c r="T23" s="147">
        <v>0</v>
      </c>
      <c r="U23" s="147">
        <v>0</v>
      </c>
      <c r="V23" s="147">
        <v>0</v>
      </c>
      <c r="W23" s="147">
        <v>0</v>
      </c>
      <c r="X23" s="147">
        <v>0</v>
      </c>
      <c r="Y23" s="147">
        <v>2</v>
      </c>
      <c r="Z23" s="147">
        <v>0</v>
      </c>
      <c r="AA23" s="147">
        <v>169</v>
      </c>
      <c r="AB23" s="147">
        <v>169</v>
      </c>
      <c r="AC23" s="147">
        <v>111</v>
      </c>
      <c r="AD23" s="147">
        <v>2</v>
      </c>
      <c r="AE23" s="147">
        <v>1</v>
      </c>
      <c r="AF23" s="147">
        <v>1</v>
      </c>
      <c r="AG23" s="147">
        <v>1</v>
      </c>
      <c r="AH23" s="147">
        <v>2</v>
      </c>
      <c r="AI23" s="147">
        <v>1472</v>
      </c>
      <c r="AJ23" s="147">
        <v>0</v>
      </c>
      <c r="AK23" s="147">
        <v>873</v>
      </c>
      <c r="AL23" s="147">
        <v>0</v>
      </c>
      <c r="AM23" s="147">
        <v>207</v>
      </c>
      <c r="AN23" s="147">
        <v>392</v>
      </c>
    </row>
    <row r="24" spans="1:40">
      <c r="A24" s="138">
        <v>5280</v>
      </c>
      <c r="B24" s="2">
        <v>2024</v>
      </c>
      <c r="C24" s="2" t="s">
        <v>390</v>
      </c>
      <c r="D24" s="2" t="s">
        <v>352</v>
      </c>
      <c r="E24" s="140">
        <v>6</v>
      </c>
      <c r="F24" s="141" t="s">
        <v>924</v>
      </c>
      <c r="G24" s="147">
        <v>0</v>
      </c>
      <c r="H24" s="147">
        <v>0</v>
      </c>
      <c r="I24" s="147">
        <v>0</v>
      </c>
      <c r="J24" s="147">
        <v>8</v>
      </c>
      <c r="K24" s="147">
        <v>0</v>
      </c>
      <c r="L24" s="147">
        <v>2049</v>
      </c>
      <c r="M24" s="147">
        <v>1997</v>
      </c>
      <c r="N24" s="147">
        <v>0</v>
      </c>
      <c r="O24" s="147">
        <v>581</v>
      </c>
      <c r="P24" s="147">
        <v>26</v>
      </c>
      <c r="Q24" s="147">
        <v>28</v>
      </c>
      <c r="R24" s="2" t="s">
        <v>3201</v>
      </c>
      <c r="S24" s="147">
        <v>296</v>
      </c>
      <c r="T24" s="147">
        <v>0</v>
      </c>
      <c r="U24" s="147">
        <v>0</v>
      </c>
      <c r="V24" s="147">
        <v>0</v>
      </c>
      <c r="W24" s="147">
        <v>33</v>
      </c>
      <c r="X24" s="147">
        <v>63</v>
      </c>
      <c r="Y24" s="147">
        <v>0</v>
      </c>
      <c r="Z24" s="147">
        <v>0</v>
      </c>
      <c r="AA24" s="147">
        <v>132</v>
      </c>
      <c r="AB24" s="147">
        <v>132</v>
      </c>
      <c r="AC24" s="147">
        <v>60</v>
      </c>
      <c r="AD24" s="147">
        <v>3</v>
      </c>
      <c r="AE24" s="147">
        <v>0</v>
      </c>
      <c r="AF24" s="147">
        <v>0</v>
      </c>
      <c r="AG24" s="147">
        <v>0</v>
      </c>
      <c r="AH24" s="147">
        <v>0</v>
      </c>
      <c r="AI24" s="147">
        <v>3551</v>
      </c>
      <c r="AJ24" s="147">
        <v>0</v>
      </c>
      <c r="AK24" s="147">
        <v>1967</v>
      </c>
      <c r="AL24" s="147">
        <v>0</v>
      </c>
      <c r="AM24" s="147">
        <v>826</v>
      </c>
      <c r="AN24" s="147">
        <v>758</v>
      </c>
    </row>
    <row r="25" spans="1:40">
      <c r="A25" s="138">
        <v>5637</v>
      </c>
      <c r="B25" s="2">
        <v>2024</v>
      </c>
      <c r="C25" s="2" t="s">
        <v>392</v>
      </c>
      <c r="D25" s="2" t="s">
        <v>352</v>
      </c>
      <c r="E25" s="140">
        <v>6</v>
      </c>
      <c r="F25" s="141" t="s">
        <v>924</v>
      </c>
      <c r="G25" s="147">
        <v>6</v>
      </c>
      <c r="H25" s="147">
        <v>0</v>
      </c>
      <c r="I25" s="147">
        <v>0</v>
      </c>
      <c r="J25" s="147">
        <v>0</v>
      </c>
      <c r="K25" s="147">
        <v>0</v>
      </c>
      <c r="L25" s="147">
        <v>1137</v>
      </c>
      <c r="M25" s="147">
        <v>1133</v>
      </c>
      <c r="N25" s="147">
        <v>1</v>
      </c>
      <c r="O25" s="147">
        <v>282</v>
      </c>
      <c r="P25" s="147">
        <v>6</v>
      </c>
      <c r="Q25" s="147">
        <v>2</v>
      </c>
      <c r="R25" s="2" t="s">
        <v>2613</v>
      </c>
      <c r="S25" s="147">
        <v>0</v>
      </c>
      <c r="T25" s="147">
        <v>0</v>
      </c>
      <c r="U25" s="147">
        <v>0</v>
      </c>
      <c r="V25" s="147">
        <v>0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7">
        <v>0</v>
      </c>
      <c r="AC25" s="147">
        <v>0</v>
      </c>
      <c r="AD25" s="147">
        <v>0</v>
      </c>
      <c r="AE25" s="147">
        <v>0</v>
      </c>
      <c r="AF25" s="147">
        <v>0</v>
      </c>
      <c r="AG25" s="147">
        <v>0</v>
      </c>
      <c r="AH25" s="147">
        <v>0</v>
      </c>
      <c r="AI25" s="147">
        <v>0</v>
      </c>
      <c r="AJ25" s="147">
        <v>0</v>
      </c>
      <c r="AK25" s="147">
        <v>0</v>
      </c>
      <c r="AL25" s="147">
        <v>0</v>
      </c>
      <c r="AM25" s="147">
        <v>0</v>
      </c>
      <c r="AN25" s="147">
        <v>0</v>
      </c>
    </row>
    <row r="26" spans="1:40">
      <c r="A26" s="138">
        <v>5918</v>
      </c>
      <c r="B26" s="2">
        <v>2024</v>
      </c>
      <c r="C26" s="2" t="s">
        <v>394</v>
      </c>
      <c r="D26" s="2" t="s">
        <v>352</v>
      </c>
      <c r="E26" s="140">
        <v>6</v>
      </c>
      <c r="F26" s="141" t="s">
        <v>924</v>
      </c>
      <c r="G26" s="147">
        <v>0</v>
      </c>
      <c r="H26" s="147">
        <v>0</v>
      </c>
      <c r="I26" s="147">
        <v>0</v>
      </c>
      <c r="J26" s="147">
        <v>0</v>
      </c>
      <c r="K26" s="147">
        <v>0</v>
      </c>
      <c r="L26" s="147">
        <v>0</v>
      </c>
      <c r="M26" s="147">
        <v>0</v>
      </c>
      <c r="N26" s="147">
        <v>0</v>
      </c>
      <c r="O26" s="147">
        <v>0</v>
      </c>
      <c r="P26" s="147">
        <v>0</v>
      </c>
      <c r="Q26" s="147">
        <v>0</v>
      </c>
      <c r="R26" s="2" t="s">
        <v>2613</v>
      </c>
      <c r="S26" s="147">
        <v>0</v>
      </c>
      <c r="T26" s="147">
        <v>0</v>
      </c>
      <c r="U26" s="147">
        <v>0</v>
      </c>
      <c r="V26" s="147">
        <v>0</v>
      </c>
      <c r="W26" s="147">
        <v>0</v>
      </c>
      <c r="X26" s="147">
        <v>0</v>
      </c>
      <c r="Y26" s="147">
        <v>0</v>
      </c>
      <c r="Z26" s="147">
        <v>0</v>
      </c>
      <c r="AA26" s="147">
        <v>0</v>
      </c>
      <c r="AB26" s="147">
        <v>0</v>
      </c>
      <c r="AC26" s="147">
        <v>0</v>
      </c>
      <c r="AD26" s="147">
        <v>0</v>
      </c>
      <c r="AE26" s="147">
        <v>0</v>
      </c>
      <c r="AF26" s="147">
        <v>0</v>
      </c>
      <c r="AG26" s="147">
        <v>0</v>
      </c>
      <c r="AH26" s="147">
        <v>0</v>
      </c>
      <c r="AI26" s="147">
        <v>0</v>
      </c>
      <c r="AJ26" s="147">
        <v>0</v>
      </c>
      <c r="AK26" s="147">
        <v>0</v>
      </c>
      <c r="AL26" s="147">
        <v>0</v>
      </c>
      <c r="AM26" s="147">
        <v>0</v>
      </c>
      <c r="AN26" s="147">
        <v>0</v>
      </c>
    </row>
    <row r="27" spans="1:40">
      <c r="A27" s="138">
        <v>6015</v>
      </c>
      <c r="B27" s="2">
        <v>2024</v>
      </c>
      <c r="C27" s="2" t="s">
        <v>396</v>
      </c>
      <c r="D27" s="2" t="s">
        <v>352</v>
      </c>
      <c r="E27" s="140">
        <v>6</v>
      </c>
      <c r="F27" s="141" t="s">
        <v>924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47">
        <v>0</v>
      </c>
      <c r="Q27" s="147">
        <v>0</v>
      </c>
      <c r="R27" s="2" t="s">
        <v>2613</v>
      </c>
      <c r="S27" s="147">
        <v>0</v>
      </c>
      <c r="T27" s="147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7">
        <v>0</v>
      </c>
      <c r="AF27" s="147">
        <v>0</v>
      </c>
      <c r="AG27" s="147">
        <v>0</v>
      </c>
      <c r="AH27" s="147">
        <v>0</v>
      </c>
      <c r="AI27" s="147">
        <v>0</v>
      </c>
      <c r="AJ27" s="147">
        <v>0</v>
      </c>
      <c r="AK27" s="147">
        <v>0</v>
      </c>
      <c r="AL27" s="147">
        <v>0</v>
      </c>
      <c r="AM27" s="147">
        <v>0</v>
      </c>
      <c r="AN27" s="147">
        <v>0</v>
      </c>
    </row>
    <row r="28" spans="1:40">
      <c r="A28" s="138">
        <v>992</v>
      </c>
      <c r="B28" s="2">
        <v>2024</v>
      </c>
      <c r="C28" s="2" t="s">
        <v>398</v>
      </c>
      <c r="D28" s="2" t="s">
        <v>352</v>
      </c>
      <c r="E28" s="140">
        <v>6</v>
      </c>
      <c r="F28" s="141" t="s">
        <v>925</v>
      </c>
      <c r="G28" s="147">
        <v>0</v>
      </c>
      <c r="H28" s="147">
        <v>0</v>
      </c>
      <c r="I28" s="147">
        <v>0</v>
      </c>
      <c r="J28" s="147">
        <v>0</v>
      </c>
      <c r="K28" s="147">
        <v>0</v>
      </c>
      <c r="L28" s="147">
        <v>0</v>
      </c>
      <c r="M28" s="147">
        <v>0</v>
      </c>
      <c r="N28" s="147">
        <v>0</v>
      </c>
      <c r="O28" s="147">
        <v>0</v>
      </c>
      <c r="P28" s="147">
        <v>10</v>
      </c>
      <c r="Q28" s="147">
        <v>0</v>
      </c>
      <c r="R28" s="2" t="s">
        <v>2613</v>
      </c>
      <c r="S28" s="147">
        <v>0</v>
      </c>
      <c r="T28" s="147">
        <v>0</v>
      </c>
      <c r="U28" s="147">
        <v>0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1</v>
      </c>
      <c r="AE28" s="147">
        <v>1</v>
      </c>
      <c r="AF28" s="147">
        <v>0</v>
      </c>
      <c r="AG28" s="147">
        <v>0</v>
      </c>
      <c r="AH28" s="147">
        <v>1</v>
      </c>
      <c r="AI28" s="147">
        <v>103</v>
      </c>
      <c r="AJ28" s="147">
        <v>0</v>
      </c>
      <c r="AK28" s="147">
        <v>80</v>
      </c>
      <c r="AL28" s="147">
        <v>0</v>
      </c>
      <c r="AM28" s="147">
        <v>1</v>
      </c>
      <c r="AN28" s="147">
        <v>22</v>
      </c>
    </row>
    <row r="29" spans="1:40">
      <c r="A29" s="138">
        <v>1115</v>
      </c>
      <c r="B29" s="2">
        <v>2024</v>
      </c>
      <c r="C29" s="2" t="s">
        <v>400</v>
      </c>
      <c r="D29" s="2" t="s">
        <v>352</v>
      </c>
      <c r="E29" s="140">
        <v>6</v>
      </c>
      <c r="F29" s="141" t="s">
        <v>925</v>
      </c>
      <c r="G29" s="147">
        <v>0</v>
      </c>
      <c r="H29" s="147">
        <v>0</v>
      </c>
      <c r="I29" s="147">
        <v>0</v>
      </c>
      <c r="J29" s="147">
        <v>0</v>
      </c>
      <c r="K29" s="147">
        <v>0</v>
      </c>
      <c r="L29" s="147">
        <v>0</v>
      </c>
      <c r="M29" s="147">
        <v>0</v>
      </c>
      <c r="N29" s="147">
        <v>0</v>
      </c>
      <c r="O29" s="147">
        <v>0</v>
      </c>
      <c r="P29" s="147">
        <v>8</v>
      </c>
      <c r="Q29" s="147">
        <v>0</v>
      </c>
      <c r="R29" s="2" t="s">
        <v>2613</v>
      </c>
      <c r="S29" s="147">
        <v>0</v>
      </c>
      <c r="T29" s="147">
        <v>0</v>
      </c>
      <c r="U29" s="147">
        <v>0</v>
      </c>
      <c r="V29" s="147">
        <v>0</v>
      </c>
      <c r="W29" s="147">
        <v>0</v>
      </c>
      <c r="X29" s="147">
        <v>0</v>
      </c>
      <c r="Y29" s="147">
        <v>0</v>
      </c>
      <c r="Z29" s="147">
        <v>0</v>
      </c>
      <c r="AA29" s="147">
        <v>0</v>
      </c>
      <c r="AB29" s="147">
        <v>0</v>
      </c>
      <c r="AC29" s="147">
        <v>0</v>
      </c>
      <c r="AD29" s="147">
        <v>0</v>
      </c>
      <c r="AE29" s="147">
        <v>0</v>
      </c>
      <c r="AF29" s="147">
        <v>0</v>
      </c>
      <c r="AG29" s="147">
        <v>0</v>
      </c>
      <c r="AH29" s="147">
        <v>0</v>
      </c>
      <c r="AI29" s="147">
        <v>0</v>
      </c>
      <c r="AJ29" s="147">
        <v>0</v>
      </c>
      <c r="AK29" s="147">
        <v>0</v>
      </c>
      <c r="AL29" s="147">
        <v>0</v>
      </c>
      <c r="AM29" s="147">
        <v>0</v>
      </c>
      <c r="AN29" s="147">
        <v>0</v>
      </c>
    </row>
    <row r="30" spans="1:40">
      <c r="A30" s="138">
        <v>2303</v>
      </c>
      <c r="B30" s="2">
        <v>2024</v>
      </c>
      <c r="C30" s="2" t="s">
        <v>402</v>
      </c>
      <c r="D30" s="2" t="s">
        <v>371</v>
      </c>
      <c r="E30" s="140">
        <v>6</v>
      </c>
      <c r="F30" s="141" t="s">
        <v>925</v>
      </c>
      <c r="G30" s="147">
        <v>0</v>
      </c>
      <c r="H30" s="147">
        <v>0</v>
      </c>
      <c r="I30" s="147">
        <v>0</v>
      </c>
      <c r="J30" s="147">
        <v>0</v>
      </c>
      <c r="K30" s="147">
        <v>0</v>
      </c>
      <c r="L30" s="147">
        <v>0</v>
      </c>
      <c r="M30" s="147">
        <v>0</v>
      </c>
      <c r="N30" s="147">
        <v>0</v>
      </c>
      <c r="O30" s="147">
        <v>0</v>
      </c>
      <c r="P30" s="147">
        <v>4</v>
      </c>
      <c r="Q30" s="147">
        <v>0</v>
      </c>
      <c r="R30" s="2" t="s">
        <v>2613</v>
      </c>
      <c r="S30" s="147">
        <v>0</v>
      </c>
      <c r="T30" s="147">
        <v>0</v>
      </c>
      <c r="U30" s="147">
        <v>0</v>
      </c>
      <c r="V30" s="147">
        <v>0</v>
      </c>
      <c r="W30" s="147">
        <v>0</v>
      </c>
      <c r="X30" s="147">
        <v>0</v>
      </c>
      <c r="Y30" s="147">
        <v>0</v>
      </c>
      <c r="Z30" s="147">
        <v>0</v>
      </c>
      <c r="AA30" s="147">
        <v>0</v>
      </c>
      <c r="AB30" s="147">
        <v>0</v>
      </c>
      <c r="AC30" s="147">
        <v>0</v>
      </c>
      <c r="AD30" s="147">
        <v>0</v>
      </c>
      <c r="AE30" s="147">
        <v>0</v>
      </c>
      <c r="AF30" s="147">
        <v>0</v>
      </c>
      <c r="AG30" s="147">
        <v>0</v>
      </c>
      <c r="AH30" s="147">
        <v>0</v>
      </c>
      <c r="AI30" s="147">
        <v>0</v>
      </c>
      <c r="AJ30" s="147">
        <v>0</v>
      </c>
      <c r="AK30" s="147">
        <v>0</v>
      </c>
      <c r="AL30" s="147">
        <v>0</v>
      </c>
      <c r="AM30" s="147">
        <v>0</v>
      </c>
      <c r="AN30" s="147">
        <v>0</v>
      </c>
    </row>
    <row r="31" spans="1:40">
      <c r="A31" s="138">
        <v>3012</v>
      </c>
      <c r="B31" s="2">
        <v>2024</v>
      </c>
      <c r="C31" s="2" t="s">
        <v>404</v>
      </c>
      <c r="D31" s="2" t="s">
        <v>406</v>
      </c>
      <c r="E31" s="140">
        <v>6</v>
      </c>
      <c r="F31" s="141" t="s">
        <v>925</v>
      </c>
      <c r="G31" s="147">
        <v>0</v>
      </c>
      <c r="H31" s="147">
        <v>0</v>
      </c>
      <c r="I31" s="147">
        <v>0</v>
      </c>
      <c r="J31" s="147">
        <v>0</v>
      </c>
      <c r="K31" s="147">
        <v>0</v>
      </c>
      <c r="L31" s="147">
        <v>0</v>
      </c>
      <c r="M31" s="147">
        <v>0</v>
      </c>
      <c r="N31" s="147">
        <v>0</v>
      </c>
      <c r="O31" s="147">
        <v>0</v>
      </c>
      <c r="P31" s="147">
        <v>0</v>
      </c>
      <c r="Q31" s="147">
        <v>0</v>
      </c>
      <c r="R31" s="2" t="s">
        <v>2613</v>
      </c>
      <c r="S31" s="147">
        <v>0</v>
      </c>
      <c r="T31" s="147">
        <v>0</v>
      </c>
      <c r="U31" s="147">
        <v>0</v>
      </c>
      <c r="V31" s="147">
        <v>0</v>
      </c>
      <c r="W31" s="147">
        <v>0</v>
      </c>
      <c r="X31" s="147">
        <v>0</v>
      </c>
      <c r="Y31" s="147">
        <v>0</v>
      </c>
      <c r="Z31" s="147">
        <v>0</v>
      </c>
      <c r="AA31" s="147">
        <v>0</v>
      </c>
      <c r="AB31" s="147">
        <v>0</v>
      </c>
      <c r="AC31" s="147">
        <v>0</v>
      </c>
      <c r="AD31" s="147">
        <v>0</v>
      </c>
      <c r="AE31" s="147">
        <v>0</v>
      </c>
      <c r="AF31" s="147">
        <v>0</v>
      </c>
      <c r="AG31" s="147">
        <v>0</v>
      </c>
      <c r="AH31" s="147">
        <v>0</v>
      </c>
      <c r="AI31" s="147">
        <v>0</v>
      </c>
      <c r="AJ31" s="147">
        <v>0</v>
      </c>
      <c r="AK31" s="147">
        <v>0</v>
      </c>
      <c r="AL31" s="147">
        <v>0</v>
      </c>
      <c r="AM31" s="147">
        <v>0</v>
      </c>
      <c r="AN31" s="147">
        <v>0</v>
      </c>
    </row>
    <row r="32" spans="1:40">
      <c r="A32" s="138">
        <v>3459</v>
      </c>
      <c r="B32" s="2">
        <v>2024</v>
      </c>
      <c r="C32" s="2" t="s">
        <v>407</v>
      </c>
      <c r="D32" s="2" t="s">
        <v>352</v>
      </c>
      <c r="E32" s="140">
        <v>6</v>
      </c>
      <c r="F32" s="141" t="s">
        <v>925</v>
      </c>
      <c r="G32" s="147">
        <v>0</v>
      </c>
      <c r="H32" s="147">
        <v>0</v>
      </c>
      <c r="I32" s="147">
        <v>0</v>
      </c>
      <c r="J32" s="147">
        <v>0</v>
      </c>
      <c r="K32" s="147">
        <v>0</v>
      </c>
      <c r="L32" s="147">
        <v>0</v>
      </c>
      <c r="M32" s="147">
        <v>0</v>
      </c>
      <c r="N32" s="147">
        <v>0</v>
      </c>
      <c r="O32" s="147">
        <v>0</v>
      </c>
      <c r="P32" s="147">
        <v>4</v>
      </c>
      <c r="Q32" s="147">
        <v>0</v>
      </c>
      <c r="R32" s="2" t="s">
        <v>2613</v>
      </c>
      <c r="S32" s="147">
        <v>0</v>
      </c>
      <c r="T32" s="147">
        <v>0</v>
      </c>
      <c r="U32" s="147">
        <v>0</v>
      </c>
      <c r="V32" s="147">
        <v>0</v>
      </c>
      <c r="W32" s="147">
        <v>0</v>
      </c>
      <c r="X32" s="147">
        <v>0</v>
      </c>
      <c r="Y32" s="147">
        <v>0</v>
      </c>
      <c r="Z32" s="147">
        <v>0</v>
      </c>
      <c r="AA32" s="147">
        <v>0</v>
      </c>
      <c r="AB32" s="147">
        <v>0</v>
      </c>
      <c r="AC32" s="147">
        <v>0</v>
      </c>
      <c r="AD32" s="147">
        <v>0</v>
      </c>
      <c r="AE32" s="147">
        <v>0</v>
      </c>
      <c r="AF32" s="147">
        <v>0</v>
      </c>
      <c r="AG32" s="147">
        <v>0</v>
      </c>
      <c r="AH32" s="147">
        <v>0</v>
      </c>
      <c r="AI32" s="147">
        <v>0</v>
      </c>
      <c r="AJ32" s="147">
        <v>0</v>
      </c>
      <c r="AK32" s="147">
        <v>0</v>
      </c>
      <c r="AL32" s="147">
        <v>0</v>
      </c>
      <c r="AM32" s="147">
        <v>0</v>
      </c>
      <c r="AN32" s="147">
        <v>0</v>
      </c>
    </row>
    <row r="33" spans="1:40">
      <c r="A33" s="138">
        <v>3897</v>
      </c>
      <c r="B33" s="2">
        <v>2024</v>
      </c>
      <c r="C33" s="2" t="s">
        <v>409</v>
      </c>
      <c r="D33" s="2" t="s">
        <v>352</v>
      </c>
      <c r="E33" s="140">
        <v>6</v>
      </c>
      <c r="F33" s="141" t="s">
        <v>925</v>
      </c>
      <c r="G33" s="147">
        <v>0</v>
      </c>
      <c r="H33" s="147">
        <v>0</v>
      </c>
      <c r="I33" s="147">
        <v>0</v>
      </c>
      <c r="J33" s="147">
        <v>10</v>
      </c>
      <c r="K33" s="147">
        <v>0</v>
      </c>
      <c r="L33" s="147">
        <v>2556</v>
      </c>
      <c r="M33" s="147">
        <v>2502</v>
      </c>
      <c r="N33" s="147">
        <v>2</v>
      </c>
      <c r="O33" s="147">
        <v>743</v>
      </c>
      <c r="P33" s="147">
        <v>77</v>
      </c>
      <c r="Q33" s="147">
        <v>0</v>
      </c>
      <c r="R33" s="2" t="s">
        <v>3201</v>
      </c>
      <c r="S33" s="147">
        <v>103</v>
      </c>
      <c r="T33" s="147">
        <v>58</v>
      </c>
      <c r="U33" s="147">
        <v>245</v>
      </c>
      <c r="V33" s="147">
        <v>1</v>
      </c>
      <c r="W33" s="147">
        <v>9</v>
      </c>
      <c r="X33" s="147">
        <v>0</v>
      </c>
      <c r="Y33" s="147">
        <v>1</v>
      </c>
      <c r="Z33" s="147">
        <v>18</v>
      </c>
      <c r="AA33" s="147">
        <v>1001</v>
      </c>
      <c r="AB33" s="147">
        <v>1019</v>
      </c>
      <c r="AC33" s="147">
        <v>311</v>
      </c>
      <c r="AD33" s="147">
        <v>6</v>
      </c>
      <c r="AE33" s="147">
        <v>0</v>
      </c>
      <c r="AF33" s="147">
        <v>0</v>
      </c>
      <c r="AG33" s="147">
        <v>3</v>
      </c>
      <c r="AH33" s="147">
        <v>0</v>
      </c>
      <c r="AI33" s="147">
        <v>7386</v>
      </c>
      <c r="AJ33" s="147">
        <v>58</v>
      </c>
      <c r="AK33" s="147">
        <v>2849</v>
      </c>
      <c r="AL33" s="147">
        <v>3</v>
      </c>
      <c r="AM33" s="147">
        <v>2894</v>
      </c>
      <c r="AN33" s="147">
        <v>1582</v>
      </c>
    </row>
    <row r="34" spans="1:40">
      <c r="A34" s="138">
        <v>4176</v>
      </c>
      <c r="B34" s="2">
        <v>2024</v>
      </c>
      <c r="C34" s="2" t="s">
        <v>412</v>
      </c>
      <c r="D34" s="2" t="s">
        <v>352</v>
      </c>
      <c r="E34" s="140">
        <v>6</v>
      </c>
      <c r="F34" s="141" t="s">
        <v>925</v>
      </c>
      <c r="G34" s="147">
        <v>0</v>
      </c>
      <c r="H34" s="147">
        <v>0</v>
      </c>
      <c r="I34" s="147">
        <v>0</v>
      </c>
      <c r="J34" s="147">
        <v>0</v>
      </c>
      <c r="K34" s="147">
        <v>9</v>
      </c>
      <c r="L34" s="147">
        <v>534</v>
      </c>
      <c r="M34" s="147">
        <v>539</v>
      </c>
      <c r="N34" s="147">
        <v>2</v>
      </c>
      <c r="O34" s="147">
        <v>141</v>
      </c>
      <c r="P34" s="147">
        <v>7</v>
      </c>
      <c r="Q34" s="147">
        <v>7</v>
      </c>
      <c r="R34" s="2" t="s">
        <v>2613</v>
      </c>
      <c r="S34" s="147">
        <v>0</v>
      </c>
      <c r="T34" s="147">
        <v>0</v>
      </c>
      <c r="U34" s="147">
        <v>0</v>
      </c>
      <c r="V34" s="147">
        <v>0</v>
      </c>
      <c r="W34" s="147">
        <v>0</v>
      </c>
      <c r="X34" s="147">
        <v>0</v>
      </c>
      <c r="Y34" s="147">
        <v>0</v>
      </c>
      <c r="Z34" s="147">
        <v>0</v>
      </c>
      <c r="AA34" s="147">
        <v>0</v>
      </c>
      <c r="AB34" s="147">
        <v>0</v>
      </c>
      <c r="AC34" s="147">
        <v>0</v>
      </c>
      <c r="AD34" s="147">
        <v>2</v>
      </c>
      <c r="AE34" s="147">
        <v>0</v>
      </c>
      <c r="AF34" s="147">
        <v>0</v>
      </c>
      <c r="AG34" s="147">
        <v>0</v>
      </c>
      <c r="AH34" s="147">
        <v>0</v>
      </c>
      <c r="AI34" s="147">
        <v>627</v>
      </c>
      <c r="AJ34" s="147">
        <v>0</v>
      </c>
      <c r="AK34" s="147">
        <v>373</v>
      </c>
      <c r="AL34" s="147">
        <v>0</v>
      </c>
      <c r="AM34" s="147">
        <v>217</v>
      </c>
      <c r="AN34" s="147">
        <v>37</v>
      </c>
    </row>
    <row r="35" spans="1:40">
      <c r="A35" s="138">
        <v>4549</v>
      </c>
      <c r="B35" s="2">
        <v>2024</v>
      </c>
      <c r="C35" s="2" t="s">
        <v>414</v>
      </c>
      <c r="D35" s="2" t="s">
        <v>352</v>
      </c>
      <c r="E35" s="140">
        <v>6</v>
      </c>
      <c r="F35" s="141" t="s">
        <v>925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7">
        <v>11</v>
      </c>
      <c r="Q35" s="147">
        <v>6</v>
      </c>
      <c r="R35" s="2" t="s">
        <v>1116</v>
      </c>
      <c r="S35" s="147">
        <v>0</v>
      </c>
      <c r="T35" s="147">
        <v>0</v>
      </c>
      <c r="U35" s="147">
        <v>0</v>
      </c>
      <c r="V35" s="147">
        <v>0</v>
      </c>
      <c r="W35" s="147">
        <v>0</v>
      </c>
      <c r="X35" s="147">
        <v>0</v>
      </c>
      <c r="Y35" s="147">
        <v>0</v>
      </c>
      <c r="Z35" s="147">
        <v>0</v>
      </c>
      <c r="AA35" s="147">
        <v>0</v>
      </c>
      <c r="AB35" s="147">
        <v>0</v>
      </c>
      <c r="AC35" s="147">
        <v>0</v>
      </c>
      <c r="AD35" s="147">
        <v>0</v>
      </c>
      <c r="AE35" s="147">
        <v>0</v>
      </c>
      <c r="AF35" s="147">
        <v>0</v>
      </c>
      <c r="AG35" s="147">
        <v>0</v>
      </c>
      <c r="AH35" s="147">
        <v>0</v>
      </c>
      <c r="AI35" s="147">
        <v>0</v>
      </c>
      <c r="AJ35" s="147">
        <v>0</v>
      </c>
      <c r="AK35" s="147">
        <v>0</v>
      </c>
      <c r="AL35" s="147">
        <v>0</v>
      </c>
      <c r="AM35" s="147">
        <v>0</v>
      </c>
      <c r="AN35" s="147">
        <v>0</v>
      </c>
    </row>
    <row r="36" spans="1:40">
      <c r="A36" s="138">
        <v>6247</v>
      </c>
      <c r="B36" s="2">
        <v>2024</v>
      </c>
      <c r="C36" s="2" t="s">
        <v>416</v>
      </c>
      <c r="D36" s="2" t="s">
        <v>352</v>
      </c>
      <c r="E36" s="140">
        <v>6</v>
      </c>
      <c r="F36" s="141" t="s">
        <v>925</v>
      </c>
      <c r="G36" s="147">
        <v>0</v>
      </c>
      <c r="H36" s="147">
        <v>0</v>
      </c>
      <c r="I36" s="147">
        <v>0</v>
      </c>
      <c r="J36" s="147">
        <v>0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7">
        <v>6</v>
      </c>
      <c r="Q36" s="147">
        <v>18</v>
      </c>
      <c r="R36" s="2" t="s">
        <v>2613</v>
      </c>
      <c r="S36" s="147">
        <v>0</v>
      </c>
      <c r="T36" s="147">
        <v>0</v>
      </c>
      <c r="U36" s="147">
        <v>0</v>
      </c>
      <c r="V36" s="147">
        <v>0</v>
      </c>
      <c r="W36" s="147">
        <v>0</v>
      </c>
      <c r="X36" s="147">
        <v>0</v>
      </c>
      <c r="Y36" s="147">
        <v>0</v>
      </c>
      <c r="Z36" s="147">
        <v>0</v>
      </c>
      <c r="AA36" s="147">
        <v>0</v>
      </c>
      <c r="AB36" s="147">
        <v>0</v>
      </c>
      <c r="AC36" s="147">
        <v>0</v>
      </c>
      <c r="AD36" s="147">
        <v>1</v>
      </c>
      <c r="AE36" s="147">
        <v>1</v>
      </c>
      <c r="AF36" s="147">
        <v>1</v>
      </c>
      <c r="AG36" s="147">
        <v>0</v>
      </c>
      <c r="AH36" s="147">
        <v>1</v>
      </c>
      <c r="AI36" s="147">
        <v>440</v>
      </c>
      <c r="AJ36" s="147">
        <v>0</v>
      </c>
      <c r="AK36" s="147">
        <v>288</v>
      </c>
      <c r="AL36" s="147">
        <v>0</v>
      </c>
      <c r="AM36" s="147">
        <v>117</v>
      </c>
      <c r="AN36" s="147">
        <v>35</v>
      </c>
    </row>
    <row r="37" spans="1:40">
      <c r="A37" s="138">
        <v>6411</v>
      </c>
      <c r="B37" s="2">
        <v>2024</v>
      </c>
      <c r="C37" s="2" t="s">
        <v>418</v>
      </c>
      <c r="D37" s="2" t="s">
        <v>352</v>
      </c>
      <c r="E37" s="140">
        <v>6</v>
      </c>
      <c r="F37" s="141" t="s">
        <v>925</v>
      </c>
      <c r="G37" s="147">
        <v>0</v>
      </c>
      <c r="H37" s="147">
        <v>0</v>
      </c>
      <c r="I37" s="147">
        <v>0</v>
      </c>
      <c r="J37" s="147">
        <v>0</v>
      </c>
      <c r="K37" s="147">
        <v>0</v>
      </c>
      <c r="L37" s="147">
        <v>0</v>
      </c>
      <c r="M37" s="147">
        <v>0</v>
      </c>
      <c r="N37" s="147">
        <v>0</v>
      </c>
      <c r="O37" s="147">
        <v>0</v>
      </c>
      <c r="P37" s="147">
        <v>0</v>
      </c>
      <c r="Q37" s="147">
        <v>0</v>
      </c>
      <c r="R37" s="2" t="s">
        <v>2613</v>
      </c>
      <c r="S37" s="147">
        <v>0</v>
      </c>
      <c r="T37" s="147">
        <v>0</v>
      </c>
      <c r="U37" s="147">
        <v>0</v>
      </c>
      <c r="V37" s="147">
        <v>0</v>
      </c>
      <c r="W37" s="147">
        <v>0</v>
      </c>
      <c r="X37" s="147">
        <v>0</v>
      </c>
      <c r="Y37" s="147">
        <v>0</v>
      </c>
      <c r="Z37" s="147">
        <v>0</v>
      </c>
      <c r="AA37" s="147">
        <v>0</v>
      </c>
      <c r="AB37" s="147">
        <v>0</v>
      </c>
      <c r="AC37" s="147">
        <v>0</v>
      </c>
      <c r="AD37" s="147">
        <v>0</v>
      </c>
      <c r="AE37" s="147">
        <v>0</v>
      </c>
      <c r="AF37" s="147">
        <v>0</v>
      </c>
      <c r="AG37" s="147">
        <v>0</v>
      </c>
      <c r="AH37" s="147">
        <v>0</v>
      </c>
      <c r="AI37" s="147">
        <v>0</v>
      </c>
      <c r="AJ37" s="147">
        <v>0</v>
      </c>
      <c r="AK37" s="147">
        <v>0</v>
      </c>
      <c r="AL37" s="147">
        <v>0</v>
      </c>
      <c r="AM37" s="147">
        <v>0</v>
      </c>
      <c r="AN37" s="147">
        <v>0</v>
      </c>
    </row>
    <row r="38" spans="1:40">
      <c r="A38" s="138">
        <v>315</v>
      </c>
      <c r="B38" s="2">
        <v>2024</v>
      </c>
      <c r="C38" s="2" t="s">
        <v>420</v>
      </c>
      <c r="D38" s="2" t="s">
        <v>422</v>
      </c>
      <c r="E38" s="140">
        <v>7</v>
      </c>
      <c r="F38" s="141" t="s">
        <v>926</v>
      </c>
      <c r="G38" s="147">
        <v>0</v>
      </c>
      <c r="H38" s="147">
        <v>0</v>
      </c>
      <c r="I38" s="147">
        <v>0</v>
      </c>
      <c r="J38" s="147">
        <v>15</v>
      </c>
      <c r="K38" s="147">
        <v>0</v>
      </c>
      <c r="L38" s="147">
        <v>3958</v>
      </c>
      <c r="M38" s="147">
        <v>3921</v>
      </c>
      <c r="N38" s="147">
        <v>4</v>
      </c>
      <c r="O38" s="147">
        <v>1342</v>
      </c>
      <c r="P38" s="147">
        <v>36</v>
      </c>
      <c r="Q38" s="147">
        <v>62</v>
      </c>
      <c r="R38" s="2" t="s">
        <v>3201</v>
      </c>
      <c r="S38" s="147">
        <v>44</v>
      </c>
      <c r="T38" s="147">
        <v>28</v>
      </c>
      <c r="U38" s="147">
        <v>0</v>
      </c>
      <c r="V38" s="147">
        <v>0</v>
      </c>
      <c r="W38" s="147">
        <v>0</v>
      </c>
      <c r="X38" s="147">
        <v>0</v>
      </c>
      <c r="Y38" s="147">
        <v>1</v>
      </c>
      <c r="Z38" s="147">
        <v>418</v>
      </c>
      <c r="AA38" s="147">
        <v>1243</v>
      </c>
      <c r="AB38" s="147">
        <v>1661</v>
      </c>
      <c r="AC38" s="147">
        <v>385</v>
      </c>
      <c r="AD38" s="147">
        <v>7</v>
      </c>
      <c r="AE38" s="147">
        <v>0</v>
      </c>
      <c r="AF38" s="147">
        <v>0</v>
      </c>
      <c r="AG38" s="147">
        <v>2</v>
      </c>
      <c r="AH38" s="147">
        <v>0</v>
      </c>
      <c r="AI38" s="147">
        <v>6523</v>
      </c>
      <c r="AJ38" s="147">
        <v>104</v>
      </c>
      <c r="AK38" s="147">
        <v>3683</v>
      </c>
      <c r="AL38" s="147">
        <v>269</v>
      </c>
      <c r="AM38" s="147">
        <v>1281</v>
      </c>
      <c r="AN38" s="147">
        <v>1186</v>
      </c>
    </row>
    <row r="39" spans="1:40">
      <c r="A39" s="138">
        <v>1099</v>
      </c>
      <c r="B39" s="2">
        <v>2024</v>
      </c>
      <c r="C39" s="2" t="s">
        <v>423</v>
      </c>
      <c r="D39" s="2" t="s">
        <v>425</v>
      </c>
      <c r="E39" s="140">
        <v>7</v>
      </c>
      <c r="F39" s="141" t="s">
        <v>926</v>
      </c>
      <c r="G39" s="147">
        <v>0</v>
      </c>
      <c r="H39" s="147">
        <v>0</v>
      </c>
      <c r="I39" s="147">
        <v>0</v>
      </c>
      <c r="J39" s="147">
        <v>9</v>
      </c>
      <c r="K39" s="147">
        <v>0</v>
      </c>
      <c r="L39" s="147">
        <v>466</v>
      </c>
      <c r="M39" s="147">
        <v>458</v>
      </c>
      <c r="N39" s="147">
        <v>2</v>
      </c>
      <c r="O39" s="147">
        <v>104</v>
      </c>
      <c r="P39" s="147">
        <v>9</v>
      </c>
      <c r="Q39" s="147">
        <v>12</v>
      </c>
      <c r="R39" s="2" t="s">
        <v>2613</v>
      </c>
      <c r="S39" s="147">
        <v>0</v>
      </c>
      <c r="T39" s="147">
        <v>0</v>
      </c>
      <c r="U39" s="147">
        <v>0</v>
      </c>
      <c r="V39" s="147">
        <v>0</v>
      </c>
      <c r="W39" s="147">
        <v>0</v>
      </c>
      <c r="X39" s="147">
        <v>0</v>
      </c>
      <c r="Y39" s="147">
        <v>0</v>
      </c>
      <c r="Z39" s="147">
        <v>0</v>
      </c>
      <c r="AA39" s="147">
        <v>0</v>
      </c>
      <c r="AB39" s="147">
        <v>0</v>
      </c>
      <c r="AC39" s="147">
        <v>0</v>
      </c>
      <c r="AD39" s="147">
        <v>2</v>
      </c>
      <c r="AE39" s="147">
        <v>0</v>
      </c>
      <c r="AF39" s="147">
        <v>0</v>
      </c>
      <c r="AG39" s="147">
        <v>1</v>
      </c>
      <c r="AH39" s="147">
        <v>2</v>
      </c>
      <c r="AI39" s="147">
        <v>516</v>
      </c>
      <c r="AJ39" s="147">
        <v>0</v>
      </c>
      <c r="AK39" s="147">
        <v>84</v>
      </c>
      <c r="AL39" s="147">
        <v>0</v>
      </c>
      <c r="AM39" s="147">
        <v>260</v>
      </c>
      <c r="AN39" s="147">
        <v>172</v>
      </c>
    </row>
    <row r="40" spans="1:40">
      <c r="A40" s="138">
        <v>3210</v>
      </c>
      <c r="B40" s="2">
        <v>2024</v>
      </c>
      <c r="C40" s="2" t="s">
        <v>426</v>
      </c>
      <c r="D40" s="2" t="s">
        <v>428</v>
      </c>
      <c r="E40" s="140">
        <v>7</v>
      </c>
      <c r="F40" s="141" t="s">
        <v>926</v>
      </c>
      <c r="G40" s="147">
        <v>0</v>
      </c>
      <c r="H40" s="147">
        <v>0</v>
      </c>
      <c r="I40" s="147">
        <v>0</v>
      </c>
      <c r="J40" s="147">
        <v>0</v>
      </c>
      <c r="K40" s="147">
        <v>27</v>
      </c>
      <c r="L40" s="147">
        <v>701</v>
      </c>
      <c r="M40" s="147">
        <v>698</v>
      </c>
      <c r="N40" s="147">
        <v>2</v>
      </c>
      <c r="O40" s="147">
        <v>212</v>
      </c>
      <c r="P40" s="147">
        <v>15</v>
      </c>
      <c r="Q40" s="147">
        <v>55</v>
      </c>
      <c r="R40" s="2" t="s">
        <v>2613</v>
      </c>
      <c r="S40" s="147">
        <v>0</v>
      </c>
      <c r="T40" s="147">
        <v>0</v>
      </c>
      <c r="U40" s="147">
        <v>0</v>
      </c>
      <c r="V40" s="147">
        <v>0</v>
      </c>
      <c r="W40" s="147">
        <v>0</v>
      </c>
      <c r="X40" s="147">
        <v>0</v>
      </c>
      <c r="Y40" s="147">
        <v>0</v>
      </c>
      <c r="Z40" s="147">
        <v>0</v>
      </c>
      <c r="AA40" s="147">
        <v>164</v>
      </c>
      <c r="AB40" s="147">
        <v>164</v>
      </c>
      <c r="AC40" s="147">
        <v>87</v>
      </c>
      <c r="AD40" s="147">
        <v>4</v>
      </c>
      <c r="AE40" s="147">
        <v>0</v>
      </c>
      <c r="AF40" s="147">
        <v>0</v>
      </c>
      <c r="AG40" s="147">
        <v>2</v>
      </c>
      <c r="AH40" s="147">
        <v>0</v>
      </c>
      <c r="AI40" s="147">
        <v>2127</v>
      </c>
      <c r="AJ40" s="147">
        <v>0</v>
      </c>
      <c r="AK40" s="147">
        <v>908</v>
      </c>
      <c r="AL40" s="147">
        <v>0</v>
      </c>
      <c r="AM40" s="147">
        <v>413</v>
      </c>
      <c r="AN40" s="147">
        <v>806</v>
      </c>
    </row>
    <row r="41" spans="1:40">
      <c r="A41" s="138">
        <v>3712</v>
      </c>
      <c r="B41" s="2">
        <v>2024</v>
      </c>
      <c r="C41" s="2" t="s">
        <v>429</v>
      </c>
      <c r="D41" s="2" t="s">
        <v>352</v>
      </c>
      <c r="E41" s="140">
        <v>6</v>
      </c>
      <c r="F41" s="141" t="s">
        <v>923</v>
      </c>
      <c r="G41" s="147">
        <v>0</v>
      </c>
      <c r="H41" s="147">
        <v>0</v>
      </c>
      <c r="I41" s="147">
        <v>0</v>
      </c>
      <c r="J41" s="147">
        <v>0</v>
      </c>
      <c r="K41" s="147">
        <v>0</v>
      </c>
      <c r="L41" s="147">
        <v>0</v>
      </c>
      <c r="M41" s="147">
        <v>0</v>
      </c>
      <c r="N41" s="147">
        <v>0</v>
      </c>
      <c r="O41" s="147">
        <v>0</v>
      </c>
      <c r="P41" s="147">
        <v>0</v>
      </c>
      <c r="Q41" s="147">
        <v>0</v>
      </c>
      <c r="R41" s="2" t="s">
        <v>2613</v>
      </c>
      <c r="S41" s="147">
        <v>0</v>
      </c>
      <c r="T41" s="147">
        <v>0</v>
      </c>
      <c r="U41" s="147">
        <v>0</v>
      </c>
      <c r="V41" s="147">
        <v>0</v>
      </c>
      <c r="W41" s="147">
        <v>0</v>
      </c>
      <c r="X41" s="147">
        <v>0</v>
      </c>
      <c r="Y41" s="147">
        <v>0</v>
      </c>
      <c r="Z41" s="147">
        <v>0</v>
      </c>
      <c r="AA41" s="147">
        <v>0</v>
      </c>
      <c r="AB41" s="147">
        <v>0</v>
      </c>
      <c r="AC41" s="147">
        <v>0</v>
      </c>
      <c r="AD41" s="147">
        <v>0</v>
      </c>
      <c r="AE41" s="147">
        <v>0</v>
      </c>
      <c r="AF41" s="147">
        <v>0</v>
      </c>
      <c r="AG41" s="147">
        <v>0</v>
      </c>
      <c r="AH41" s="147">
        <v>0</v>
      </c>
      <c r="AI41" s="147">
        <v>0</v>
      </c>
      <c r="AJ41" s="147">
        <v>0</v>
      </c>
      <c r="AK41" s="147">
        <v>0</v>
      </c>
      <c r="AL41" s="147">
        <v>0</v>
      </c>
      <c r="AM41" s="147">
        <v>0</v>
      </c>
      <c r="AN41" s="147">
        <v>0</v>
      </c>
    </row>
    <row r="42" spans="1:40">
      <c r="A42" s="138">
        <v>4697</v>
      </c>
      <c r="B42" s="2">
        <v>2024</v>
      </c>
      <c r="C42" s="2" t="s">
        <v>431</v>
      </c>
      <c r="D42" s="2" t="s">
        <v>433</v>
      </c>
      <c r="E42" s="140">
        <v>7</v>
      </c>
      <c r="F42" s="141" t="s">
        <v>926</v>
      </c>
      <c r="G42" s="147">
        <v>0</v>
      </c>
      <c r="H42" s="147">
        <v>0</v>
      </c>
      <c r="I42" s="147">
        <v>0</v>
      </c>
      <c r="J42" s="147">
        <v>0</v>
      </c>
      <c r="K42" s="147">
        <v>0</v>
      </c>
      <c r="L42" s="147">
        <v>0</v>
      </c>
      <c r="M42" s="147">
        <v>0</v>
      </c>
      <c r="N42" s="147">
        <v>0</v>
      </c>
      <c r="O42" s="147">
        <v>0</v>
      </c>
      <c r="P42" s="147">
        <v>11</v>
      </c>
      <c r="Q42" s="147">
        <v>33</v>
      </c>
      <c r="R42" s="2" t="s">
        <v>2613</v>
      </c>
      <c r="S42" s="147">
        <v>0</v>
      </c>
      <c r="T42" s="147">
        <v>0</v>
      </c>
      <c r="U42" s="147">
        <v>0</v>
      </c>
      <c r="V42" s="147">
        <v>0</v>
      </c>
      <c r="W42" s="147">
        <v>0</v>
      </c>
      <c r="X42" s="147">
        <v>0</v>
      </c>
      <c r="Y42" s="147">
        <v>0</v>
      </c>
      <c r="Z42" s="147">
        <v>0</v>
      </c>
      <c r="AA42" s="147">
        <v>0</v>
      </c>
      <c r="AB42" s="147">
        <v>0</v>
      </c>
      <c r="AC42" s="147">
        <v>0</v>
      </c>
      <c r="AD42" s="147">
        <v>3</v>
      </c>
      <c r="AE42" s="147">
        <v>0</v>
      </c>
      <c r="AF42" s="147">
        <v>0</v>
      </c>
      <c r="AG42" s="147">
        <v>0</v>
      </c>
      <c r="AH42" s="147">
        <v>0</v>
      </c>
      <c r="AI42" s="147">
        <v>1684</v>
      </c>
      <c r="AJ42" s="147">
        <v>0</v>
      </c>
      <c r="AK42" s="147">
        <v>1063</v>
      </c>
      <c r="AL42" s="147">
        <v>0</v>
      </c>
      <c r="AM42" s="147">
        <v>371</v>
      </c>
      <c r="AN42" s="147">
        <v>250</v>
      </c>
    </row>
    <row r="43" spans="1:40">
      <c r="A43" s="138">
        <v>4804</v>
      </c>
      <c r="B43" s="2">
        <v>2024</v>
      </c>
      <c r="C43" s="2" t="s">
        <v>434</v>
      </c>
      <c r="D43" s="2" t="s">
        <v>436</v>
      </c>
      <c r="E43" s="140">
        <v>4</v>
      </c>
      <c r="F43" s="141" t="s">
        <v>926</v>
      </c>
      <c r="G43" s="147">
        <v>0</v>
      </c>
      <c r="H43" s="147">
        <v>0</v>
      </c>
      <c r="I43" s="147">
        <v>0</v>
      </c>
      <c r="J43" s="147">
        <v>0</v>
      </c>
      <c r="K43" s="147">
        <v>0</v>
      </c>
      <c r="L43" s="147">
        <v>0</v>
      </c>
      <c r="M43" s="147">
        <v>0</v>
      </c>
      <c r="N43" s="147">
        <v>0</v>
      </c>
      <c r="O43" s="147">
        <v>0</v>
      </c>
      <c r="P43" s="147">
        <v>0</v>
      </c>
      <c r="Q43" s="147">
        <v>0</v>
      </c>
      <c r="R43" s="2" t="s">
        <v>2613</v>
      </c>
      <c r="S43" s="147">
        <v>0</v>
      </c>
      <c r="T43" s="147">
        <v>0</v>
      </c>
      <c r="U43" s="147">
        <v>0</v>
      </c>
      <c r="V43" s="147">
        <v>0</v>
      </c>
      <c r="W43" s="147">
        <v>0</v>
      </c>
      <c r="X43" s="147">
        <v>0</v>
      </c>
      <c r="Y43" s="147">
        <v>0</v>
      </c>
      <c r="Z43" s="147">
        <v>0</v>
      </c>
      <c r="AA43" s="147">
        <v>0</v>
      </c>
      <c r="AB43" s="147">
        <v>0</v>
      </c>
      <c r="AC43" s="147">
        <v>0</v>
      </c>
      <c r="AD43" s="147">
        <v>0</v>
      </c>
      <c r="AE43" s="147">
        <v>0</v>
      </c>
      <c r="AF43" s="147">
        <v>0</v>
      </c>
      <c r="AG43" s="147">
        <v>0</v>
      </c>
      <c r="AH43" s="147">
        <v>0</v>
      </c>
      <c r="AI43" s="147">
        <v>0</v>
      </c>
      <c r="AJ43" s="147">
        <v>0</v>
      </c>
      <c r="AK43" s="147">
        <v>0</v>
      </c>
      <c r="AL43" s="147">
        <v>0</v>
      </c>
      <c r="AM43" s="147">
        <v>0</v>
      </c>
      <c r="AN43" s="147">
        <v>0</v>
      </c>
    </row>
    <row r="44" spans="1:40">
      <c r="A44" s="138">
        <v>5074</v>
      </c>
      <c r="B44" s="2">
        <v>2024</v>
      </c>
      <c r="C44" s="2" t="s">
        <v>437</v>
      </c>
      <c r="D44" s="2" t="s">
        <v>439</v>
      </c>
      <c r="E44" s="140">
        <v>7</v>
      </c>
      <c r="F44" s="141" t="s">
        <v>926</v>
      </c>
      <c r="G44" s="147">
        <v>0</v>
      </c>
      <c r="H44" s="147">
        <v>0</v>
      </c>
      <c r="I44" s="147">
        <v>0</v>
      </c>
      <c r="J44" s="147">
        <v>0</v>
      </c>
      <c r="K44" s="147">
        <v>3</v>
      </c>
      <c r="L44" s="147">
        <v>951</v>
      </c>
      <c r="M44" s="147">
        <v>953</v>
      </c>
      <c r="N44" s="147">
        <v>2</v>
      </c>
      <c r="O44" s="147">
        <v>271</v>
      </c>
      <c r="P44" s="147">
        <v>12</v>
      </c>
      <c r="Q44" s="147">
        <v>37</v>
      </c>
      <c r="R44" s="2" t="s">
        <v>2613</v>
      </c>
      <c r="S44" s="147">
        <v>0</v>
      </c>
      <c r="T44" s="147">
        <v>0</v>
      </c>
      <c r="U44" s="147">
        <v>0</v>
      </c>
      <c r="V44" s="147">
        <v>0</v>
      </c>
      <c r="W44" s="147">
        <v>0</v>
      </c>
      <c r="X44" s="147">
        <v>0</v>
      </c>
      <c r="Y44" s="147">
        <v>0</v>
      </c>
      <c r="Z44" s="147">
        <v>0</v>
      </c>
      <c r="AA44" s="147">
        <v>41</v>
      </c>
      <c r="AB44" s="147">
        <v>41</v>
      </c>
      <c r="AC44" s="147">
        <v>0</v>
      </c>
      <c r="AD44" s="147">
        <v>4</v>
      </c>
      <c r="AE44" s="147">
        <v>4</v>
      </c>
      <c r="AF44" s="147">
        <v>4</v>
      </c>
      <c r="AG44" s="147">
        <v>1</v>
      </c>
      <c r="AH44" s="147">
        <v>4</v>
      </c>
      <c r="AI44" s="147">
        <v>1039</v>
      </c>
      <c r="AJ44" s="147">
        <v>0</v>
      </c>
      <c r="AK44" s="147">
        <v>501</v>
      </c>
      <c r="AL44" s="147">
        <v>0</v>
      </c>
      <c r="AM44" s="147">
        <v>302</v>
      </c>
      <c r="AN44" s="147">
        <v>236</v>
      </c>
    </row>
    <row r="45" spans="1:40">
      <c r="A45" s="138">
        <v>5678</v>
      </c>
      <c r="B45" s="2">
        <v>2024</v>
      </c>
      <c r="C45" s="2" t="s">
        <v>440</v>
      </c>
      <c r="D45" s="2" t="s">
        <v>352</v>
      </c>
      <c r="E45" s="142">
        <v>6</v>
      </c>
      <c r="F45" s="143" t="s">
        <v>924</v>
      </c>
      <c r="G45" s="147">
        <v>0</v>
      </c>
      <c r="H45" s="147">
        <v>0</v>
      </c>
      <c r="I45" s="147">
        <v>0</v>
      </c>
      <c r="J45" s="147">
        <v>0</v>
      </c>
      <c r="K45" s="147">
        <v>0</v>
      </c>
      <c r="L45" s="147">
        <v>0</v>
      </c>
      <c r="M45" s="147">
        <v>0</v>
      </c>
      <c r="N45" s="147">
        <v>0</v>
      </c>
      <c r="O45" s="147">
        <v>0</v>
      </c>
      <c r="P45" s="147">
        <v>0</v>
      </c>
      <c r="Q45" s="147">
        <v>0</v>
      </c>
      <c r="R45" s="2" t="s">
        <v>2613</v>
      </c>
      <c r="S45" s="147">
        <v>0</v>
      </c>
      <c r="T45" s="147">
        <v>0</v>
      </c>
      <c r="U45" s="147">
        <v>0</v>
      </c>
      <c r="V45" s="147">
        <v>0</v>
      </c>
      <c r="W45" s="147">
        <v>0</v>
      </c>
      <c r="X45" s="147">
        <v>0</v>
      </c>
      <c r="Y45" s="147">
        <v>0</v>
      </c>
      <c r="Z45" s="147">
        <v>0</v>
      </c>
      <c r="AA45" s="147">
        <v>0</v>
      </c>
      <c r="AB45" s="147">
        <v>0</v>
      </c>
      <c r="AC45" s="147">
        <v>0</v>
      </c>
      <c r="AD45" s="147">
        <v>0</v>
      </c>
      <c r="AE45" s="147">
        <v>0</v>
      </c>
      <c r="AF45" s="147">
        <v>0</v>
      </c>
      <c r="AG45" s="147">
        <v>0</v>
      </c>
      <c r="AH45" s="147">
        <v>0</v>
      </c>
      <c r="AI45" s="147">
        <v>0</v>
      </c>
      <c r="AJ45" s="147">
        <v>0</v>
      </c>
      <c r="AK45" s="147">
        <v>0</v>
      </c>
      <c r="AL45" s="147">
        <v>0</v>
      </c>
      <c r="AM45" s="147">
        <v>0</v>
      </c>
      <c r="AN45" s="147">
        <v>0</v>
      </c>
    </row>
    <row r="46" spans="1:40">
      <c r="A46" s="138">
        <v>5967</v>
      </c>
      <c r="B46" s="2">
        <v>2024</v>
      </c>
      <c r="C46" s="2" t="s">
        <v>442</v>
      </c>
      <c r="D46" s="2" t="s">
        <v>444</v>
      </c>
      <c r="E46" s="140">
        <v>7</v>
      </c>
      <c r="F46" s="141" t="s">
        <v>926</v>
      </c>
      <c r="G46" s="147">
        <v>0</v>
      </c>
      <c r="H46" s="147">
        <v>0</v>
      </c>
      <c r="I46" s="147">
        <v>0</v>
      </c>
      <c r="J46" s="147">
        <v>0</v>
      </c>
      <c r="K46" s="147">
        <v>0</v>
      </c>
      <c r="L46" s="147">
        <v>0</v>
      </c>
      <c r="M46" s="147">
        <v>0</v>
      </c>
      <c r="N46" s="147">
        <v>0</v>
      </c>
      <c r="O46" s="147">
        <v>0</v>
      </c>
      <c r="P46" s="147">
        <v>18</v>
      </c>
      <c r="Q46" s="147">
        <v>39</v>
      </c>
      <c r="R46" s="2" t="s">
        <v>2613</v>
      </c>
      <c r="S46" s="147">
        <v>0</v>
      </c>
      <c r="T46" s="147">
        <v>0</v>
      </c>
      <c r="U46" s="147">
        <v>0</v>
      </c>
      <c r="V46" s="147">
        <v>0</v>
      </c>
      <c r="W46" s="147">
        <v>0</v>
      </c>
      <c r="X46" s="147">
        <v>0</v>
      </c>
      <c r="Y46" s="147">
        <v>1</v>
      </c>
      <c r="Z46" s="147">
        <v>0</v>
      </c>
      <c r="AA46" s="147">
        <v>0</v>
      </c>
      <c r="AB46" s="147">
        <v>0</v>
      </c>
      <c r="AC46" s="147">
        <v>0</v>
      </c>
      <c r="AD46" s="147">
        <v>2</v>
      </c>
      <c r="AE46" s="147">
        <v>2</v>
      </c>
      <c r="AF46" s="147">
        <v>2</v>
      </c>
      <c r="AG46" s="147">
        <v>0</v>
      </c>
      <c r="AH46" s="147">
        <v>2</v>
      </c>
      <c r="AI46" s="147">
        <v>213</v>
      </c>
      <c r="AJ46" s="147">
        <v>0</v>
      </c>
      <c r="AK46" s="147">
        <v>154</v>
      </c>
      <c r="AL46" s="147">
        <v>0</v>
      </c>
      <c r="AM46" s="147">
        <v>48</v>
      </c>
      <c r="AN46" s="147">
        <v>11</v>
      </c>
    </row>
    <row r="47" spans="1:40">
      <c r="A47" s="138">
        <v>6163</v>
      </c>
      <c r="B47" s="2">
        <v>2024</v>
      </c>
      <c r="C47" s="2" t="s">
        <v>445</v>
      </c>
      <c r="D47" s="2" t="s">
        <v>447</v>
      </c>
      <c r="E47" s="142">
        <v>7</v>
      </c>
      <c r="F47" s="143" t="s">
        <v>926</v>
      </c>
      <c r="G47" s="147">
        <v>5</v>
      </c>
      <c r="H47" s="147">
        <v>0</v>
      </c>
      <c r="I47" s="147">
        <v>0</v>
      </c>
      <c r="J47" s="147">
        <v>5</v>
      </c>
      <c r="K47" s="147">
        <v>0</v>
      </c>
      <c r="L47" s="147">
        <v>1091</v>
      </c>
      <c r="M47" s="147">
        <v>1083</v>
      </c>
      <c r="N47" s="147">
        <v>2</v>
      </c>
      <c r="O47" s="147">
        <v>334</v>
      </c>
      <c r="P47" s="147">
        <v>12</v>
      </c>
      <c r="Q47" s="147">
        <v>33</v>
      </c>
      <c r="R47" s="2" t="s">
        <v>2613</v>
      </c>
      <c r="S47" s="147">
        <v>0</v>
      </c>
      <c r="T47" s="147">
        <v>0</v>
      </c>
      <c r="U47" s="147">
        <v>0</v>
      </c>
      <c r="V47" s="147">
        <v>0</v>
      </c>
      <c r="W47" s="147">
        <v>0</v>
      </c>
      <c r="X47" s="147">
        <v>0</v>
      </c>
      <c r="Y47" s="147">
        <v>0</v>
      </c>
      <c r="Z47" s="147">
        <v>0</v>
      </c>
      <c r="AA47" s="147">
        <v>0</v>
      </c>
      <c r="AB47" s="147">
        <v>0</v>
      </c>
      <c r="AC47" s="147">
        <v>0</v>
      </c>
      <c r="AD47" s="147">
        <v>2</v>
      </c>
      <c r="AE47" s="147">
        <v>0</v>
      </c>
      <c r="AF47" s="147">
        <v>0</v>
      </c>
      <c r="AG47" s="147">
        <v>1</v>
      </c>
      <c r="AH47" s="147">
        <v>0</v>
      </c>
      <c r="AI47" s="147">
        <v>1592</v>
      </c>
      <c r="AJ47" s="147">
        <v>0</v>
      </c>
      <c r="AK47" s="147">
        <v>927</v>
      </c>
      <c r="AL47" s="147">
        <v>0</v>
      </c>
      <c r="AM47" s="147">
        <v>286</v>
      </c>
      <c r="AN47" s="147">
        <v>379</v>
      </c>
    </row>
    <row r="48" spans="1:40">
      <c r="A48" s="138">
        <v>976</v>
      </c>
      <c r="B48" s="2">
        <v>2024</v>
      </c>
      <c r="C48" s="2" t="s">
        <v>448</v>
      </c>
      <c r="D48" s="2" t="s">
        <v>436</v>
      </c>
      <c r="E48" s="140">
        <v>7</v>
      </c>
      <c r="F48" s="141" t="s">
        <v>927</v>
      </c>
      <c r="G48" s="147">
        <v>0</v>
      </c>
      <c r="H48" s="147">
        <v>0</v>
      </c>
      <c r="I48" s="147">
        <v>0</v>
      </c>
      <c r="J48" s="147">
        <v>10</v>
      </c>
      <c r="K48" s="147">
        <v>0</v>
      </c>
      <c r="L48" s="147">
        <v>2119</v>
      </c>
      <c r="M48" s="147">
        <v>2114</v>
      </c>
      <c r="N48" s="147">
        <v>2</v>
      </c>
      <c r="O48" s="147">
        <v>652</v>
      </c>
      <c r="P48" s="147">
        <v>6</v>
      </c>
      <c r="Q48" s="147">
        <v>42</v>
      </c>
      <c r="R48" s="2" t="s">
        <v>2613</v>
      </c>
      <c r="S48" s="147">
        <v>0</v>
      </c>
      <c r="T48" s="147">
        <v>0</v>
      </c>
      <c r="U48" s="147">
        <v>0</v>
      </c>
      <c r="V48" s="147">
        <v>0</v>
      </c>
      <c r="W48" s="147">
        <v>0</v>
      </c>
      <c r="X48" s="147">
        <v>0</v>
      </c>
      <c r="Y48" s="147">
        <v>1</v>
      </c>
      <c r="Z48" s="147">
        <v>0</v>
      </c>
      <c r="AA48" s="147">
        <v>94</v>
      </c>
      <c r="AB48" s="147">
        <v>94</v>
      </c>
      <c r="AC48" s="147">
        <v>75</v>
      </c>
      <c r="AD48" s="147">
        <v>4</v>
      </c>
      <c r="AE48" s="147">
        <v>3</v>
      </c>
      <c r="AF48" s="147">
        <v>3</v>
      </c>
      <c r="AG48" s="147">
        <v>1</v>
      </c>
      <c r="AH48" s="147">
        <v>3</v>
      </c>
      <c r="AI48" s="147">
        <v>3071</v>
      </c>
      <c r="AJ48" s="147">
        <v>0</v>
      </c>
      <c r="AK48" s="147">
        <v>938</v>
      </c>
      <c r="AL48" s="147">
        <v>0</v>
      </c>
      <c r="AM48" s="147">
        <v>671</v>
      </c>
      <c r="AN48" s="147">
        <v>1462</v>
      </c>
    </row>
    <row r="49" spans="1:40">
      <c r="A49" s="138">
        <v>3228</v>
      </c>
      <c r="B49" s="2">
        <v>2024</v>
      </c>
      <c r="C49" s="2" t="s">
        <v>450</v>
      </c>
      <c r="D49" s="2" t="s">
        <v>452</v>
      </c>
      <c r="E49" s="140">
        <v>7</v>
      </c>
      <c r="F49" s="141" t="s">
        <v>927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147">
        <v>0</v>
      </c>
      <c r="O49" s="147">
        <v>0</v>
      </c>
      <c r="P49" s="147">
        <v>0</v>
      </c>
      <c r="Q49" s="147">
        <v>0</v>
      </c>
      <c r="R49" s="2" t="s">
        <v>2613</v>
      </c>
      <c r="S49" s="147">
        <v>0</v>
      </c>
      <c r="T49" s="147">
        <v>0</v>
      </c>
      <c r="U49" s="147">
        <v>0</v>
      </c>
      <c r="V49" s="147">
        <v>0</v>
      </c>
      <c r="W49" s="147">
        <v>0</v>
      </c>
      <c r="X49" s="147">
        <v>0</v>
      </c>
      <c r="Y49" s="147">
        <v>0</v>
      </c>
      <c r="Z49" s="147">
        <v>0</v>
      </c>
      <c r="AA49" s="147">
        <v>0</v>
      </c>
      <c r="AB49" s="147">
        <v>0</v>
      </c>
      <c r="AC49" s="147">
        <v>0</v>
      </c>
      <c r="AD49" s="147">
        <v>0</v>
      </c>
      <c r="AE49" s="147">
        <v>0</v>
      </c>
      <c r="AF49" s="147">
        <v>0</v>
      </c>
      <c r="AG49" s="147">
        <v>0</v>
      </c>
      <c r="AH49" s="147">
        <v>0</v>
      </c>
      <c r="AI49" s="147">
        <v>0</v>
      </c>
      <c r="AJ49" s="147">
        <v>0</v>
      </c>
      <c r="AK49" s="147">
        <v>0</v>
      </c>
      <c r="AL49" s="147">
        <v>0</v>
      </c>
      <c r="AM49" s="147">
        <v>0</v>
      </c>
      <c r="AN49" s="147">
        <v>0</v>
      </c>
    </row>
    <row r="50" spans="1:40">
      <c r="A50" s="138">
        <v>3384</v>
      </c>
      <c r="B50" s="2">
        <v>2024</v>
      </c>
      <c r="C50" s="2" t="s">
        <v>453</v>
      </c>
      <c r="D50" s="2" t="s">
        <v>455</v>
      </c>
      <c r="E50" s="140">
        <v>7</v>
      </c>
      <c r="F50" s="141" t="s">
        <v>927</v>
      </c>
      <c r="G50" s="147">
        <v>0</v>
      </c>
      <c r="H50" s="147">
        <v>0</v>
      </c>
      <c r="I50" s="147">
        <v>0</v>
      </c>
      <c r="J50" s="147">
        <v>9</v>
      </c>
      <c r="K50" s="147">
        <v>0</v>
      </c>
      <c r="L50" s="147">
        <v>1835</v>
      </c>
      <c r="M50" s="147">
        <v>1860</v>
      </c>
      <c r="N50" s="147">
        <v>2</v>
      </c>
      <c r="O50" s="147">
        <v>558</v>
      </c>
      <c r="P50" s="147">
        <v>18</v>
      </c>
      <c r="Q50" s="147">
        <v>39</v>
      </c>
      <c r="R50" s="2" t="s">
        <v>2613</v>
      </c>
      <c r="S50" s="147">
        <v>0</v>
      </c>
      <c r="T50" s="147">
        <v>0</v>
      </c>
      <c r="U50" s="147">
        <v>0</v>
      </c>
      <c r="V50" s="147">
        <v>0</v>
      </c>
      <c r="W50" s="147">
        <v>0</v>
      </c>
      <c r="X50" s="147">
        <v>0</v>
      </c>
      <c r="Y50" s="147">
        <v>1</v>
      </c>
      <c r="Z50" s="147">
        <v>0</v>
      </c>
      <c r="AA50" s="147">
        <v>321</v>
      </c>
      <c r="AB50" s="147">
        <v>321</v>
      </c>
      <c r="AC50" s="147">
        <v>207</v>
      </c>
      <c r="AD50" s="147">
        <v>4</v>
      </c>
      <c r="AE50" s="147">
        <v>4</v>
      </c>
      <c r="AF50" s="147">
        <v>4</v>
      </c>
      <c r="AG50" s="147">
        <v>2</v>
      </c>
      <c r="AH50" s="147">
        <v>4</v>
      </c>
      <c r="AI50" s="147">
        <v>4241</v>
      </c>
      <c r="AJ50" s="147">
        <v>0</v>
      </c>
      <c r="AK50" s="147">
        <v>2080</v>
      </c>
      <c r="AL50" s="147">
        <v>0</v>
      </c>
      <c r="AM50" s="147">
        <v>1003</v>
      </c>
      <c r="AN50" s="147">
        <v>1158</v>
      </c>
    </row>
    <row r="51" spans="1:40">
      <c r="A51" s="138">
        <v>3814</v>
      </c>
      <c r="B51" s="2">
        <v>2024</v>
      </c>
      <c r="C51" s="2" t="s">
        <v>456</v>
      </c>
      <c r="D51" s="2" t="s">
        <v>458</v>
      </c>
      <c r="E51" s="140">
        <v>7</v>
      </c>
      <c r="F51" s="141" t="s">
        <v>927</v>
      </c>
      <c r="G51" s="147">
        <v>0</v>
      </c>
      <c r="H51" s="147">
        <v>0</v>
      </c>
      <c r="I51" s="147">
        <v>0</v>
      </c>
      <c r="J51" s="147">
        <v>0</v>
      </c>
      <c r="K51" s="147">
        <v>0</v>
      </c>
      <c r="L51" s="147">
        <v>0</v>
      </c>
      <c r="M51" s="147">
        <v>0</v>
      </c>
      <c r="N51" s="147">
        <v>0</v>
      </c>
      <c r="O51" s="147">
        <v>0</v>
      </c>
      <c r="P51" s="147">
        <v>5</v>
      </c>
      <c r="Q51" s="147">
        <v>4</v>
      </c>
      <c r="R51" s="2" t="s">
        <v>2613</v>
      </c>
      <c r="S51" s="147">
        <v>0</v>
      </c>
      <c r="T51" s="147">
        <v>0</v>
      </c>
      <c r="U51" s="147">
        <v>0</v>
      </c>
      <c r="V51" s="147">
        <v>0</v>
      </c>
      <c r="W51" s="147">
        <v>0</v>
      </c>
      <c r="X51" s="147">
        <v>0</v>
      </c>
      <c r="Y51" s="147">
        <v>0</v>
      </c>
      <c r="Z51" s="147">
        <v>0</v>
      </c>
      <c r="AA51" s="147">
        <v>0</v>
      </c>
      <c r="AB51" s="147">
        <v>0</v>
      </c>
      <c r="AC51" s="147">
        <v>0</v>
      </c>
      <c r="AD51" s="147">
        <v>1</v>
      </c>
      <c r="AE51" s="147">
        <v>0</v>
      </c>
      <c r="AF51" s="147">
        <v>0</v>
      </c>
      <c r="AG51" s="147">
        <v>0</v>
      </c>
      <c r="AH51" s="147">
        <v>1</v>
      </c>
      <c r="AI51" s="147">
        <v>262</v>
      </c>
      <c r="AJ51" s="147">
        <v>0</v>
      </c>
      <c r="AK51" s="147">
        <v>182</v>
      </c>
      <c r="AL51" s="147">
        <v>0</v>
      </c>
      <c r="AM51" s="147">
        <v>48</v>
      </c>
      <c r="AN51" s="147">
        <v>32</v>
      </c>
    </row>
    <row r="52" spans="1:40">
      <c r="A52" s="138">
        <v>3905</v>
      </c>
      <c r="B52" s="2">
        <v>2024</v>
      </c>
      <c r="C52" s="2" t="s">
        <v>459</v>
      </c>
      <c r="D52" s="2" t="s">
        <v>461</v>
      </c>
      <c r="E52" s="140">
        <v>7</v>
      </c>
      <c r="F52" s="141" t="s">
        <v>927</v>
      </c>
      <c r="G52" s="147">
        <v>5</v>
      </c>
      <c r="H52" s="147">
        <v>0</v>
      </c>
      <c r="I52" s="147">
        <v>0</v>
      </c>
      <c r="J52" s="147">
        <v>16</v>
      </c>
      <c r="K52" s="147">
        <v>0</v>
      </c>
      <c r="L52" s="147">
        <v>3436</v>
      </c>
      <c r="M52" s="147">
        <v>3412</v>
      </c>
      <c r="N52" s="147">
        <v>3</v>
      </c>
      <c r="O52" s="147">
        <v>1092</v>
      </c>
      <c r="P52" s="147">
        <v>25</v>
      </c>
      <c r="Q52" s="147">
        <v>31</v>
      </c>
      <c r="R52" s="2" t="s">
        <v>2613</v>
      </c>
      <c r="S52" s="147">
        <v>0</v>
      </c>
      <c r="T52" s="147">
        <v>0</v>
      </c>
      <c r="U52" s="147">
        <v>0</v>
      </c>
      <c r="V52" s="147">
        <v>0</v>
      </c>
      <c r="W52" s="147">
        <v>0</v>
      </c>
      <c r="X52" s="147">
        <v>0</v>
      </c>
      <c r="Y52" s="147">
        <v>1</v>
      </c>
      <c r="Z52" s="147">
        <v>1</v>
      </c>
      <c r="AA52" s="147">
        <v>766</v>
      </c>
      <c r="AB52" s="147">
        <v>767</v>
      </c>
      <c r="AC52" s="147">
        <v>246</v>
      </c>
      <c r="AD52" s="147">
        <v>6</v>
      </c>
      <c r="AE52" s="147">
        <v>0</v>
      </c>
      <c r="AF52" s="147">
        <v>0</v>
      </c>
      <c r="AG52" s="147">
        <v>1</v>
      </c>
      <c r="AH52" s="147">
        <v>6</v>
      </c>
      <c r="AI52" s="147">
        <v>5327</v>
      </c>
      <c r="AJ52" s="147">
        <v>0</v>
      </c>
      <c r="AK52" s="147">
        <v>3223</v>
      </c>
      <c r="AL52" s="147">
        <v>0</v>
      </c>
      <c r="AM52" s="147">
        <v>1195</v>
      </c>
      <c r="AN52" s="147">
        <v>909</v>
      </c>
    </row>
    <row r="53" spans="1:40">
      <c r="A53" s="138">
        <v>5058</v>
      </c>
      <c r="B53" s="2">
        <v>2024</v>
      </c>
      <c r="C53" s="2" t="s">
        <v>462</v>
      </c>
      <c r="D53" s="2" t="s">
        <v>461</v>
      </c>
      <c r="E53" s="140">
        <v>7</v>
      </c>
      <c r="F53" s="141" t="s">
        <v>927</v>
      </c>
      <c r="G53" s="147">
        <v>0</v>
      </c>
      <c r="H53" s="147">
        <v>0</v>
      </c>
      <c r="I53" s="147">
        <v>0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0</v>
      </c>
      <c r="P53" s="147">
        <v>0</v>
      </c>
      <c r="Q53" s="147">
        <v>0</v>
      </c>
      <c r="R53" s="2" t="s">
        <v>2613</v>
      </c>
      <c r="S53" s="147">
        <v>0</v>
      </c>
      <c r="T53" s="147">
        <v>0</v>
      </c>
      <c r="U53" s="147">
        <v>0</v>
      </c>
      <c r="V53" s="147">
        <v>0</v>
      </c>
      <c r="W53" s="147">
        <v>0</v>
      </c>
      <c r="X53" s="147">
        <v>0</v>
      </c>
      <c r="Y53" s="147">
        <v>0</v>
      </c>
      <c r="Z53" s="147">
        <v>0</v>
      </c>
      <c r="AA53" s="147">
        <v>0</v>
      </c>
      <c r="AB53" s="147">
        <v>0</v>
      </c>
      <c r="AC53" s="147">
        <v>0</v>
      </c>
      <c r="AD53" s="147">
        <v>0</v>
      </c>
      <c r="AE53" s="147">
        <v>0</v>
      </c>
      <c r="AF53" s="147">
        <v>0</v>
      </c>
      <c r="AG53" s="147">
        <v>0</v>
      </c>
      <c r="AH53" s="147">
        <v>0</v>
      </c>
      <c r="AI53" s="147">
        <v>0</v>
      </c>
      <c r="AJ53" s="147">
        <v>0</v>
      </c>
      <c r="AK53" s="147">
        <v>0</v>
      </c>
      <c r="AL53" s="147">
        <v>0</v>
      </c>
      <c r="AM53" s="147">
        <v>0</v>
      </c>
      <c r="AN53" s="147">
        <v>0</v>
      </c>
    </row>
    <row r="54" spans="1:40">
      <c r="A54" s="138">
        <v>5744</v>
      </c>
      <c r="B54" s="2">
        <v>2024</v>
      </c>
      <c r="C54" s="2" t="s">
        <v>464</v>
      </c>
      <c r="D54" s="2" t="s">
        <v>466</v>
      </c>
      <c r="E54" s="140">
        <v>7</v>
      </c>
      <c r="F54" s="141" t="s">
        <v>927</v>
      </c>
      <c r="G54" s="147">
        <v>0</v>
      </c>
      <c r="H54" s="147">
        <v>0</v>
      </c>
      <c r="I54" s="147">
        <v>0</v>
      </c>
      <c r="J54" s="147">
        <v>11</v>
      </c>
      <c r="K54" s="147">
        <v>0</v>
      </c>
      <c r="L54" s="147">
        <v>2808</v>
      </c>
      <c r="M54" s="147">
        <v>2772</v>
      </c>
      <c r="N54" s="147">
        <v>2</v>
      </c>
      <c r="O54" s="147">
        <v>918</v>
      </c>
      <c r="P54" s="147">
        <v>34</v>
      </c>
      <c r="Q54" s="147">
        <v>52</v>
      </c>
      <c r="R54" s="2" t="s">
        <v>2613</v>
      </c>
      <c r="S54" s="147">
        <v>0</v>
      </c>
      <c r="T54" s="147">
        <v>0</v>
      </c>
      <c r="U54" s="147">
        <v>0</v>
      </c>
      <c r="V54" s="147">
        <v>0</v>
      </c>
      <c r="W54" s="147">
        <v>0</v>
      </c>
      <c r="X54" s="147">
        <v>0</v>
      </c>
      <c r="Y54" s="147">
        <v>0</v>
      </c>
      <c r="Z54" s="147">
        <v>0</v>
      </c>
      <c r="AA54" s="147">
        <v>465</v>
      </c>
      <c r="AB54" s="147">
        <v>465</v>
      </c>
      <c r="AC54" s="147">
        <v>278</v>
      </c>
      <c r="AD54" s="147">
        <v>4</v>
      </c>
      <c r="AE54" s="147">
        <v>0</v>
      </c>
      <c r="AF54" s="147">
        <v>0</v>
      </c>
      <c r="AG54" s="147">
        <v>1</v>
      </c>
      <c r="AH54" s="147">
        <v>3</v>
      </c>
      <c r="AI54" s="147">
        <v>2964</v>
      </c>
      <c r="AJ54" s="147">
        <v>0</v>
      </c>
      <c r="AK54" s="147">
        <v>1555</v>
      </c>
      <c r="AL54" s="147">
        <v>0</v>
      </c>
      <c r="AM54" s="147">
        <v>360</v>
      </c>
      <c r="AN54" s="147">
        <v>1049</v>
      </c>
    </row>
    <row r="55" spans="1:40">
      <c r="A55" s="138">
        <v>1750</v>
      </c>
      <c r="B55" s="2">
        <v>2024</v>
      </c>
      <c r="C55" s="2" t="s">
        <v>467</v>
      </c>
      <c r="D55" s="2" t="s">
        <v>469</v>
      </c>
      <c r="E55" s="140">
        <v>7</v>
      </c>
      <c r="F55" s="141" t="s">
        <v>928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147">
        <v>0</v>
      </c>
      <c r="O55" s="147">
        <v>0</v>
      </c>
      <c r="P55" s="147">
        <v>10</v>
      </c>
      <c r="Q55" s="147">
        <v>26</v>
      </c>
      <c r="R55" s="2" t="s">
        <v>2613</v>
      </c>
      <c r="S55" s="147">
        <v>0</v>
      </c>
      <c r="T55" s="147">
        <v>0</v>
      </c>
      <c r="U55" s="147">
        <v>0</v>
      </c>
      <c r="V55" s="147">
        <v>0</v>
      </c>
      <c r="W55" s="147">
        <v>0</v>
      </c>
      <c r="X55" s="147">
        <v>0</v>
      </c>
      <c r="Y55" s="147">
        <v>0</v>
      </c>
      <c r="Z55" s="147">
        <v>0</v>
      </c>
      <c r="AA55" s="147">
        <v>0</v>
      </c>
      <c r="AB55" s="147">
        <v>0</v>
      </c>
      <c r="AC55" s="147">
        <v>0</v>
      </c>
      <c r="AD55" s="147">
        <v>1</v>
      </c>
      <c r="AE55" s="147">
        <v>0</v>
      </c>
      <c r="AF55" s="147">
        <v>1</v>
      </c>
      <c r="AG55" s="147">
        <v>1</v>
      </c>
      <c r="AH55" s="147">
        <v>2</v>
      </c>
      <c r="AI55" s="147">
        <v>1129</v>
      </c>
      <c r="AJ55" s="147">
        <v>0</v>
      </c>
      <c r="AK55" s="147">
        <v>579</v>
      </c>
      <c r="AL55" s="147">
        <v>0</v>
      </c>
      <c r="AM55" s="147">
        <v>176</v>
      </c>
      <c r="AN55" s="147">
        <v>374</v>
      </c>
    </row>
    <row r="56" spans="1:40">
      <c r="A56" s="138">
        <v>5124</v>
      </c>
      <c r="B56" s="2">
        <v>2024</v>
      </c>
      <c r="C56" s="2" t="s">
        <v>470</v>
      </c>
      <c r="D56" s="2" t="s">
        <v>472</v>
      </c>
      <c r="E56" s="140">
        <v>7</v>
      </c>
      <c r="F56" s="141" t="s">
        <v>928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147">
        <v>0</v>
      </c>
      <c r="O56" s="147">
        <v>0</v>
      </c>
      <c r="P56" s="147">
        <v>0</v>
      </c>
      <c r="Q56" s="147">
        <v>0</v>
      </c>
      <c r="R56" s="2" t="s">
        <v>2613</v>
      </c>
      <c r="S56" s="147">
        <v>0</v>
      </c>
      <c r="T56" s="147">
        <v>0</v>
      </c>
      <c r="U56" s="147">
        <v>0</v>
      </c>
      <c r="V56" s="147">
        <v>0</v>
      </c>
      <c r="W56" s="147">
        <v>0</v>
      </c>
      <c r="X56" s="147">
        <v>0</v>
      </c>
      <c r="Y56" s="147">
        <v>0</v>
      </c>
      <c r="Z56" s="147">
        <v>0</v>
      </c>
      <c r="AA56" s="147">
        <v>0</v>
      </c>
      <c r="AB56" s="147">
        <v>0</v>
      </c>
      <c r="AC56" s="147">
        <v>0</v>
      </c>
      <c r="AD56" s="147">
        <v>0</v>
      </c>
      <c r="AE56" s="147">
        <v>0</v>
      </c>
      <c r="AF56" s="147">
        <v>0</v>
      </c>
      <c r="AG56" s="147">
        <v>0</v>
      </c>
      <c r="AH56" s="147">
        <v>0</v>
      </c>
      <c r="AI56" s="147">
        <v>0</v>
      </c>
      <c r="AJ56" s="147">
        <v>0</v>
      </c>
      <c r="AK56" s="147">
        <v>0</v>
      </c>
      <c r="AL56" s="147">
        <v>0</v>
      </c>
      <c r="AM56" s="147">
        <v>0</v>
      </c>
      <c r="AN56" s="147">
        <v>0</v>
      </c>
    </row>
    <row r="57" spans="1:40">
      <c r="A57" s="138">
        <v>5793</v>
      </c>
      <c r="B57" s="2">
        <v>2024</v>
      </c>
      <c r="C57" s="2" t="s">
        <v>473</v>
      </c>
      <c r="D57" s="2" t="s">
        <v>475</v>
      </c>
      <c r="E57" s="140">
        <v>7</v>
      </c>
      <c r="F57" s="141" t="s">
        <v>928</v>
      </c>
      <c r="G57" s="147">
        <v>0</v>
      </c>
      <c r="H57" s="147">
        <v>0</v>
      </c>
      <c r="I57" s="147">
        <v>0</v>
      </c>
      <c r="J57" s="147">
        <v>0</v>
      </c>
      <c r="K57" s="147">
        <v>0</v>
      </c>
      <c r="L57" s="147">
        <v>0</v>
      </c>
      <c r="M57" s="147">
        <v>0</v>
      </c>
      <c r="N57" s="147">
        <v>0</v>
      </c>
      <c r="O57" s="147">
        <v>0</v>
      </c>
      <c r="P57" s="147">
        <v>9</v>
      </c>
      <c r="Q57" s="147">
        <v>20</v>
      </c>
      <c r="R57" s="2" t="s">
        <v>2613</v>
      </c>
      <c r="S57" s="147">
        <v>0</v>
      </c>
      <c r="T57" s="147">
        <v>0</v>
      </c>
      <c r="U57" s="147">
        <v>0</v>
      </c>
      <c r="V57" s="147">
        <v>0</v>
      </c>
      <c r="W57" s="147">
        <v>0</v>
      </c>
      <c r="X57" s="147">
        <v>0</v>
      </c>
      <c r="Y57" s="147">
        <v>1</v>
      </c>
      <c r="Z57" s="147">
        <v>0</v>
      </c>
      <c r="AA57" s="147">
        <v>0</v>
      </c>
      <c r="AB57" s="147">
        <v>0</v>
      </c>
      <c r="AC57" s="147">
        <v>0</v>
      </c>
      <c r="AD57" s="147">
        <v>2</v>
      </c>
      <c r="AE57" s="147">
        <v>0</v>
      </c>
      <c r="AF57" s="147">
        <v>0</v>
      </c>
      <c r="AG57" s="147">
        <v>0</v>
      </c>
      <c r="AH57" s="147">
        <v>2</v>
      </c>
      <c r="AI57" s="147">
        <v>502</v>
      </c>
      <c r="AJ57" s="147">
        <v>0</v>
      </c>
      <c r="AK57" s="147">
        <v>384</v>
      </c>
      <c r="AL57" s="147">
        <v>0</v>
      </c>
      <c r="AM57" s="147">
        <v>118</v>
      </c>
      <c r="AN57" s="147">
        <v>0</v>
      </c>
    </row>
    <row r="58" spans="1:40">
      <c r="A58" s="138">
        <v>5801</v>
      </c>
      <c r="B58" s="2">
        <v>2024</v>
      </c>
      <c r="C58" s="2" t="s">
        <v>476</v>
      </c>
      <c r="D58" s="2" t="s">
        <v>478</v>
      </c>
      <c r="E58" s="140">
        <v>7</v>
      </c>
      <c r="F58" s="141" t="s">
        <v>928</v>
      </c>
      <c r="G58" s="147">
        <v>6</v>
      </c>
      <c r="H58" s="147">
        <v>0</v>
      </c>
      <c r="I58" s="147">
        <v>0</v>
      </c>
      <c r="J58" s="147">
        <v>6</v>
      </c>
      <c r="K58" s="147">
        <v>0</v>
      </c>
      <c r="L58" s="147">
        <v>1118</v>
      </c>
      <c r="M58" s="147">
        <v>1136</v>
      </c>
      <c r="N58" s="147">
        <v>2</v>
      </c>
      <c r="O58" s="147">
        <v>351</v>
      </c>
      <c r="P58" s="147">
        <v>36</v>
      </c>
      <c r="Q58" s="147">
        <v>0</v>
      </c>
      <c r="R58" s="2" t="s">
        <v>3201</v>
      </c>
      <c r="S58" s="147">
        <v>274</v>
      </c>
      <c r="T58" s="147">
        <v>10</v>
      </c>
      <c r="U58" s="147">
        <v>40</v>
      </c>
      <c r="V58" s="147">
        <v>0</v>
      </c>
      <c r="W58" s="147">
        <v>9</v>
      </c>
      <c r="X58" s="147">
        <v>62</v>
      </c>
      <c r="Y58" s="147">
        <v>2</v>
      </c>
      <c r="Z58" s="147">
        <v>2</v>
      </c>
      <c r="AA58" s="147">
        <v>903</v>
      </c>
      <c r="AB58" s="147">
        <v>905</v>
      </c>
      <c r="AC58" s="147">
        <v>260</v>
      </c>
      <c r="AD58" s="147">
        <v>9</v>
      </c>
      <c r="AE58" s="147">
        <v>0</v>
      </c>
      <c r="AF58" s="147">
        <v>0</v>
      </c>
      <c r="AG58" s="147">
        <v>4</v>
      </c>
      <c r="AH58" s="147">
        <v>0</v>
      </c>
      <c r="AI58" s="147">
        <v>3410</v>
      </c>
      <c r="AJ58" s="147">
        <v>0</v>
      </c>
      <c r="AK58" s="147">
        <v>2036</v>
      </c>
      <c r="AL58" s="147">
        <v>0</v>
      </c>
      <c r="AM58" s="147">
        <v>794</v>
      </c>
      <c r="AN58" s="147">
        <v>580</v>
      </c>
    </row>
    <row r="59" spans="1:40">
      <c r="A59" s="138">
        <v>6106</v>
      </c>
      <c r="B59" s="2">
        <v>2024</v>
      </c>
      <c r="C59" s="2" t="s">
        <v>479</v>
      </c>
      <c r="D59" s="2" t="s">
        <v>481</v>
      </c>
      <c r="E59" s="140">
        <v>7</v>
      </c>
      <c r="F59" s="141" t="s">
        <v>928</v>
      </c>
      <c r="G59" s="147">
        <v>0</v>
      </c>
      <c r="H59" s="147">
        <v>0</v>
      </c>
      <c r="I59" s="147">
        <v>0</v>
      </c>
      <c r="J59" s="147">
        <v>9</v>
      </c>
      <c r="K59" s="147">
        <v>9</v>
      </c>
      <c r="L59" s="147">
        <v>713</v>
      </c>
      <c r="M59" s="147">
        <v>713</v>
      </c>
      <c r="N59" s="147">
        <v>2</v>
      </c>
      <c r="O59" s="147">
        <v>153</v>
      </c>
      <c r="P59" s="147">
        <v>15</v>
      </c>
      <c r="Q59" s="147">
        <v>12</v>
      </c>
      <c r="R59" s="2" t="s">
        <v>2613</v>
      </c>
      <c r="S59" s="147">
        <v>0</v>
      </c>
      <c r="T59" s="147">
        <v>0</v>
      </c>
      <c r="U59" s="147">
        <v>0</v>
      </c>
      <c r="V59" s="147">
        <v>0</v>
      </c>
      <c r="W59" s="147">
        <v>0</v>
      </c>
      <c r="X59" s="147">
        <v>0</v>
      </c>
      <c r="Y59" s="147">
        <v>1</v>
      </c>
      <c r="Z59" s="147">
        <v>0</v>
      </c>
      <c r="AA59" s="147">
        <v>0</v>
      </c>
      <c r="AB59" s="147">
        <v>0</v>
      </c>
      <c r="AC59" s="147">
        <v>0</v>
      </c>
      <c r="AD59" s="147">
        <v>2</v>
      </c>
      <c r="AE59" s="147">
        <v>0</v>
      </c>
      <c r="AF59" s="147">
        <v>0</v>
      </c>
      <c r="AG59" s="147">
        <v>0</v>
      </c>
      <c r="AH59" s="147">
        <v>2</v>
      </c>
      <c r="AI59" s="147">
        <v>914</v>
      </c>
      <c r="AJ59" s="147">
        <v>0</v>
      </c>
      <c r="AK59" s="147">
        <v>578</v>
      </c>
      <c r="AL59" s="147">
        <v>0</v>
      </c>
      <c r="AM59" s="147">
        <v>210</v>
      </c>
      <c r="AN59" s="147">
        <v>126</v>
      </c>
    </row>
    <row r="60" spans="1:40">
      <c r="A60" s="138">
        <v>6213</v>
      </c>
      <c r="B60" s="2">
        <v>2024</v>
      </c>
      <c r="C60" s="2" t="s">
        <v>482</v>
      </c>
      <c r="D60" s="2" t="s">
        <v>484</v>
      </c>
      <c r="E60" s="140">
        <v>7</v>
      </c>
      <c r="F60" s="141" t="s">
        <v>928</v>
      </c>
      <c r="G60" s="147">
        <v>0</v>
      </c>
      <c r="H60" s="147">
        <v>0</v>
      </c>
      <c r="I60" s="147">
        <v>0</v>
      </c>
      <c r="J60" s="147">
        <v>0</v>
      </c>
      <c r="K60" s="147">
        <v>0</v>
      </c>
      <c r="L60" s="147">
        <v>0</v>
      </c>
      <c r="M60" s="147">
        <v>0</v>
      </c>
      <c r="N60" s="147">
        <v>0</v>
      </c>
      <c r="O60" s="147">
        <v>0</v>
      </c>
      <c r="P60" s="147">
        <v>0</v>
      </c>
      <c r="Q60" s="147">
        <v>0</v>
      </c>
      <c r="R60" s="2" t="s">
        <v>2613</v>
      </c>
      <c r="S60" s="147">
        <v>0</v>
      </c>
      <c r="T60" s="147">
        <v>0</v>
      </c>
      <c r="U60" s="147">
        <v>0</v>
      </c>
      <c r="V60" s="147">
        <v>0</v>
      </c>
      <c r="W60" s="147">
        <v>0</v>
      </c>
      <c r="X60" s="147">
        <v>0</v>
      </c>
      <c r="Y60" s="147">
        <v>0</v>
      </c>
      <c r="Z60" s="147">
        <v>0</v>
      </c>
      <c r="AA60" s="147">
        <v>0</v>
      </c>
      <c r="AB60" s="147">
        <v>0</v>
      </c>
      <c r="AC60" s="147">
        <v>0</v>
      </c>
      <c r="AD60" s="147">
        <v>0</v>
      </c>
      <c r="AE60" s="147">
        <v>0</v>
      </c>
      <c r="AF60" s="147">
        <v>0</v>
      </c>
      <c r="AG60" s="147">
        <v>0</v>
      </c>
      <c r="AH60" s="147">
        <v>0</v>
      </c>
      <c r="AI60" s="147">
        <v>0</v>
      </c>
      <c r="AJ60" s="147">
        <v>0</v>
      </c>
      <c r="AK60" s="147">
        <v>0</v>
      </c>
      <c r="AL60" s="147">
        <v>0</v>
      </c>
      <c r="AM60" s="147">
        <v>0</v>
      </c>
      <c r="AN60" s="147">
        <v>0</v>
      </c>
    </row>
    <row r="61" spans="1:40">
      <c r="A61" s="138">
        <v>6346</v>
      </c>
      <c r="B61" s="2">
        <v>2024</v>
      </c>
      <c r="C61" s="2" t="s">
        <v>485</v>
      </c>
      <c r="D61" s="2" t="s">
        <v>469</v>
      </c>
      <c r="E61" s="140">
        <v>7</v>
      </c>
      <c r="F61" s="141" t="s">
        <v>928</v>
      </c>
      <c r="G61" s="147">
        <v>0</v>
      </c>
      <c r="H61" s="147">
        <v>0</v>
      </c>
      <c r="I61" s="147">
        <v>0</v>
      </c>
      <c r="J61" s="147">
        <v>12</v>
      </c>
      <c r="K61" s="147">
        <v>0</v>
      </c>
      <c r="L61" s="147">
        <v>656</v>
      </c>
      <c r="M61" s="147">
        <v>655</v>
      </c>
      <c r="N61" s="147">
        <v>0</v>
      </c>
      <c r="O61" s="147">
        <v>178</v>
      </c>
      <c r="P61" s="147">
        <v>0</v>
      </c>
      <c r="Q61" s="147">
        <v>0</v>
      </c>
      <c r="R61" s="2" t="s">
        <v>2613</v>
      </c>
      <c r="S61" s="147">
        <v>0</v>
      </c>
      <c r="T61" s="147">
        <v>0</v>
      </c>
      <c r="U61" s="147">
        <v>0</v>
      </c>
      <c r="V61" s="147">
        <v>0</v>
      </c>
      <c r="W61" s="147">
        <v>0</v>
      </c>
      <c r="X61" s="147">
        <v>0</v>
      </c>
      <c r="Y61" s="147">
        <v>0</v>
      </c>
      <c r="Z61" s="147">
        <v>0</v>
      </c>
      <c r="AA61" s="147">
        <v>0</v>
      </c>
      <c r="AB61" s="147">
        <v>0</v>
      </c>
      <c r="AC61" s="147">
        <v>0</v>
      </c>
      <c r="AD61" s="147">
        <v>1</v>
      </c>
      <c r="AE61" s="147">
        <v>0</v>
      </c>
      <c r="AF61" s="147">
        <v>0</v>
      </c>
      <c r="AG61" s="147">
        <v>0</v>
      </c>
      <c r="AH61" s="147">
        <v>0</v>
      </c>
      <c r="AI61" s="147">
        <v>129</v>
      </c>
      <c r="AJ61" s="147">
        <v>0</v>
      </c>
      <c r="AK61" s="147">
        <v>0</v>
      </c>
      <c r="AL61" s="147">
        <v>0</v>
      </c>
      <c r="AM61" s="147">
        <v>0</v>
      </c>
      <c r="AN61" s="147">
        <v>129</v>
      </c>
    </row>
    <row r="62" spans="1:40">
      <c r="A62" s="138">
        <v>2238</v>
      </c>
      <c r="B62" s="2">
        <v>2024</v>
      </c>
      <c r="C62" s="2" t="s">
        <v>487</v>
      </c>
      <c r="D62" s="2" t="s">
        <v>489</v>
      </c>
      <c r="E62" s="140">
        <v>7</v>
      </c>
      <c r="F62" s="141" t="s">
        <v>929</v>
      </c>
      <c r="G62" s="147">
        <v>0</v>
      </c>
      <c r="H62" s="147">
        <v>10</v>
      </c>
      <c r="I62" s="147">
        <v>0</v>
      </c>
      <c r="J62" s="147">
        <v>0</v>
      </c>
      <c r="K62" s="147">
        <v>0</v>
      </c>
      <c r="L62" s="147">
        <v>1504</v>
      </c>
      <c r="M62" s="147">
        <v>1501</v>
      </c>
      <c r="N62" s="147">
        <v>2</v>
      </c>
      <c r="O62" s="147">
        <v>355</v>
      </c>
      <c r="P62" s="147">
        <v>18</v>
      </c>
      <c r="Q62" s="147">
        <v>31</v>
      </c>
      <c r="R62" s="2" t="s">
        <v>2613</v>
      </c>
      <c r="S62" s="147">
        <v>0</v>
      </c>
      <c r="T62" s="147">
        <v>0</v>
      </c>
      <c r="U62" s="147">
        <v>0</v>
      </c>
      <c r="V62" s="147">
        <v>0</v>
      </c>
      <c r="W62" s="147">
        <v>0</v>
      </c>
      <c r="X62" s="147">
        <v>0</v>
      </c>
      <c r="Y62" s="147">
        <v>15</v>
      </c>
      <c r="Z62" s="147">
        <v>0</v>
      </c>
      <c r="AA62" s="147">
        <v>247</v>
      </c>
      <c r="AB62" s="147">
        <v>247</v>
      </c>
      <c r="AC62" s="147">
        <v>187</v>
      </c>
      <c r="AD62" s="147">
        <v>4</v>
      </c>
      <c r="AE62" s="147">
        <v>4</v>
      </c>
      <c r="AF62" s="147">
        <v>4</v>
      </c>
      <c r="AG62" s="147">
        <v>2</v>
      </c>
      <c r="AH62" s="147">
        <v>4</v>
      </c>
      <c r="AI62" s="147">
        <v>3022</v>
      </c>
      <c r="AJ62" s="147">
        <v>0</v>
      </c>
      <c r="AK62" s="147">
        <v>1160</v>
      </c>
      <c r="AL62" s="147">
        <v>0</v>
      </c>
      <c r="AM62" s="147">
        <v>735</v>
      </c>
      <c r="AN62" s="147">
        <v>1127</v>
      </c>
    </row>
    <row r="63" spans="1:40">
      <c r="A63" s="138">
        <v>1701</v>
      </c>
      <c r="B63" s="2">
        <v>2024</v>
      </c>
      <c r="C63" s="2" t="s">
        <v>490</v>
      </c>
      <c r="D63" s="2" t="s">
        <v>492</v>
      </c>
      <c r="E63" s="140">
        <v>7</v>
      </c>
      <c r="F63" s="141" t="s">
        <v>929</v>
      </c>
      <c r="G63" s="147">
        <v>0</v>
      </c>
      <c r="H63" s="147">
        <v>0</v>
      </c>
      <c r="I63" s="147">
        <v>0</v>
      </c>
      <c r="J63" s="147">
        <v>12</v>
      </c>
      <c r="K63" s="147">
        <v>0</v>
      </c>
      <c r="L63" s="147">
        <v>2068</v>
      </c>
      <c r="M63" s="147">
        <v>2090</v>
      </c>
      <c r="N63" s="147">
        <v>3</v>
      </c>
      <c r="O63" s="147">
        <v>693</v>
      </c>
      <c r="P63" s="147">
        <v>14</v>
      </c>
      <c r="Q63" s="147">
        <v>15</v>
      </c>
      <c r="R63" s="2" t="s">
        <v>2613</v>
      </c>
      <c r="S63" s="147">
        <v>0</v>
      </c>
      <c r="T63" s="147">
        <v>0</v>
      </c>
      <c r="U63" s="147">
        <v>0</v>
      </c>
      <c r="V63" s="147">
        <v>0</v>
      </c>
      <c r="W63" s="147">
        <v>0</v>
      </c>
      <c r="X63" s="147">
        <v>0</v>
      </c>
      <c r="Y63" s="147">
        <v>1</v>
      </c>
      <c r="Z63" s="147">
        <v>0</v>
      </c>
      <c r="AA63" s="147">
        <v>159</v>
      </c>
      <c r="AB63" s="147">
        <v>159</v>
      </c>
      <c r="AC63" s="147">
        <v>132</v>
      </c>
      <c r="AD63" s="147">
        <v>4</v>
      </c>
      <c r="AE63" s="147">
        <v>4</v>
      </c>
      <c r="AF63" s="147">
        <v>4</v>
      </c>
      <c r="AG63" s="147">
        <v>2</v>
      </c>
      <c r="AH63" s="147">
        <v>4</v>
      </c>
      <c r="AI63" s="147">
        <v>2954</v>
      </c>
      <c r="AJ63" s="147">
        <v>0</v>
      </c>
      <c r="AK63" s="147">
        <v>1195</v>
      </c>
      <c r="AL63" s="147">
        <v>0</v>
      </c>
      <c r="AM63" s="147">
        <v>728</v>
      </c>
      <c r="AN63" s="147">
        <v>1031</v>
      </c>
    </row>
    <row r="64" spans="1:40">
      <c r="A64" s="138">
        <v>4762</v>
      </c>
      <c r="B64" s="2">
        <v>2024</v>
      </c>
      <c r="C64" s="2" t="s">
        <v>493</v>
      </c>
      <c r="D64" s="2" t="s">
        <v>495</v>
      </c>
      <c r="E64" s="140">
        <v>7</v>
      </c>
      <c r="F64" s="141" t="s">
        <v>929</v>
      </c>
      <c r="G64" s="147">
        <v>0</v>
      </c>
      <c r="H64" s="147">
        <v>0</v>
      </c>
      <c r="I64" s="147">
        <v>0</v>
      </c>
      <c r="J64" s="147">
        <v>0</v>
      </c>
      <c r="K64" s="147">
        <v>0</v>
      </c>
      <c r="L64" s="147">
        <v>0</v>
      </c>
      <c r="M64" s="147">
        <v>0</v>
      </c>
      <c r="N64" s="147">
        <v>0</v>
      </c>
      <c r="O64" s="147">
        <v>0</v>
      </c>
      <c r="P64" s="147">
        <v>0</v>
      </c>
      <c r="Q64" s="147">
        <v>0</v>
      </c>
      <c r="R64" s="2" t="s">
        <v>2613</v>
      </c>
      <c r="S64" s="147">
        <v>0</v>
      </c>
      <c r="T64" s="147">
        <v>0</v>
      </c>
      <c r="U64" s="147">
        <v>0</v>
      </c>
      <c r="V64" s="147">
        <v>0</v>
      </c>
      <c r="W64" s="147">
        <v>0</v>
      </c>
      <c r="X64" s="147">
        <v>0</v>
      </c>
      <c r="Y64" s="147">
        <v>0</v>
      </c>
      <c r="Z64" s="147">
        <v>0</v>
      </c>
      <c r="AA64" s="147">
        <v>0</v>
      </c>
      <c r="AB64" s="147">
        <v>0</v>
      </c>
      <c r="AC64" s="147">
        <v>0</v>
      </c>
      <c r="AD64" s="147">
        <v>0</v>
      </c>
      <c r="AE64" s="147">
        <v>0</v>
      </c>
      <c r="AF64" s="147">
        <v>0</v>
      </c>
      <c r="AG64" s="147">
        <v>0</v>
      </c>
      <c r="AH64" s="147">
        <v>0</v>
      </c>
      <c r="AI64" s="147">
        <v>0</v>
      </c>
      <c r="AJ64" s="147">
        <v>0</v>
      </c>
      <c r="AK64" s="147">
        <v>0</v>
      </c>
      <c r="AL64" s="147">
        <v>0</v>
      </c>
      <c r="AM64" s="147">
        <v>0</v>
      </c>
      <c r="AN64" s="147">
        <v>0</v>
      </c>
    </row>
    <row r="65" spans="1:40">
      <c r="A65" s="138">
        <v>4796</v>
      </c>
      <c r="B65" s="2">
        <v>2024</v>
      </c>
      <c r="C65" s="2" t="s">
        <v>496</v>
      </c>
      <c r="D65" s="2" t="s">
        <v>498</v>
      </c>
      <c r="E65" s="140">
        <v>4</v>
      </c>
      <c r="F65" s="141" t="s">
        <v>929</v>
      </c>
      <c r="G65" s="147">
        <v>2</v>
      </c>
      <c r="H65" s="147">
        <v>0</v>
      </c>
      <c r="I65" s="147">
        <v>0</v>
      </c>
      <c r="J65" s="147">
        <v>15</v>
      </c>
      <c r="K65" s="147">
        <v>0</v>
      </c>
      <c r="L65" s="147">
        <v>3736</v>
      </c>
      <c r="M65" s="147">
        <v>3687</v>
      </c>
      <c r="N65" s="147">
        <v>3</v>
      </c>
      <c r="O65" s="147">
        <v>1153</v>
      </c>
      <c r="P65" s="147">
        <v>29</v>
      </c>
      <c r="Q65" s="147">
        <v>49</v>
      </c>
      <c r="R65" s="2" t="s">
        <v>2613</v>
      </c>
      <c r="S65" s="147">
        <v>0</v>
      </c>
      <c r="T65" s="147">
        <v>0</v>
      </c>
      <c r="U65" s="147">
        <v>0</v>
      </c>
      <c r="V65" s="147">
        <v>0</v>
      </c>
      <c r="W65" s="147">
        <v>0</v>
      </c>
      <c r="X65" s="147">
        <v>0</v>
      </c>
      <c r="Y65" s="147">
        <v>1</v>
      </c>
      <c r="Z65" s="147">
        <v>0</v>
      </c>
      <c r="AA65" s="147">
        <v>257</v>
      </c>
      <c r="AB65" s="147">
        <v>257</v>
      </c>
      <c r="AC65" s="147">
        <v>146</v>
      </c>
      <c r="AD65" s="147">
        <v>4</v>
      </c>
      <c r="AE65" s="147">
        <v>0</v>
      </c>
      <c r="AF65" s="147">
        <v>0</v>
      </c>
      <c r="AG65" s="147">
        <v>1</v>
      </c>
      <c r="AH65" s="147">
        <v>2</v>
      </c>
      <c r="AI65" s="147">
        <v>7590</v>
      </c>
      <c r="AJ65" s="147">
        <v>0</v>
      </c>
      <c r="AK65" s="147">
        <v>4569</v>
      </c>
      <c r="AL65" s="147">
        <v>0</v>
      </c>
      <c r="AM65" s="147">
        <v>1720</v>
      </c>
      <c r="AN65" s="147">
        <v>1301</v>
      </c>
    </row>
    <row r="66" spans="1:40">
      <c r="A66" s="138">
        <v>4994</v>
      </c>
      <c r="B66" s="2">
        <v>2024</v>
      </c>
      <c r="C66" s="2" t="s">
        <v>499</v>
      </c>
      <c r="D66" s="2" t="s">
        <v>501</v>
      </c>
      <c r="E66" s="140">
        <v>7</v>
      </c>
      <c r="F66" s="141" t="s">
        <v>929</v>
      </c>
      <c r="G66" s="147">
        <v>0</v>
      </c>
      <c r="H66" s="147">
        <v>0</v>
      </c>
      <c r="I66" s="147">
        <v>0</v>
      </c>
      <c r="J66" s="147">
        <v>14</v>
      </c>
      <c r="K66" s="147">
        <v>0</v>
      </c>
      <c r="L66" s="147">
        <v>3381</v>
      </c>
      <c r="M66" s="147">
        <v>3419</v>
      </c>
      <c r="N66" s="147">
        <v>3</v>
      </c>
      <c r="O66" s="147">
        <v>1167</v>
      </c>
      <c r="P66" s="147">
        <v>29</v>
      </c>
      <c r="Q66" s="147">
        <v>27</v>
      </c>
      <c r="R66" s="2" t="s">
        <v>2613</v>
      </c>
      <c r="S66" s="147">
        <v>0</v>
      </c>
      <c r="T66" s="147">
        <v>0</v>
      </c>
      <c r="U66" s="147">
        <v>0</v>
      </c>
      <c r="V66" s="147">
        <v>0</v>
      </c>
      <c r="W66" s="147">
        <v>0</v>
      </c>
      <c r="X66" s="147">
        <v>0</v>
      </c>
      <c r="Y66" s="147">
        <v>0</v>
      </c>
      <c r="Z66" s="147">
        <v>0</v>
      </c>
      <c r="AA66" s="147">
        <v>0</v>
      </c>
      <c r="AB66" s="147">
        <v>0</v>
      </c>
      <c r="AC66" s="147">
        <v>0</v>
      </c>
      <c r="AD66" s="147">
        <v>2</v>
      </c>
      <c r="AE66" s="147">
        <v>2</v>
      </c>
      <c r="AF66" s="147">
        <v>2</v>
      </c>
      <c r="AG66" s="147">
        <v>0</v>
      </c>
      <c r="AH66" s="147">
        <v>2</v>
      </c>
      <c r="AI66" s="147">
        <v>1048</v>
      </c>
      <c r="AJ66" s="147">
        <v>0</v>
      </c>
      <c r="AK66" s="147">
        <v>524</v>
      </c>
      <c r="AL66" s="147">
        <v>0</v>
      </c>
      <c r="AM66" s="147">
        <v>429</v>
      </c>
      <c r="AN66" s="147">
        <v>95</v>
      </c>
    </row>
    <row r="67" spans="1:40">
      <c r="A67" s="138">
        <v>5009</v>
      </c>
      <c r="B67" s="2">
        <v>2024</v>
      </c>
      <c r="C67" s="2" t="s">
        <v>502</v>
      </c>
      <c r="D67" s="2" t="s">
        <v>501</v>
      </c>
      <c r="E67" s="140">
        <v>7</v>
      </c>
      <c r="F67" s="141" t="s">
        <v>929</v>
      </c>
      <c r="G67" s="147">
        <v>0</v>
      </c>
      <c r="H67" s="147">
        <v>0</v>
      </c>
      <c r="I67" s="147">
        <v>0</v>
      </c>
      <c r="J67" s="147">
        <v>0</v>
      </c>
      <c r="K67" s="147">
        <v>0</v>
      </c>
      <c r="L67" s="147">
        <v>0</v>
      </c>
      <c r="M67" s="147">
        <v>0</v>
      </c>
      <c r="N67" s="147">
        <v>0</v>
      </c>
      <c r="O67" s="147">
        <v>0</v>
      </c>
      <c r="P67" s="147">
        <v>0</v>
      </c>
      <c r="Q67" s="147">
        <v>0</v>
      </c>
      <c r="R67" s="2" t="s">
        <v>1116</v>
      </c>
      <c r="S67" s="147">
        <v>0</v>
      </c>
      <c r="T67" s="147">
        <v>0</v>
      </c>
      <c r="U67" s="147">
        <v>0</v>
      </c>
      <c r="V67" s="147">
        <v>0</v>
      </c>
      <c r="W67" s="147">
        <v>0</v>
      </c>
      <c r="X67" s="147">
        <v>0</v>
      </c>
      <c r="Y67" s="147">
        <v>0</v>
      </c>
      <c r="Z67" s="147">
        <v>0</v>
      </c>
      <c r="AA67" s="147">
        <v>0</v>
      </c>
      <c r="AB67" s="147">
        <v>0</v>
      </c>
      <c r="AC67" s="147">
        <v>0</v>
      </c>
      <c r="AD67" s="147">
        <v>0</v>
      </c>
      <c r="AE67" s="147">
        <v>0</v>
      </c>
      <c r="AF67" s="147">
        <v>0</v>
      </c>
      <c r="AG67" s="147">
        <v>0</v>
      </c>
      <c r="AH67" s="147">
        <v>0</v>
      </c>
      <c r="AI67" s="147">
        <v>0</v>
      </c>
      <c r="AJ67" s="147">
        <v>0</v>
      </c>
      <c r="AK67" s="147">
        <v>0</v>
      </c>
      <c r="AL67" s="147">
        <v>0</v>
      </c>
      <c r="AM67" s="147">
        <v>0</v>
      </c>
      <c r="AN67" s="147">
        <v>0</v>
      </c>
    </row>
    <row r="68" spans="1:40">
      <c r="A68" s="138">
        <v>5751</v>
      </c>
      <c r="B68" s="2">
        <v>2024</v>
      </c>
      <c r="C68" s="2" t="s">
        <v>504</v>
      </c>
      <c r="D68" s="2" t="s">
        <v>506</v>
      </c>
      <c r="E68" s="140">
        <v>7</v>
      </c>
      <c r="F68" s="141" t="s">
        <v>929</v>
      </c>
      <c r="G68" s="147">
        <v>5</v>
      </c>
      <c r="H68" s="147">
        <v>0</v>
      </c>
      <c r="I68" s="147">
        <v>0</v>
      </c>
      <c r="J68" s="147">
        <v>12</v>
      </c>
      <c r="K68" s="147">
        <v>0</v>
      </c>
      <c r="L68" s="147">
        <v>3033</v>
      </c>
      <c r="M68" s="147">
        <v>3025</v>
      </c>
      <c r="N68" s="147">
        <v>3</v>
      </c>
      <c r="O68" s="147">
        <v>917</v>
      </c>
      <c r="P68" s="147">
        <v>18</v>
      </c>
      <c r="Q68" s="147">
        <v>44</v>
      </c>
      <c r="R68" s="2" t="s">
        <v>2613</v>
      </c>
      <c r="S68" s="147">
        <v>0</v>
      </c>
      <c r="T68" s="147">
        <v>0</v>
      </c>
      <c r="U68" s="147">
        <v>0</v>
      </c>
      <c r="V68" s="147">
        <v>0</v>
      </c>
      <c r="W68" s="147">
        <v>0</v>
      </c>
      <c r="X68" s="147">
        <v>0</v>
      </c>
      <c r="Y68" s="147">
        <v>0</v>
      </c>
      <c r="Z68" s="147">
        <v>0</v>
      </c>
      <c r="AA68" s="147">
        <v>190</v>
      </c>
      <c r="AB68" s="147">
        <v>190</v>
      </c>
      <c r="AC68" s="147">
        <v>137</v>
      </c>
      <c r="AD68" s="147">
        <v>4</v>
      </c>
      <c r="AE68" s="147">
        <v>0</v>
      </c>
      <c r="AF68" s="147">
        <v>0</v>
      </c>
      <c r="AG68" s="147">
        <v>1</v>
      </c>
      <c r="AH68" s="147">
        <v>4</v>
      </c>
      <c r="AI68" s="147">
        <v>4003</v>
      </c>
      <c r="AJ68" s="147">
        <v>0</v>
      </c>
      <c r="AK68" s="147">
        <v>2530</v>
      </c>
      <c r="AL68" s="147">
        <v>0</v>
      </c>
      <c r="AM68" s="147">
        <v>1135</v>
      </c>
      <c r="AN68" s="147">
        <v>338</v>
      </c>
    </row>
    <row r="69" spans="1:40">
      <c r="A69" s="138">
        <v>5934</v>
      </c>
      <c r="B69" s="2">
        <v>2024</v>
      </c>
      <c r="C69" s="2" t="s">
        <v>507</v>
      </c>
      <c r="D69" s="2" t="s">
        <v>509</v>
      </c>
      <c r="E69" s="140">
        <v>7</v>
      </c>
      <c r="F69" s="141" t="s">
        <v>929</v>
      </c>
      <c r="G69" s="147">
        <v>0</v>
      </c>
      <c r="H69" s="147">
        <v>0</v>
      </c>
      <c r="I69" s="147">
        <v>0</v>
      </c>
      <c r="J69" s="147">
        <v>0</v>
      </c>
      <c r="K69" s="147">
        <v>0</v>
      </c>
      <c r="L69" s="147">
        <v>0</v>
      </c>
      <c r="M69" s="147">
        <v>0</v>
      </c>
      <c r="N69" s="147">
        <v>0</v>
      </c>
      <c r="O69" s="147">
        <v>0</v>
      </c>
      <c r="P69" s="147">
        <v>0</v>
      </c>
      <c r="Q69" s="147">
        <v>0</v>
      </c>
      <c r="R69" s="2" t="s">
        <v>2613</v>
      </c>
      <c r="S69" s="147">
        <v>0</v>
      </c>
      <c r="T69" s="147">
        <v>0</v>
      </c>
      <c r="U69" s="147">
        <v>0</v>
      </c>
      <c r="V69" s="147">
        <v>0</v>
      </c>
      <c r="W69" s="147">
        <v>0</v>
      </c>
      <c r="X69" s="147">
        <v>0</v>
      </c>
      <c r="Y69" s="147">
        <v>0</v>
      </c>
      <c r="Z69" s="147">
        <v>0</v>
      </c>
      <c r="AA69" s="147">
        <v>0</v>
      </c>
      <c r="AB69" s="147">
        <v>0</v>
      </c>
      <c r="AC69" s="147">
        <v>0</v>
      </c>
      <c r="AD69" s="147">
        <v>0</v>
      </c>
      <c r="AE69" s="147">
        <v>0</v>
      </c>
      <c r="AF69" s="147">
        <v>0</v>
      </c>
      <c r="AG69" s="147">
        <v>0</v>
      </c>
      <c r="AH69" s="147">
        <v>0</v>
      </c>
      <c r="AI69" s="147">
        <v>0</v>
      </c>
      <c r="AJ69" s="147">
        <v>0</v>
      </c>
      <c r="AK69" s="147">
        <v>0</v>
      </c>
      <c r="AL69" s="147">
        <v>0</v>
      </c>
      <c r="AM69" s="147">
        <v>0</v>
      </c>
      <c r="AN69" s="147">
        <v>0</v>
      </c>
    </row>
    <row r="70" spans="1:40">
      <c r="A70" s="138">
        <v>6023</v>
      </c>
      <c r="B70" s="2">
        <v>2024</v>
      </c>
      <c r="C70" s="2" t="s">
        <v>510</v>
      </c>
      <c r="D70" s="2" t="s">
        <v>509</v>
      </c>
      <c r="E70" s="140">
        <v>7</v>
      </c>
      <c r="F70" s="141" t="s">
        <v>929</v>
      </c>
      <c r="G70" s="147">
        <v>0</v>
      </c>
      <c r="H70" s="147">
        <v>0</v>
      </c>
      <c r="I70" s="147">
        <v>0</v>
      </c>
      <c r="J70" s="147">
        <v>0</v>
      </c>
      <c r="K70" s="147">
        <v>0</v>
      </c>
      <c r="L70" s="147">
        <v>0</v>
      </c>
      <c r="M70" s="147">
        <v>0</v>
      </c>
      <c r="N70" s="147">
        <v>0</v>
      </c>
      <c r="O70" s="147">
        <v>0</v>
      </c>
      <c r="P70" s="147">
        <v>0</v>
      </c>
      <c r="Q70" s="147">
        <v>0</v>
      </c>
      <c r="R70" s="2" t="s">
        <v>2613</v>
      </c>
      <c r="S70" s="147">
        <v>0</v>
      </c>
      <c r="T70" s="147">
        <v>0</v>
      </c>
      <c r="U70" s="147">
        <v>0</v>
      </c>
      <c r="V70" s="147">
        <v>0</v>
      </c>
      <c r="W70" s="147">
        <v>0</v>
      </c>
      <c r="X70" s="147">
        <v>0</v>
      </c>
      <c r="Y70" s="147">
        <v>0</v>
      </c>
      <c r="Z70" s="147">
        <v>0</v>
      </c>
      <c r="AA70" s="147">
        <v>0</v>
      </c>
      <c r="AB70" s="147">
        <v>0</v>
      </c>
      <c r="AC70" s="147">
        <v>0</v>
      </c>
      <c r="AD70" s="147">
        <v>0</v>
      </c>
      <c r="AE70" s="147">
        <v>0</v>
      </c>
      <c r="AF70" s="147">
        <v>0</v>
      </c>
      <c r="AG70" s="147">
        <v>0</v>
      </c>
      <c r="AH70" s="147">
        <v>0</v>
      </c>
      <c r="AI70" s="147">
        <v>0</v>
      </c>
      <c r="AJ70" s="147">
        <v>0</v>
      </c>
      <c r="AK70" s="147">
        <v>0</v>
      </c>
      <c r="AL70" s="147">
        <v>0</v>
      </c>
      <c r="AM70" s="147">
        <v>0</v>
      </c>
      <c r="AN70" s="147">
        <v>0</v>
      </c>
    </row>
    <row r="71" spans="1:40">
      <c r="A71" s="138">
        <v>646</v>
      </c>
      <c r="B71" s="2">
        <v>2024</v>
      </c>
      <c r="C71" s="2" t="s">
        <v>512</v>
      </c>
      <c r="D71" s="2" t="s">
        <v>514</v>
      </c>
      <c r="E71" s="140">
        <v>7</v>
      </c>
      <c r="F71" s="141" t="s">
        <v>930</v>
      </c>
      <c r="G71" s="147">
        <v>0</v>
      </c>
      <c r="H71" s="147">
        <v>0</v>
      </c>
      <c r="I71" s="147">
        <v>0</v>
      </c>
      <c r="J71" s="147">
        <v>14</v>
      </c>
      <c r="K71" s="147">
        <v>0</v>
      </c>
      <c r="L71" s="147">
        <v>3504</v>
      </c>
      <c r="M71" s="147">
        <v>3465</v>
      </c>
      <c r="N71" s="147">
        <v>3</v>
      </c>
      <c r="O71" s="147">
        <v>856</v>
      </c>
      <c r="P71" s="147">
        <v>15</v>
      </c>
      <c r="Q71" s="147">
        <v>0</v>
      </c>
      <c r="R71" s="2" t="s">
        <v>2613</v>
      </c>
      <c r="S71" s="147">
        <v>0</v>
      </c>
      <c r="T71" s="147">
        <v>0</v>
      </c>
      <c r="U71" s="147">
        <v>0</v>
      </c>
      <c r="V71" s="147">
        <v>0</v>
      </c>
      <c r="W71" s="147">
        <v>0</v>
      </c>
      <c r="X71" s="147">
        <v>0</v>
      </c>
      <c r="Y71" s="147">
        <v>1</v>
      </c>
      <c r="Z71" s="147">
        <v>0</v>
      </c>
      <c r="AA71" s="147">
        <v>104</v>
      </c>
      <c r="AB71" s="147">
        <v>104</v>
      </c>
      <c r="AC71" s="147">
        <v>27</v>
      </c>
      <c r="AD71" s="147">
        <v>3</v>
      </c>
      <c r="AE71" s="147">
        <v>2</v>
      </c>
      <c r="AF71" s="147">
        <v>2</v>
      </c>
      <c r="AG71" s="147">
        <v>1</v>
      </c>
      <c r="AH71" s="147">
        <v>2</v>
      </c>
      <c r="AI71" s="147">
        <v>1544</v>
      </c>
      <c r="AJ71" s="147">
        <v>0</v>
      </c>
      <c r="AK71" s="147">
        <v>698</v>
      </c>
      <c r="AL71" s="147">
        <v>0</v>
      </c>
      <c r="AM71" s="147">
        <v>466</v>
      </c>
      <c r="AN71" s="147">
        <v>380</v>
      </c>
    </row>
    <row r="72" spans="1:40">
      <c r="A72" s="138">
        <v>3483</v>
      </c>
      <c r="B72" s="2">
        <v>2024</v>
      </c>
      <c r="C72" s="2" t="s">
        <v>515</v>
      </c>
      <c r="D72" s="2" t="s">
        <v>517</v>
      </c>
      <c r="E72" s="140">
        <v>7</v>
      </c>
      <c r="F72" s="141" t="s">
        <v>930</v>
      </c>
      <c r="G72" s="147">
        <v>0</v>
      </c>
      <c r="H72" s="147">
        <v>0</v>
      </c>
      <c r="I72" s="147">
        <v>0</v>
      </c>
      <c r="J72" s="147">
        <v>0</v>
      </c>
      <c r="K72" s="147">
        <v>0</v>
      </c>
      <c r="L72" s="147">
        <v>0</v>
      </c>
      <c r="M72" s="147">
        <v>0</v>
      </c>
      <c r="N72" s="147">
        <v>0</v>
      </c>
      <c r="O72" s="147">
        <v>0</v>
      </c>
      <c r="P72" s="147">
        <v>26</v>
      </c>
      <c r="Q72" s="147">
        <v>0</v>
      </c>
      <c r="R72" s="2" t="s">
        <v>2613</v>
      </c>
      <c r="S72" s="147">
        <v>0</v>
      </c>
      <c r="T72" s="147">
        <v>0</v>
      </c>
      <c r="U72" s="147">
        <v>0</v>
      </c>
      <c r="V72" s="147">
        <v>0</v>
      </c>
      <c r="W72" s="147">
        <v>0</v>
      </c>
      <c r="X72" s="147">
        <v>0</v>
      </c>
      <c r="Y72" s="147">
        <v>0</v>
      </c>
      <c r="Z72" s="147">
        <v>0</v>
      </c>
      <c r="AA72" s="147">
        <v>208</v>
      </c>
      <c r="AB72" s="147">
        <v>208</v>
      </c>
      <c r="AC72" s="147">
        <v>75</v>
      </c>
      <c r="AD72" s="147">
        <v>9</v>
      </c>
      <c r="AE72" s="147">
        <v>5</v>
      </c>
      <c r="AF72" s="147">
        <v>5</v>
      </c>
      <c r="AG72" s="147">
        <v>4</v>
      </c>
      <c r="AH72" s="147">
        <v>9</v>
      </c>
      <c r="AI72" s="147">
        <v>4731</v>
      </c>
      <c r="AJ72" s="147">
        <v>0</v>
      </c>
      <c r="AK72" s="147">
        <v>1982</v>
      </c>
      <c r="AL72" s="147">
        <v>0</v>
      </c>
      <c r="AM72" s="147">
        <v>1268</v>
      </c>
      <c r="AN72" s="147">
        <v>1481</v>
      </c>
    </row>
    <row r="73" spans="1:40">
      <c r="A73" s="138">
        <v>5587</v>
      </c>
      <c r="B73" s="2">
        <v>2024</v>
      </c>
      <c r="C73" s="2" t="s">
        <v>518</v>
      </c>
      <c r="D73" s="2" t="s">
        <v>520</v>
      </c>
      <c r="E73" s="140">
        <v>7</v>
      </c>
      <c r="F73" s="141" t="s">
        <v>930</v>
      </c>
      <c r="G73" s="147">
        <v>0</v>
      </c>
      <c r="H73" s="147">
        <v>0</v>
      </c>
      <c r="I73" s="147">
        <v>0</v>
      </c>
      <c r="J73" s="147">
        <v>0</v>
      </c>
      <c r="K73" s="147">
        <v>0</v>
      </c>
      <c r="L73" s="147">
        <v>0</v>
      </c>
      <c r="M73" s="147">
        <v>0</v>
      </c>
      <c r="N73" s="147">
        <v>0</v>
      </c>
      <c r="O73" s="147">
        <v>0</v>
      </c>
      <c r="P73" s="147">
        <v>26</v>
      </c>
      <c r="Q73" s="147">
        <v>0</v>
      </c>
      <c r="R73" s="2" t="s">
        <v>2613</v>
      </c>
      <c r="S73" s="147">
        <v>0</v>
      </c>
      <c r="T73" s="147">
        <v>0</v>
      </c>
      <c r="U73" s="147">
        <v>0</v>
      </c>
      <c r="V73" s="147">
        <v>0</v>
      </c>
      <c r="W73" s="147">
        <v>0</v>
      </c>
      <c r="X73" s="147">
        <v>0</v>
      </c>
      <c r="Y73" s="147">
        <v>0</v>
      </c>
      <c r="Z73" s="147">
        <v>0</v>
      </c>
      <c r="AA73" s="147">
        <v>0</v>
      </c>
      <c r="AB73" s="147">
        <v>0</v>
      </c>
      <c r="AC73" s="147">
        <v>0</v>
      </c>
      <c r="AD73" s="147">
        <v>0</v>
      </c>
      <c r="AE73" s="147">
        <v>0</v>
      </c>
      <c r="AF73" s="147">
        <v>0</v>
      </c>
      <c r="AG73" s="147">
        <v>0</v>
      </c>
      <c r="AH73" s="147">
        <v>0</v>
      </c>
      <c r="AI73" s="147">
        <v>0</v>
      </c>
      <c r="AJ73" s="147">
        <v>0</v>
      </c>
      <c r="AK73" s="147">
        <v>0</v>
      </c>
      <c r="AL73" s="147">
        <v>0</v>
      </c>
      <c r="AM73" s="147">
        <v>0</v>
      </c>
      <c r="AN73" s="147">
        <v>0</v>
      </c>
    </row>
    <row r="74" spans="1:40">
      <c r="A74" s="138">
        <v>5991</v>
      </c>
      <c r="B74" s="2">
        <v>2024</v>
      </c>
      <c r="C74" s="2" t="s">
        <v>521</v>
      </c>
      <c r="D74" s="2" t="s">
        <v>523</v>
      </c>
      <c r="E74" s="140">
        <v>7</v>
      </c>
      <c r="F74" s="141" t="s">
        <v>930</v>
      </c>
      <c r="G74" s="147">
        <v>0</v>
      </c>
      <c r="H74" s="147">
        <v>0</v>
      </c>
      <c r="I74" s="147">
        <v>0</v>
      </c>
      <c r="J74" s="147">
        <v>0</v>
      </c>
      <c r="K74" s="147">
        <v>0</v>
      </c>
      <c r="L74" s="147">
        <v>0</v>
      </c>
      <c r="M74" s="147">
        <v>0</v>
      </c>
      <c r="N74" s="147">
        <v>0</v>
      </c>
      <c r="O74" s="147">
        <v>0</v>
      </c>
      <c r="P74" s="147">
        <v>10</v>
      </c>
      <c r="Q74" s="147">
        <v>17</v>
      </c>
      <c r="R74" s="2" t="s">
        <v>2613</v>
      </c>
      <c r="S74" s="147">
        <v>0</v>
      </c>
      <c r="T74" s="147">
        <v>0</v>
      </c>
      <c r="U74" s="147">
        <v>0</v>
      </c>
      <c r="V74" s="147">
        <v>0</v>
      </c>
      <c r="W74" s="147">
        <v>0</v>
      </c>
      <c r="X74" s="147">
        <v>0</v>
      </c>
      <c r="Y74" s="147">
        <v>2</v>
      </c>
      <c r="Z74" s="147">
        <v>0</v>
      </c>
      <c r="AA74" s="147">
        <v>0</v>
      </c>
      <c r="AB74" s="147">
        <v>0</v>
      </c>
      <c r="AC74" s="147">
        <v>0</v>
      </c>
      <c r="AD74" s="147">
        <v>2</v>
      </c>
      <c r="AE74" s="147">
        <v>2</v>
      </c>
      <c r="AF74" s="147">
        <v>2</v>
      </c>
      <c r="AG74" s="147">
        <v>1</v>
      </c>
      <c r="AH74" s="147">
        <v>2</v>
      </c>
      <c r="AI74" s="147">
        <v>590</v>
      </c>
      <c r="AJ74" s="147">
        <v>0</v>
      </c>
      <c r="AK74" s="147">
        <v>127</v>
      </c>
      <c r="AL74" s="147">
        <v>0</v>
      </c>
      <c r="AM74" s="147">
        <v>314</v>
      </c>
      <c r="AN74" s="147">
        <v>149</v>
      </c>
    </row>
    <row r="75" spans="1:40">
      <c r="A75" s="138">
        <v>2956</v>
      </c>
      <c r="B75" s="2">
        <v>2024</v>
      </c>
      <c r="C75" s="2" t="s">
        <v>524</v>
      </c>
      <c r="D75" s="2" t="s">
        <v>526</v>
      </c>
      <c r="E75" s="140">
        <v>8</v>
      </c>
      <c r="F75" s="141" t="s">
        <v>931</v>
      </c>
      <c r="G75" s="147">
        <v>0</v>
      </c>
      <c r="H75" s="147">
        <v>0</v>
      </c>
      <c r="I75" s="147">
        <v>0</v>
      </c>
      <c r="J75" s="147">
        <v>0</v>
      </c>
      <c r="K75" s="147">
        <v>0</v>
      </c>
      <c r="L75" s="147">
        <v>0</v>
      </c>
      <c r="M75" s="147">
        <v>0</v>
      </c>
      <c r="N75" s="147">
        <v>0</v>
      </c>
      <c r="O75" s="147">
        <v>0</v>
      </c>
      <c r="P75" s="147">
        <v>0</v>
      </c>
      <c r="Q75" s="147">
        <v>0</v>
      </c>
      <c r="R75" s="2" t="s">
        <v>2613</v>
      </c>
      <c r="S75" s="147">
        <v>0</v>
      </c>
      <c r="T75" s="147">
        <v>0</v>
      </c>
      <c r="U75" s="147">
        <v>0</v>
      </c>
      <c r="V75" s="147">
        <v>0</v>
      </c>
      <c r="W75" s="147">
        <v>0</v>
      </c>
      <c r="X75" s="147">
        <v>0</v>
      </c>
      <c r="Y75" s="147">
        <v>7</v>
      </c>
      <c r="Z75" s="147">
        <v>0</v>
      </c>
      <c r="AA75" s="147">
        <v>0</v>
      </c>
      <c r="AB75" s="147">
        <v>0</v>
      </c>
      <c r="AC75" s="147">
        <v>0</v>
      </c>
      <c r="AD75" s="147">
        <v>0</v>
      </c>
      <c r="AE75" s="147">
        <v>0</v>
      </c>
      <c r="AF75" s="147">
        <v>0</v>
      </c>
      <c r="AG75" s="147">
        <v>0</v>
      </c>
      <c r="AH75" s="147">
        <v>0</v>
      </c>
      <c r="AI75" s="147">
        <v>0</v>
      </c>
      <c r="AJ75" s="147">
        <v>0</v>
      </c>
      <c r="AK75" s="147">
        <v>0</v>
      </c>
      <c r="AL75" s="147">
        <v>0</v>
      </c>
      <c r="AM75" s="147">
        <v>0</v>
      </c>
      <c r="AN75" s="147">
        <v>0</v>
      </c>
    </row>
    <row r="76" spans="1:40">
      <c r="A76" s="138">
        <v>3475</v>
      </c>
      <c r="B76" s="2">
        <v>2024</v>
      </c>
      <c r="C76" s="2" t="s">
        <v>527</v>
      </c>
      <c r="D76" s="2" t="s">
        <v>529</v>
      </c>
      <c r="E76" s="140">
        <v>8</v>
      </c>
      <c r="F76" s="141" t="s">
        <v>931</v>
      </c>
      <c r="G76" s="147">
        <v>0</v>
      </c>
      <c r="H76" s="147">
        <v>0</v>
      </c>
      <c r="I76" s="147">
        <v>0</v>
      </c>
      <c r="J76" s="147">
        <v>9</v>
      </c>
      <c r="K76" s="147">
        <v>0</v>
      </c>
      <c r="L76" s="147">
        <v>884</v>
      </c>
      <c r="M76" s="147">
        <v>884</v>
      </c>
      <c r="N76" s="147">
        <v>2</v>
      </c>
      <c r="O76" s="147">
        <v>268</v>
      </c>
      <c r="P76" s="147">
        <v>18</v>
      </c>
      <c r="Q76" s="147">
        <v>42</v>
      </c>
      <c r="R76" s="2" t="s">
        <v>2613</v>
      </c>
      <c r="S76" s="147">
        <v>0</v>
      </c>
      <c r="T76" s="147">
        <v>0</v>
      </c>
      <c r="U76" s="147">
        <v>0</v>
      </c>
      <c r="V76" s="147">
        <v>0</v>
      </c>
      <c r="W76" s="147">
        <v>0</v>
      </c>
      <c r="X76" s="147">
        <v>0</v>
      </c>
      <c r="Y76" s="147">
        <v>1</v>
      </c>
      <c r="Z76" s="147">
        <v>0</v>
      </c>
      <c r="AA76" s="147">
        <v>270</v>
      </c>
      <c r="AB76" s="147">
        <v>270</v>
      </c>
      <c r="AC76" s="147">
        <v>141</v>
      </c>
      <c r="AD76" s="147">
        <v>4</v>
      </c>
      <c r="AE76" s="147">
        <v>0</v>
      </c>
      <c r="AF76" s="147">
        <v>1</v>
      </c>
      <c r="AG76" s="147">
        <v>1</v>
      </c>
      <c r="AH76" s="147">
        <v>3</v>
      </c>
      <c r="AI76" s="147">
        <v>2980</v>
      </c>
      <c r="AJ76" s="147">
        <v>0</v>
      </c>
      <c r="AK76" s="147">
        <v>1286</v>
      </c>
      <c r="AL76" s="147">
        <v>0</v>
      </c>
      <c r="AM76" s="147">
        <v>744</v>
      </c>
      <c r="AN76" s="147">
        <v>950</v>
      </c>
    </row>
    <row r="77" spans="1:40">
      <c r="A77" s="138">
        <v>5066</v>
      </c>
      <c r="B77" s="2">
        <v>2024</v>
      </c>
      <c r="C77" s="2" t="s">
        <v>530</v>
      </c>
      <c r="D77" s="2" t="s">
        <v>532</v>
      </c>
      <c r="E77" s="140">
        <v>8</v>
      </c>
      <c r="F77" s="141" t="s">
        <v>931</v>
      </c>
      <c r="G77" s="147">
        <v>0</v>
      </c>
      <c r="H77" s="147">
        <v>0</v>
      </c>
      <c r="I77" s="147">
        <v>0</v>
      </c>
      <c r="J77" s="147">
        <v>10</v>
      </c>
      <c r="K77" s="147">
        <v>11</v>
      </c>
      <c r="L77" s="147">
        <v>1607</v>
      </c>
      <c r="M77" s="147">
        <v>1612</v>
      </c>
      <c r="N77" s="147">
        <v>2</v>
      </c>
      <c r="O77" s="147">
        <v>417</v>
      </c>
      <c r="P77" s="147">
        <v>12</v>
      </c>
      <c r="Q77" s="147">
        <v>0</v>
      </c>
      <c r="R77" s="2" t="s">
        <v>2613</v>
      </c>
      <c r="S77" s="147">
        <v>0</v>
      </c>
      <c r="T77" s="147">
        <v>0</v>
      </c>
      <c r="U77" s="147">
        <v>0</v>
      </c>
      <c r="V77" s="147">
        <v>0</v>
      </c>
      <c r="W77" s="147">
        <v>0</v>
      </c>
      <c r="X77" s="147">
        <v>0</v>
      </c>
      <c r="Y77" s="147">
        <v>0</v>
      </c>
      <c r="Z77" s="147">
        <v>0</v>
      </c>
      <c r="AA77" s="147">
        <v>36</v>
      </c>
      <c r="AB77" s="147">
        <v>36</v>
      </c>
      <c r="AC77" s="147">
        <v>18</v>
      </c>
      <c r="AD77" s="147">
        <v>3</v>
      </c>
      <c r="AE77" s="147">
        <v>2</v>
      </c>
      <c r="AF77" s="147">
        <v>2</v>
      </c>
      <c r="AG77" s="147">
        <v>1</v>
      </c>
      <c r="AH77" s="147">
        <v>2</v>
      </c>
      <c r="AI77" s="147">
        <v>1030</v>
      </c>
      <c r="AJ77" s="147">
        <v>0</v>
      </c>
      <c r="AK77" s="147">
        <v>424</v>
      </c>
      <c r="AL77" s="147">
        <v>0</v>
      </c>
      <c r="AM77" s="147">
        <v>236</v>
      </c>
      <c r="AN77" s="147">
        <v>370</v>
      </c>
    </row>
    <row r="78" spans="1:40">
      <c r="A78" s="138">
        <v>5397</v>
      </c>
      <c r="B78" s="2">
        <v>2024</v>
      </c>
      <c r="C78" s="2" t="s">
        <v>533</v>
      </c>
      <c r="D78" s="2" t="s">
        <v>535</v>
      </c>
      <c r="E78" s="140">
        <v>8</v>
      </c>
      <c r="F78" s="141" t="s">
        <v>931</v>
      </c>
      <c r="G78" s="147">
        <v>0</v>
      </c>
      <c r="H78" s="147">
        <v>0</v>
      </c>
      <c r="I78" s="147">
        <v>0</v>
      </c>
      <c r="J78" s="147">
        <v>9</v>
      </c>
      <c r="K78" s="147">
        <v>10</v>
      </c>
      <c r="L78" s="147">
        <v>301</v>
      </c>
      <c r="M78" s="147">
        <v>293</v>
      </c>
      <c r="N78" s="147">
        <v>2</v>
      </c>
      <c r="O78" s="147">
        <v>123</v>
      </c>
      <c r="P78" s="147">
        <v>15</v>
      </c>
      <c r="Q78" s="147">
        <v>12</v>
      </c>
      <c r="R78" s="2" t="s">
        <v>2613</v>
      </c>
      <c r="S78" s="147">
        <v>0</v>
      </c>
      <c r="T78" s="147">
        <v>0</v>
      </c>
      <c r="U78" s="147">
        <v>0</v>
      </c>
      <c r="V78" s="147">
        <v>0</v>
      </c>
      <c r="W78" s="147">
        <v>0</v>
      </c>
      <c r="X78" s="147">
        <v>0</v>
      </c>
      <c r="Y78" s="147">
        <v>1</v>
      </c>
      <c r="Z78" s="147">
        <v>0</v>
      </c>
      <c r="AA78" s="147">
        <v>15</v>
      </c>
      <c r="AB78" s="147">
        <v>15</v>
      </c>
      <c r="AC78" s="147">
        <v>0</v>
      </c>
      <c r="AD78" s="147">
        <v>3</v>
      </c>
      <c r="AE78" s="147">
        <v>1</v>
      </c>
      <c r="AF78" s="147">
        <v>1</v>
      </c>
      <c r="AG78" s="147">
        <v>1</v>
      </c>
      <c r="AH78" s="147">
        <v>1</v>
      </c>
      <c r="AI78" s="147">
        <v>310</v>
      </c>
      <c r="AJ78" s="147">
        <v>0</v>
      </c>
      <c r="AK78" s="147">
        <v>245</v>
      </c>
      <c r="AL78" s="147">
        <v>0</v>
      </c>
      <c r="AM78" s="147">
        <v>65</v>
      </c>
      <c r="AN78" s="147">
        <v>0</v>
      </c>
    </row>
    <row r="79" spans="1:40">
      <c r="A79" s="138">
        <v>5579</v>
      </c>
      <c r="B79" s="2">
        <v>2024</v>
      </c>
      <c r="C79" s="2" t="s">
        <v>536</v>
      </c>
      <c r="D79" s="2" t="s">
        <v>538</v>
      </c>
      <c r="E79" s="140">
        <v>8</v>
      </c>
      <c r="F79" s="141" t="s">
        <v>931</v>
      </c>
      <c r="G79" s="147">
        <v>0</v>
      </c>
      <c r="H79" s="147">
        <v>0</v>
      </c>
      <c r="I79" s="147">
        <v>0</v>
      </c>
      <c r="J79" s="147">
        <v>9</v>
      </c>
      <c r="K79" s="147">
        <v>0</v>
      </c>
      <c r="L79" s="147">
        <v>1466</v>
      </c>
      <c r="M79" s="147">
        <v>1480</v>
      </c>
      <c r="N79" s="147">
        <v>2</v>
      </c>
      <c r="O79" s="147">
        <v>367</v>
      </c>
      <c r="P79" s="147">
        <v>26</v>
      </c>
      <c r="Q79" s="147">
        <v>22</v>
      </c>
      <c r="R79" s="2" t="s">
        <v>2613</v>
      </c>
      <c r="S79" s="147">
        <v>0</v>
      </c>
      <c r="T79" s="147">
        <v>0</v>
      </c>
      <c r="U79" s="147">
        <v>0</v>
      </c>
      <c r="V79" s="147">
        <v>0</v>
      </c>
      <c r="W79" s="147">
        <v>0</v>
      </c>
      <c r="X79" s="147">
        <v>0</v>
      </c>
      <c r="Y79" s="147">
        <v>1</v>
      </c>
      <c r="Z79" s="147">
        <v>0</v>
      </c>
      <c r="AA79" s="147">
        <v>105</v>
      </c>
      <c r="AB79" s="147">
        <v>105</v>
      </c>
      <c r="AC79" s="147">
        <v>88</v>
      </c>
      <c r="AD79" s="147">
        <v>3</v>
      </c>
      <c r="AE79" s="147">
        <v>0</v>
      </c>
      <c r="AF79" s="147">
        <v>0</v>
      </c>
      <c r="AG79" s="147">
        <v>0</v>
      </c>
      <c r="AH79" s="147">
        <v>2</v>
      </c>
      <c r="AI79" s="147">
        <v>2744</v>
      </c>
      <c r="AJ79" s="147">
        <v>0</v>
      </c>
      <c r="AK79" s="147">
        <v>1263</v>
      </c>
      <c r="AL79" s="147">
        <v>0</v>
      </c>
      <c r="AM79" s="147">
        <v>541</v>
      </c>
      <c r="AN79" s="147">
        <v>940</v>
      </c>
    </row>
    <row r="80" spans="1:40">
      <c r="A80" s="138">
        <v>5660</v>
      </c>
      <c r="B80" s="2">
        <v>2024</v>
      </c>
      <c r="C80" s="2" t="s">
        <v>539</v>
      </c>
      <c r="D80" s="2" t="s">
        <v>541</v>
      </c>
      <c r="E80" s="140">
        <v>8</v>
      </c>
      <c r="F80" s="141" t="s">
        <v>931</v>
      </c>
      <c r="G80" s="147">
        <v>0</v>
      </c>
      <c r="H80" s="147">
        <v>0</v>
      </c>
      <c r="I80" s="147">
        <v>0</v>
      </c>
      <c r="J80" s="147">
        <v>7</v>
      </c>
      <c r="K80" s="147">
        <v>0</v>
      </c>
      <c r="L80" s="147">
        <v>1708</v>
      </c>
      <c r="M80" s="147">
        <v>1691</v>
      </c>
      <c r="N80" s="147">
        <v>2</v>
      </c>
      <c r="O80" s="147">
        <v>541</v>
      </c>
      <c r="P80" s="147">
        <v>10</v>
      </c>
      <c r="Q80" s="147">
        <v>10</v>
      </c>
      <c r="R80" s="2" t="s">
        <v>2613</v>
      </c>
      <c r="S80" s="147">
        <v>0</v>
      </c>
      <c r="T80" s="147">
        <v>0</v>
      </c>
      <c r="U80" s="147">
        <v>0</v>
      </c>
      <c r="V80" s="147">
        <v>0</v>
      </c>
      <c r="W80" s="147">
        <v>0</v>
      </c>
      <c r="X80" s="147">
        <v>0</v>
      </c>
      <c r="Y80" s="147">
        <v>0</v>
      </c>
      <c r="Z80" s="147">
        <v>0</v>
      </c>
      <c r="AA80" s="147">
        <v>0</v>
      </c>
      <c r="AB80" s="147">
        <v>0</v>
      </c>
      <c r="AC80" s="147">
        <v>0</v>
      </c>
      <c r="AD80" s="147">
        <v>3</v>
      </c>
      <c r="AE80" s="147">
        <v>0</v>
      </c>
      <c r="AF80" s="147">
        <v>0</v>
      </c>
      <c r="AG80" s="147">
        <v>0</v>
      </c>
      <c r="AH80" s="147">
        <v>3</v>
      </c>
      <c r="AI80" s="147">
        <v>2684</v>
      </c>
      <c r="AJ80" s="147">
        <v>0</v>
      </c>
      <c r="AK80" s="147">
        <v>1491</v>
      </c>
      <c r="AL80" s="147">
        <v>0</v>
      </c>
      <c r="AM80" s="147">
        <v>721</v>
      </c>
      <c r="AN80" s="147">
        <v>472</v>
      </c>
    </row>
    <row r="81" spans="1:40">
      <c r="A81" s="138">
        <v>6098</v>
      </c>
      <c r="B81" s="2">
        <v>2024</v>
      </c>
      <c r="C81" s="2" t="s">
        <v>542</v>
      </c>
      <c r="D81" s="2" t="s">
        <v>544</v>
      </c>
      <c r="E81" s="140">
        <v>8</v>
      </c>
      <c r="F81" s="141" t="s">
        <v>931</v>
      </c>
      <c r="G81" s="147">
        <v>0</v>
      </c>
      <c r="H81" s="147">
        <v>0</v>
      </c>
      <c r="I81" s="147">
        <v>0</v>
      </c>
      <c r="J81" s="147">
        <v>0</v>
      </c>
      <c r="K81" s="147">
        <v>0</v>
      </c>
      <c r="L81" s="147">
        <v>0</v>
      </c>
      <c r="M81" s="147">
        <v>0</v>
      </c>
      <c r="N81" s="147">
        <v>0</v>
      </c>
      <c r="O81" s="147">
        <v>0</v>
      </c>
      <c r="P81" s="147">
        <v>0</v>
      </c>
      <c r="Q81" s="147">
        <v>0</v>
      </c>
      <c r="R81" s="2" t="s">
        <v>2613</v>
      </c>
      <c r="S81" s="147">
        <v>0</v>
      </c>
      <c r="T81" s="147">
        <v>0</v>
      </c>
      <c r="U81" s="147">
        <v>0</v>
      </c>
      <c r="V81" s="147">
        <v>0</v>
      </c>
      <c r="W81" s="147">
        <v>0</v>
      </c>
      <c r="X81" s="147">
        <v>0</v>
      </c>
      <c r="Y81" s="147">
        <v>0</v>
      </c>
      <c r="Z81" s="147">
        <v>0</v>
      </c>
      <c r="AA81" s="147">
        <v>0</v>
      </c>
      <c r="AB81" s="147">
        <v>0</v>
      </c>
      <c r="AC81" s="147">
        <v>0</v>
      </c>
      <c r="AD81" s="147">
        <v>0</v>
      </c>
      <c r="AE81" s="147">
        <v>0</v>
      </c>
      <c r="AF81" s="147">
        <v>0</v>
      </c>
      <c r="AG81" s="147">
        <v>0</v>
      </c>
      <c r="AH81" s="147">
        <v>0</v>
      </c>
      <c r="AI81" s="147">
        <v>0</v>
      </c>
      <c r="AJ81" s="147">
        <v>0</v>
      </c>
      <c r="AK81" s="147">
        <v>0</v>
      </c>
      <c r="AL81" s="147">
        <v>0</v>
      </c>
      <c r="AM81" s="147">
        <v>0</v>
      </c>
      <c r="AN81" s="147">
        <v>0</v>
      </c>
    </row>
    <row r="82" spans="1:40">
      <c r="A82" s="138">
        <v>6288</v>
      </c>
      <c r="B82" s="2">
        <v>2024</v>
      </c>
      <c r="C82" s="2" t="s">
        <v>545</v>
      </c>
      <c r="D82" s="2" t="s">
        <v>538</v>
      </c>
      <c r="E82" s="140">
        <v>8</v>
      </c>
      <c r="F82" s="141" t="s">
        <v>931</v>
      </c>
      <c r="G82" s="147">
        <v>0</v>
      </c>
      <c r="H82" s="147">
        <v>0</v>
      </c>
      <c r="I82" s="147">
        <v>0</v>
      </c>
      <c r="J82" s="147">
        <v>0</v>
      </c>
      <c r="K82" s="147">
        <v>0</v>
      </c>
      <c r="L82" s="147">
        <v>0</v>
      </c>
      <c r="M82" s="147">
        <v>0</v>
      </c>
      <c r="N82" s="147">
        <v>0</v>
      </c>
      <c r="O82" s="147">
        <v>0</v>
      </c>
      <c r="P82" s="147">
        <v>0</v>
      </c>
      <c r="Q82" s="147">
        <v>0</v>
      </c>
      <c r="R82" s="2" t="s">
        <v>2613</v>
      </c>
      <c r="S82" s="147">
        <v>0</v>
      </c>
      <c r="T82" s="147">
        <v>0</v>
      </c>
      <c r="U82" s="147">
        <v>0</v>
      </c>
      <c r="V82" s="147">
        <v>0</v>
      </c>
      <c r="W82" s="147">
        <v>0</v>
      </c>
      <c r="X82" s="147">
        <v>0</v>
      </c>
      <c r="Y82" s="147">
        <v>0</v>
      </c>
      <c r="Z82" s="147">
        <v>0</v>
      </c>
      <c r="AA82" s="147">
        <v>0</v>
      </c>
      <c r="AB82" s="147">
        <v>0</v>
      </c>
      <c r="AC82" s="147">
        <v>0</v>
      </c>
      <c r="AD82" s="147">
        <v>0</v>
      </c>
      <c r="AE82" s="147">
        <v>0</v>
      </c>
      <c r="AF82" s="147">
        <v>0</v>
      </c>
      <c r="AG82" s="147">
        <v>0</v>
      </c>
      <c r="AH82" s="147">
        <v>0</v>
      </c>
      <c r="AI82" s="147">
        <v>0</v>
      </c>
      <c r="AJ82" s="147">
        <v>0</v>
      </c>
      <c r="AK82" s="147">
        <v>0</v>
      </c>
      <c r="AL82" s="147">
        <v>0</v>
      </c>
      <c r="AM82" s="147">
        <v>0</v>
      </c>
      <c r="AN82" s="147">
        <v>0</v>
      </c>
    </row>
    <row r="83" spans="1:40">
      <c r="A83" s="138">
        <v>3889</v>
      </c>
      <c r="B83" s="2">
        <v>2024</v>
      </c>
      <c r="C83" s="2" t="s">
        <v>547</v>
      </c>
      <c r="D83" s="2" t="s">
        <v>549</v>
      </c>
      <c r="E83" s="140">
        <v>8</v>
      </c>
      <c r="F83" s="141" t="s">
        <v>932</v>
      </c>
      <c r="G83" s="147">
        <v>0</v>
      </c>
      <c r="H83" s="147">
        <v>0</v>
      </c>
      <c r="I83" s="147">
        <v>0</v>
      </c>
      <c r="J83" s="147">
        <v>0</v>
      </c>
      <c r="K83" s="147">
        <v>0</v>
      </c>
      <c r="L83" s="147">
        <v>0</v>
      </c>
      <c r="M83" s="147">
        <v>0</v>
      </c>
      <c r="N83" s="147">
        <v>0</v>
      </c>
      <c r="O83" s="147">
        <v>0</v>
      </c>
      <c r="P83" s="147">
        <v>10</v>
      </c>
      <c r="Q83" s="147">
        <v>25</v>
      </c>
      <c r="R83" s="2" t="s">
        <v>2613</v>
      </c>
      <c r="S83" s="147">
        <v>0</v>
      </c>
      <c r="T83" s="147">
        <v>0</v>
      </c>
      <c r="U83" s="147">
        <v>0</v>
      </c>
      <c r="V83" s="147">
        <v>0</v>
      </c>
      <c r="W83" s="147">
        <v>0</v>
      </c>
      <c r="X83" s="147">
        <v>0</v>
      </c>
      <c r="Y83" s="147">
        <v>0</v>
      </c>
      <c r="Z83" s="147">
        <v>0</v>
      </c>
      <c r="AA83" s="147">
        <v>271</v>
      </c>
      <c r="AB83" s="147">
        <v>271</v>
      </c>
      <c r="AC83" s="147">
        <v>202</v>
      </c>
      <c r="AD83" s="147">
        <v>3</v>
      </c>
      <c r="AE83" s="147">
        <v>0</v>
      </c>
      <c r="AF83" s="147">
        <v>0</v>
      </c>
      <c r="AG83" s="147">
        <v>0</v>
      </c>
      <c r="AH83" s="147">
        <v>3</v>
      </c>
      <c r="AI83" s="147">
        <v>1320</v>
      </c>
      <c r="AJ83" s="147">
        <v>0</v>
      </c>
      <c r="AK83" s="147">
        <v>603</v>
      </c>
      <c r="AL83" s="147">
        <v>0</v>
      </c>
      <c r="AM83" s="147">
        <v>373</v>
      </c>
      <c r="AN83" s="147">
        <v>344</v>
      </c>
    </row>
    <row r="84" spans="1:40">
      <c r="A84" s="138">
        <v>3890</v>
      </c>
      <c r="B84" s="2">
        <v>2024</v>
      </c>
      <c r="C84" s="2" t="s">
        <v>550</v>
      </c>
      <c r="D84" s="2" t="s">
        <v>552</v>
      </c>
      <c r="E84" s="140">
        <v>8</v>
      </c>
      <c r="F84" s="141" t="s">
        <v>932</v>
      </c>
      <c r="G84" s="147">
        <v>0</v>
      </c>
      <c r="H84" s="147">
        <v>0</v>
      </c>
      <c r="I84" s="147">
        <v>0</v>
      </c>
      <c r="J84" s="147">
        <v>6</v>
      </c>
      <c r="K84" s="147">
        <v>0</v>
      </c>
      <c r="L84" s="147">
        <v>1951</v>
      </c>
      <c r="M84" s="147">
        <v>1938</v>
      </c>
      <c r="N84" s="147">
        <v>2</v>
      </c>
      <c r="O84" s="147">
        <v>647</v>
      </c>
      <c r="P84" s="147">
        <v>8</v>
      </c>
      <c r="Q84" s="147">
        <v>33</v>
      </c>
      <c r="R84" s="2" t="s">
        <v>2613</v>
      </c>
      <c r="S84" s="147">
        <v>0</v>
      </c>
      <c r="T84" s="147">
        <v>0</v>
      </c>
      <c r="U84" s="147">
        <v>0</v>
      </c>
      <c r="V84" s="147">
        <v>0</v>
      </c>
      <c r="W84" s="147">
        <v>0</v>
      </c>
      <c r="X84" s="147">
        <v>0</v>
      </c>
      <c r="Y84" s="147">
        <v>0</v>
      </c>
      <c r="Z84" s="147">
        <v>0</v>
      </c>
      <c r="AA84" s="147">
        <v>0</v>
      </c>
      <c r="AB84" s="147">
        <v>0</v>
      </c>
      <c r="AC84" s="147">
        <v>0</v>
      </c>
      <c r="AD84" s="147">
        <v>2</v>
      </c>
      <c r="AE84" s="147">
        <v>0</v>
      </c>
      <c r="AF84" s="147">
        <v>0</v>
      </c>
      <c r="AG84" s="147">
        <v>0</v>
      </c>
      <c r="AH84" s="147">
        <v>2</v>
      </c>
      <c r="AI84" s="147">
        <v>1032</v>
      </c>
      <c r="AJ84" s="147">
        <v>0</v>
      </c>
      <c r="AK84" s="147">
        <v>458</v>
      </c>
      <c r="AL84" s="147">
        <v>0</v>
      </c>
      <c r="AM84" s="147">
        <v>207</v>
      </c>
      <c r="AN84" s="147">
        <v>367</v>
      </c>
    </row>
    <row r="85" spans="1:40">
      <c r="A85" s="138">
        <v>4606</v>
      </c>
      <c r="B85" s="2">
        <v>2024</v>
      </c>
      <c r="C85" s="2" t="s">
        <v>553</v>
      </c>
      <c r="D85" s="2" t="s">
        <v>555</v>
      </c>
      <c r="E85" s="140">
        <v>8</v>
      </c>
      <c r="F85" s="141" t="s">
        <v>932</v>
      </c>
      <c r="G85" s="147">
        <v>0</v>
      </c>
      <c r="H85" s="147">
        <v>0</v>
      </c>
      <c r="I85" s="147">
        <v>0</v>
      </c>
      <c r="J85" s="147">
        <v>0</v>
      </c>
      <c r="K85" s="147">
        <v>0</v>
      </c>
      <c r="L85" s="147">
        <v>0</v>
      </c>
      <c r="M85" s="147">
        <v>0</v>
      </c>
      <c r="N85" s="147">
        <v>0</v>
      </c>
      <c r="O85" s="147">
        <v>0</v>
      </c>
      <c r="P85" s="147">
        <v>0</v>
      </c>
      <c r="Q85" s="147">
        <v>0</v>
      </c>
      <c r="R85" s="2" t="s">
        <v>2613</v>
      </c>
      <c r="S85" s="147">
        <v>0</v>
      </c>
      <c r="T85" s="147">
        <v>0</v>
      </c>
      <c r="U85" s="147">
        <v>0</v>
      </c>
      <c r="V85" s="147">
        <v>0</v>
      </c>
      <c r="W85" s="147">
        <v>0</v>
      </c>
      <c r="X85" s="147">
        <v>0</v>
      </c>
      <c r="Y85" s="147">
        <v>0</v>
      </c>
      <c r="Z85" s="147">
        <v>0</v>
      </c>
      <c r="AA85" s="147">
        <v>0</v>
      </c>
      <c r="AB85" s="147">
        <v>0</v>
      </c>
      <c r="AC85" s="147">
        <v>0</v>
      </c>
      <c r="AD85" s="147">
        <v>0</v>
      </c>
      <c r="AE85" s="147">
        <v>0</v>
      </c>
      <c r="AF85" s="147">
        <v>0</v>
      </c>
      <c r="AG85" s="147">
        <v>0</v>
      </c>
      <c r="AH85" s="147">
        <v>0</v>
      </c>
      <c r="AI85" s="147">
        <v>0</v>
      </c>
      <c r="AJ85" s="147">
        <v>0</v>
      </c>
      <c r="AK85" s="147">
        <v>0</v>
      </c>
      <c r="AL85" s="147">
        <v>0</v>
      </c>
      <c r="AM85" s="147">
        <v>0</v>
      </c>
      <c r="AN85" s="147">
        <v>0</v>
      </c>
    </row>
    <row r="86" spans="1:40">
      <c r="A86" s="138">
        <v>4911</v>
      </c>
      <c r="B86" s="2">
        <v>2024</v>
      </c>
      <c r="C86" s="2" t="s">
        <v>556</v>
      </c>
      <c r="D86" s="2" t="s">
        <v>558</v>
      </c>
      <c r="E86" s="140">
        <v>8</v>
      </c>
      <c r="F86" s="141" t="s">
        <v>932</v>
      </c>
      <c r="G86" s="147">
        <v>0</v>
      </c>
      <c r="H86" s="147">
        <v>0</v>
      </c>
      <c r="I86" s="147">
        <v>0</v>
      </c>
      <c r="J86" s="147">
        <v>0</v>
      </c>
      <c r="K86" s="147">
        <v>0</v>
      </c>
      <c r="L86" s="147">
        <v>0</v>
      </c>
      <c r="M86" s="147">
        <v>0</v>
      </c>
      <c r="N86" s="147">
        <v>0</v>
      </c>
      <c r="O86" s="147">
        <v>0</v>
      </c>
      <c r="P86" s="147">
        <v>2</v>
      </c>
      <c r="Q86" s="147">
        <v>4</v>
      </c>
      <c r="R86" s="2" t="s">
        <v>2613</v>
      </c>
      <c r="S86" s="147">
        <v>0</v>
      </c>
      <c r="T86" s="147">
        <v>0</v>
      </c>
      <c r="U86" s="147">
        <v>0</v>
      </c>
      <c r="V86" s="147">
        <v>0</v>
      </c>
      <c r="W86" s="147">
        <v>0</v>
      </c>
      <c r="X86" s="147">
        <v>0</v>
      </c>
      <c r="Y86" s="147">
        <v>0</v>
      </c>
      <c r="Z86" s="147">
        <v>0</v>
      </c>
      <c r="AA86" s="147">
        <v>0</v>
      </c>
      <c r="AB86" s="147">
        <v>0</v>
      </c>
      <c r="AC86" s="147">
        <v>0</v>
      </c>
      <c r="AD86" s="147">
        <v>0</v>
      </c>
      <c r="AE86" s="147">
        <v>0</v>
      </c>
      <c r="AF86" s="147">
        <v>0</v>
      </c>
      <c r="AG86" s="147">
        <v>0</v>
      </c>
      <c r="AH86" s="147">
        <v>0</v>
      </c>
      <c r="AI86" s="147">
        <v>0</v>
      </c>
      <c r="AJ86" s="147">
        <v>0</v>
      </c>
      <c r="AK86" s="147">
        <v>0</v>
      </c>
      <c r="AL86" s="147">
        <v>0</v>
      </c>
      <c r="AM86" s="147">
        <v>0</v>
      </c>
      <c r="AN86" s="147">
        <v>0</v>
      </c>
    </row>
    <row r="87" spans="1:40">
      <c r="A87" s="138">
        <v>6403</v>
      </c>
      <c r="B87" s="2">
        <v>2024</v>
      </c>
      <c r="C87" s="2" t="s">
        <v>559</v>
      </c>
      <c r="D87" s="2" t="s">
        <v>561</v>
      </c>
      <c r="E87" s="140">
        <v>8</v>
      </c>
      <c r="F87" s="141" t="s">
        <v>932</v>
      </c>
      <c r="G87" s="147">
        <v>0</v>
      </c>
      <c r="H87" s="147">
        <v>0</v>
      </c>
      <c r="I87" s="147">
        <v>0</v>
      </c>
      <c r="J87" s="147">
        <v>0</v>
      </c>
      <c r="K87" s="147">
        <v>0</v>
      </c>
      <c r="L87" s="147">
        <v>0</v>
      </c>
      <c r="M87" s="147">
        <v>0</v>
      </c>
      <c r="N87" s="147">
        <v>0</v>
      </c>
      <c r="O87" s="147">
        <v>0</v>
      </c>
      <c r="P87" s="147">
        <v>4</v>
      </c>
      <c r="Q87" s="147">
        <v>16</v>
      </c>
      <c r="R87" s="2" t="s">
        <v>2613</v>
      </c>
      <c r="S87" s="147">
        <v>0</v>
      </c>
      <c r="T87" s="147">
        <v>0</v>
      </c>
      <c r="U87" s="147">
        <v>0</v>
      </c>
      <c r="V87" s="147">
        <v>0</v>
      </c>
      <c r="W87" s="147">
        <v>0</v>
      </c>
      <c r="X87" s="147">
        <v>0</v>
      </c>
      <c r="Y87" s="147">
        <v>0</v>
      </c>
      <c r="Z87" s="147">
        <v>0</v>
      </c>
      <c r="AA87" s="147">
        <v>0</v>
      </c>
      <c r="AB87" s="147">
        <v>0</v>
      </c>
      <c r="AC87" s="147">
        <v>0</v>
      </c>
      <c r="AD87" s="147">
        <v>0</v>
      </c>
      <c r="AE87" s="147">
        <v>0</v>
      </c>
      <c r="AF87" s="147">
        <v>0</v>
      </c>
      <c r="AG87" s="147">
        <v>0</v>
      </c>
      <c r="AH87" s="147">
        <v>0</v>
      </c>
      <c r="AI87" s="147">
        <v>0</v>
      </c>
      <c r="AJ87" s="147">
        <v>0</v>
      </c>
      <c r="AK87" s="147">
        <v>0</v>
      </c>
      <c r="AL87" s="147">
        <v>0</v>
      </c>
      <c r="AM87" s="147">
        <v>0</v>
      </c>
      <c r="AN87" s="147">
        <v>0</v>
      </c>
    </row>
    <row r="88" spans="1:40">
      <c r="A88" s="138">
        <v>4887</v>
      </c>
      <c r="B88" s="2">
        <v>2024</v>
      </c>
      <c r="C88" s="2" t="s">
        <v>562</v>
      </c>
      <c r="D88" s="2" t="s">
        <v>564</v>
      </c>
      <c r="E88" s="140">
        <v>8</v>
      </c>
      <c r="F88" s="141" t="s">
        <v>933</v>
      </c>
      <c r="G88" s="147">
        <v>0</v>
      </c>
      <c r="H88" s="147">
        <v>0</v>
      </c>
      <c r="I88" s="147">
        <v>0</v>
      </c>
      <c r="J88" s="147">
        <v>0</v>
      </c>
      <c r="K88" s="147">
        <v>0</v>
      </c>
      <c r="L88" s="147">
        <v>0</v>
      </c>
      <c r="M88" s="147">
        <v>0</v>
      </c>
      <c r="N88" s="147">
        <v>0</v>
      </c>
      <c r="O88" s="147">
        <v>0</v>
      </c>
      <c r="P88" s="147">
        <v>9</v>
      </c>
      <c r="Q88" s="147">
        <v>9</v>
      </c>
      <c r="R88" s="2" t="s">
        <v>2613</v>
      </c>
      <c r="S88" s="147">
        <v>0</v>
      </c>
      <c r="T88" s="147">
        <v>0</v>
      </c>
      <c r="U88" s="147">
        <v>0</v>
      </c>
      <c r="V88" s="147">
        <v>0</v>
      </c>
      <c r="W88" s="147">
        <v>0</v>
      </c>
      <c r="X88" s="147">
        <v>0</v>
      </c>
      <c r="Y88" s="147">
        <v>1</v>
      </c>
      <c r="Z88" s="147">
        <v>0</v>
      </c>
      <c r="AA88" s="147">
        <v>0</v>
      </c>
      <c r="AB88" s="147">
        <v>0</v>
      </c>
      <c r="AC88" s="147">
        <v>0</v>
      </c>
      <c r="AD88" s="147">
        <v>0</v>
      </c>
      <c r="AE88" s="147">
        <v>0</v>
      </c>
      <c r="AF88" s="147">
        <v>0</v>
      </c>
      <c r="AG88" s="147">
        <v>0</v>
      </c>
      <c r="AH88" s="147">
        <v>0</v>
      </c>
      <c r="AI88" s="147">
        <v>0</v>
      </c>
      <c r="AJ88" s="147">
        <v>0</v>
      </c>
      <c r="AK88" s="147">
        <v>0</v>
      </c>
      <c r="AL88" s="147">
        <v>0</v>
      </c>
      <c r="AM88" s="147">
        <v>0</v>
      </c>
      <c r="AN88" s="147">
        <v>0</v>
      </c>
    </row>
    <row r="89" spans="1:40">
      <c r="A89" s="138">
        <v>5884</v>
      </c>
      <c r="B89" s="2">
        <v>2024</v>
      </c>
      <c r="C89" s="2" t="s">
        <v>566</v>
      </c>
      <c r="D89" s="2" t="s">
        <v>564</v>
      </c>
      <c r="E89" s="140">
        <v>8</v>
      </c>
      <c r="F89" s="141" t="s">
        <v>933</v>
      </c>
      <c r="G89" s="147">
        <v>0</v>
      </c>
      <c r="H89" s="147">
        <v>0</v>
      </c>
      <c r="I89" s="147">
        <v>0</v>
      </c>
      <c r="J89" s="147">
        <v>10</v>
      </c>
      <c r="K89" s="147">
        <v>0</v>
      </c>
      <c r="L89" s="147">
        <v>1836</v>
      </c>
      <c r="M89" s="147">
        <v>1817</v>
      </c>
      <c r="N89" s="147">
        <v>2</v>
      </c>
      <c r="O89" s="147">
        <v>451</v>
      </c>
      <c r="P89" s="147">
        <v>18</v>
      </c>
      <c r="Q89" s="147">
        <v>13</v>
      </c>
      <c r="R89" s="2" t="s">
        <v>2613</v>
      </c>
      <c r="S89" s="147">
        <v>0</v>
      </c>
      <c r="T89" s="147">
        <v>0</v>
      </c>
      <c r="U89" s="147">
        <v>0</v>
      </c>
      <c r="V89" s="147">
        <v>0</v>
      </c>
      <c r="W89" s="147">
        <v>0</v>
      </c>
      <c r="X89" s="147">
        <v>0</v>
      </c>
      <c r="Y89" s="147">
        <v>1</v>
      </c>
      <c r="Z89" s="147">
        <v>0</v>
      </c>
      <c r="AA89" s="147">
        <v>176</v>
      </c>
      <c r="AB89" s="147">
        <v>176</v>
      </c>
      <c r="AC89" s="147">
        <v>102</v>
      </c>
      <c r="AD89" s="147">
        <v>3</v>
      </c>
      <c r="AE89" s="147">
        <v>0</v>
      </c>
      <c r="AF89" s="147">
        <v>2</v>
      </c>
      <c r="AG89" s="147">
        <v>1</v>
      </c>
      <c r="AH89" s="147">
        <v>3</v>
      </c>
      <c r="AI89" s="147">
        <v>4881</v>
      </c>
      <c r="AJ89" s="147">
        <v>0</v>
      </c>
      <c r="AK89" s="147">
        <v>2299</v>
      </c>
      <c r="AL89" s="147">
        <v>0</v>
      </c>
      <c r="AM89" s="147">
        <v>1500</v>
      </c>
      <c r="AN89" s="147">
        <v>1082</v>
      </c>
    </row>
    <row r="90" spans="1:40">
      <c r="A90" s="138">
        <v>4671</v>
      </c>
      <c r="B90" s="2">
        <v>2024</v>
      </c>
      <c r="C90" s="2" t="s">
        <v>568</v>
      </c>
      <c r="D90" s="2" t="s">
        <v>570</v>
      </c>
      <c r="E90" s="140">
        <v>8</v>
      </c>
      <c r="F90" s="141" t="s">
        <v>934</v>
      </c>
      <c r="G90" s="147">
        <v>0</v>
      </c>
      <c r="H90" s="147">
        <v>0</v>
      </c>
      <c r="I90" s="147">
        <v>0</v>
      </c>
      <c r="J90" s="147">
        <v>15</v>
      </c>
      <c r="K90" s="147">
        <v>0</v>
      </c>
      <c r="L90" s="147">
        <v>2562</v>
      </c>
      <c r="M90" s="147">
        <v>2550</v>
      </c>
      <c r="N90" s="147">
        <v>2</v>
      </c>
      <c r="O90" s="147">
        <v>886</v>
      </c>
      <c r="P90" s="147">
        <v>14</v>
      </c>
      <c r="Q90" s="147">
        <v>43</v>
      </c>
      <c r="R90" s="2" t="s">
        <v>2613</v>
      </c>
      <c r="S90" s="147">
        <v>0</v>
      </c>
      <c r="T90" s="147">
        <v>0</v>
      </c>
      <c r="U90" s="147">
        <v>0</v>
      </c>
      <c r="V90" s="147">
        <v>0</v>
      </c>
      <c r="W90" s="147">
        <v>0</v>
      </c>
      <c r="X90" s="147">
        <v>0</v>
      </c>
      <c r="Y90" s="147">
        <v>0</v>
      </c>
      <c r="Z90" s="147">
        <v>0</v>
      </c>
      <c r="AA90" s="147">
        <v>84</v>
      </c>
      <c r="AB90" s="147">
        <v>84</v>
      </c>
      <c r="AC90" s="147">
        <v>73</v>
      </c>
      <c r="AD90" s="147">
        <v>3</v>
      </c>
      <c r="AE90" s="147">
        <v>0</v>
      </c>
      <c r="AF90" s="147">
        <v>0</v>
      </c>
      <c r="AG90" s="147">
        <v>0</v>
      </c>
      <c r="AH90" s="147">
        <v>3</v>
      </c>
      <c r="AI90" s="147">
        <v>1339</v>
      </c>
      <c r="AJ90" s="147">
        <v>0</v>
      </c>
      <c r="AK90" s="147">
        <v>700</v>
      </c>
      <c r="AL90" s="147">
        <v>0</v>
      </c>
      <c r="AM90" s="147">
        <v>249</v>
      </c>
      <c r="AN90" s="147">
        <v>390</v>
      </c>
    </row>
    <row r="91" spans="1:40">
      <c r="A91" s="138">
        <v>4903</v>
      </c>
      <c r="B91" s="2">
        <v>2024</v>
      </c>
      <c r="C91" s="2" t="s">
        <v>571</v>
      </c>
      <c r="D91" s="2" t="s">
        <v>570</v>
      </c>
      <c r="E91" s="140">
        <v>8</v>
      </c>
      <c r="F91" s="141" t="s">
        <v>934</v>
      </c>
      <c r="G91" s="147">
        <v>0</v>
      </c>
      <c r="H91" s="147">
        <v>0</v>
      </c>
      <c r="I91" s="147">
        <v>0</v>
      </c>
      <c r="J91" s="147">
        <v>0</v>
      </c>
      <c r="K91" s="147">
        <v>16</v>
      </c>
      <c r="L91" s="147">
        <v>225</v>
      </c>
      <c r="M91" s="147">
        <v>229</v>
      </c>
      <c r="N91" s="147">
        <v>1</v>
      </c>
      <c r="O91" s="147">
        <v>86</v>
      </c>
      <c r="P91" s="147">
        <v>12</v>
      </c>
      <c r="Q91" s="147">
        <v>19</v>
      </c>
      <c r="R91" s="2" t="s">
        <v>2613</v>
      </c>
      <c r="S91" s="147">
        <v>0</v>
      </c>
      <c r="T91" s="147">
        <v>0</v>
      </c>
      <c r="U91" s="147">
        <v>0</v>
      </c>
      <c r="V91" s="147">
        <v>0</v>
      </c>
      <c r="W91" s="147">
        <v>0</v>
      </c>
      <c r="X91" s="147">
        <v>0</v>
      </c>
      <c r="Y91" s="147">
        <v>0</v>
      </c>
      <c r="Z91" s="147">
        <v>0</v>
      </c>
      <c r="AA91" s="147">
        <v>0</v>
      </c>
      <c r="AB91" s="147">
        <v>0</v>
      </c>
      <c r="AC91" s="147">
        <v>0</v>
      </c>
      <c r="AD91" s="147">
        <v>2</v>
      </c>
      <c r="AE91" s="147">
        <v>0</v>
      </c>
      <c r="AF91" s="147">
        <v>2</v>
      </c>
      <c r="AG91" s="147">
        <v>1</v>
      </c>
      <c r="AH91" s="147">
        <v>3</v>
      </c>
      <c r="AI91" s="147">
        <v>408</v>
      </c>
      <c r="AJ91" s="147">
        <v>0</v>
      </c>
      <c r="AK91" s="147">
        <v>237</v>
      </c>
      <c r="AL91" s="147">
        <v>0</v>
      </c>
      <c r="AM91" s="147">
        <v>171</v>
      </c>
      <c r="AN91" s="147">
        <v>0</v>
      </c>
    </row>
    <row r="92" spans="1:40">
      <c r="A92" s="138">
        <v>5736</v>
      </c>
      <c r="B92" s="2">
        <v>2024</v>
      </c>
      <c r="C92" s="2" t="s">
        <v>574</v>
      </c>
      <c r="D92" s="2" t="s">
        <v>576</v>
      </c>
      <c r="E92" s="140">
        <v>8</v>
      </c>
      <c r="F92" s="141" t="s">
        <v>934</v>
      </c>
      <c r="G92" s="147">
        <v>0</v>
      </c>
      <c r="H92" s="147">
        <v>0</v>
      </c>
      <c r="I92" s="147">
        <v>0</v>
      </c>
      <c r="J92" s="147">
        <v>6</v>
      </c>
      <c r="K92" s="147">
        <v>0</v>
      </c>
      <c r="L92" s="147">
        <v>1142</v>
      </c>
      <c r="M92" s="147">
        <v>1136</v>
      </c>
      <c r="N92" s="147">
        <v>2</v>
      </c>
      <c r="O92" s="147">
        <v>342</v>
      </c>
      <c r="P92" s="147">
        <v>17</v>
      </c>
      <c r="Q92" s="147">
        <v>45</v>
      </c>
      <c r="R92" s="2" t="s">
        <v>2613</v>
      </c>
      <c r="S92" s="147">
        <v>0</v>
      </c>
      <c r="T92" s="147">
        <v>0</v>
      </c>
      <c r="U92" s="147">
        <v>0</v>
      </c>
      <c r="V92" s="147">
        <v>0</v>
      </c>
      <c r="W92" s="147">
        <v>0</v>
      </c>
      <c r="X92" s="147">
        <v>0</v>
      </c>
      <c r="Y92" s="147">
        <v>0</v>
      </c>
      <c r="Z92" s="147">
        <v>0</v>
      </c>
      <c r="AA92" s="147">
        <v>0</v>
      </c>
      <c r="AB92" s="147">
        <v>0</v>
      </c>
      <c r="AC92" s="147">
        <v>0</v>
      </c>
      <c r="AD92" s="147">
        <v>2</v>
      </c>
      <c r="AE92" s="147">
        <v>0</v>
      </c>
      <c r="AF92" s="147">
        <v>0</v>
      </c>
      <c r="AG92" s="147">
        <v>0</v>
      </c>
      <c r="AH92" s="147">
        <v>2</v>
      </c>
      <c r="AI92" s="147">
        <v>892</v>
      </c>
      <c r="AJ92" s="147">
        <v>0</v>
      </c>
      <c r="AK92" s="147">
        <v>550</v>
      </c>
      <c r="AL92" s="147">
        <v>0</v>
      </c>
      <c r="AM92" s="147">
        <v>139</v>
      </c>
      <c r="AN92" s="147">
        <v>203</v>
      </c>
    </row>
    <row r="93" spans="1:40">
      <c r="A93" s="138">
        <v>1628</v>
      </c>
      <c r="B93" s="2">
        <v>2024</v>
      </c>
      <c r="C93" s="2" t="s">
        <v>577</v>
      </c>
      <c r="D93" s="2" t="s">
        <v>579</v>
      </c>
      <c r="E93" s="140">
        <v>9</v>
      </c>
      <c r="F93" s="141" t="s">
        <v>935</v>
      </c>
      <c r="G93" s="147">
        <v>0</v>
      </c>
      <c r="H93" s="147">
        <v>0</v>
      </c>
      <c r="I93" s="147">
        <v>0</v>
      </c>
      <c r="J93" s="147">
        <v>0</v>
      </c>
      <c r="K93" s="147">
        <v>8</v>
      </c>
      <c r="L93" s="147">
        <v>590</v>
      </c>
      <c r="M93" s="147">
        <v>593</v>
      </c>
      <c r="N93" s="147">
        <v>1</v>
      </c>
      <c r="O93" s="147">
        <v>177</v>
      </c>
      <c r="P93" s="147">
        <v>6</v>
      </c>
      <c r="Q93" s="147">
        <v>20</v>
      </c>
      <c r="R93" s="2" t="s">
        <v>2613</v>
      </c>
      <c r="S93" s="147">
        <v>0</v>
      </c>
      <c r="T93" s="147">
        <v>0</v>
      </c>
      <c r="U93" s="147">
        <v>0</v>
      </c>
      <c r="V93" s="147">
        <v>0</v>
      </c>
      <c r="W93" s="147">
        <v>0</v>
      </c>
      <c r="X93" s="147">
        <v>0</v>
      </c>
      <c r="Y93" s="147">
        <v>2</v>
      </c>
      <c r="Z93" s="147">
        <v>0</v>
      </c>
      <c r="AA93" s="147">
        <v>0</v>
      </c>
      <c r="AB93" s="147">
        <v>0</v>
      </c>
      <c r="AC93" s="147">
        <v>0</v>
      </c>
      <c r="AD93" s="147">
        <v>1</v>
      </c>
      <c r="AE93" s="147">
        <v>1</v>
      </c>
      <c r="AF93" s="147">
        <v>0</v>
      </c>
      <c r="AG93" s="147">
        <v>0</v>
      </c>
      <c r="AH93" s="147">
        <v>1</v>
      </c>
      <c r="AI93" s="147">
        <v>2148</v>
      </c>
      <c r="AJ93" s="147">
        <v>0</v>
      </c>
      <c r="AK93" s="147">
        <v>0</v>
      </c>
      <c r="AL93" s="147">
        <v>0</v>
      </c>
      <c r="AM93" s="147">
        <v>316</v>
      </c>
      <c r="AN93" s="147">
        <v>1832</v>
      </c>
    </row>
    <row r="94" spans="1:40">
      <c r="A94" s="138">
        <v>4838</v>
      </c>
      <c r="B94" s="2">
        <v>2024</v>
      </c>
      <c r="C94" s="2" t="s">
        <v>580</v>
      </c>
      <c r="D94" s="2" t="s">
        <v>582</v>
      </c>
      <c r="E94" s="140">
        <v>6</v>
      </c>
      <c r="F94" s="141" t="s">
        <v>935</v>
      </c>
      <c r="G94" s="147">
        <v>0</v>
      </c>
      <c r="H94" s="147">
        <v>0</v>
      </c>
      <c r="I94" s="147">
        <v>0</v>
      </c>
      <c r="J94" s="147">
        <v>0</v>
      </c>
      <c r="K94" s="147">
        <v>14</v>
      </c>
      <c r="L94" s="147">
        <v>633</v>
      </c>
      <c r="M94" s="147">
        <v>638</v>
      </c>
      <c r="N94" s="147">
        <v>2</v>
      </c>
      <c r="O94" s="147">
        <v>228</v>
      </c>
      <c r="P94" s="147">
        <v>11</v>
      </c>
      <c r="Q94" s="147">
        <v>14</v>
      </c>
      <c r="R94" s="2" t="s">
        <v>2613</v>
      </c>
      <c r="S94" s="147">
        <v>0</v>
      </c>
      <c r="T94" s="147">
        <v>0</v>
      </c>
      <c r="U94" s="147">
        <v>0</v>
      </c>
      <c r="V94" s="147">
        <v>0</v>
      </c>
      <c r="W94" s="147">
        <v>0</v>
      </c>
      <c r="X94" s="147">
        <v>0</v>
      </c>
      <c r="Y94" s="147">
        <v>1</v>
      </c>
      <c r="Z94" s="147">
        <v>0</v>
      </c>
      <c r="AA94" s="147">
        <v>94</v>
      </c>
      <c r="AB94" s="147">
        <v>94</v>
      </c>
      <c r="AC94" s="147">
        <v>85</v>
      </c>
      <c r="AD94" s="147">
        <v>4</v>
      </c>
      <c r="AE94" s="147">
        <v>0</v>
      </c>
      <c r="AF94" s="147">
        <v>0</v>
      </c>
      <c r="AG94" s="147">
        <v>1</v>
      </c>
      <c r="AH94" s="147">
        <v>4</v>
      </c>
      <c r="AI94" s="147">
        <v>2114</v>
      </c>
      <c r="AJ94" s="147">
        <v>0</v>
      </c>
      <c r="AK94" s="147">
        <v>906</v>
      </c>
      <c r="AL94" s="147">
        <v>0</v>
      </c>
      <c r="AM94" s="147">
        <v>593</v>
      </c>
      <c r="AN94" s="147">
        <v>615</v>
      </c>
    </row>
    <row r="95" spans="1:40">
      <c r="A95" s="138">
        <v>5496</v>
      </c>
      <c r="B95" s="2">
        <v>2024</v>
      </c>
      <c r="C95" s="2" t="s">
        <v>583</v>
      </c>
      <c r="D95" s="2" t="s">
        <v>585</v>
      </c>
      <c r="E95" s="140">
        <v>9</v>
      </c>
      <c r="F95" s="141" t="s">
        <v>935</v>
      </c>
      <c r="G95" s="147">
        <v>0</v>
      </c>
      <c r="H95" s="147">
        <v>0</v>
      </c>
      <c r="I95" s="147">
        <v>0</v>
      </c>
      <c r="J95" s="147">
        <v>6</v>
      </c>
      <c r="K95" s="147">
        <v>0</v>
      </c>
      <c r="L95" s="147">
        <v>1016</v>
      </c>
      <c r="M95" s="147">
        <v>1016</v>
      </c>
      <c r="N95" s="147">
        <v>2</v>
      </c>
      <c r="O95" s="147">
        <v>322</v>
      </c>
      <c r="P95" s="147">
        <v>13</v>
      </c>
      <c r="Q95" s="147">
        <v>21</v>
      </c>
      <c r="R95" s="2" t="s">
        <v>2613</v>
      </c>
      <c r="S95" s="147">
        <v>0</v>
      </c>
      <c r="T95" s="147">
        <v>0</v>
      </c>
      <c r="U95" s="147">
        <v>0</v>
      </c>
      <c r="V95" s="147">
        <v>0</v>
      </c>
      <c r="W95" s="147">
        <v>0</v>
      </c>
      <c r="X95" s="147">
        <v>0</v>
      </c>
      <c r="Y95" s="147">
        <v>0</v>
      </c>
      <c r="Z95" s="147">
        <v>0</v>
      </c>
      <c r="AA95" s="147">
        <v>0</v>
      </c>
      <c r="AB95" s="147">
        <v>0</v>
      </c>
      <c r="AC95" s="147">
        <v>0</v>
      </c>
      <c r="AD95" s="147">
        <v>1</v>
      </c>
      <c r="AE95" s="147">
        <v>1</v>
      </c>
      <c r="AF95" s="147">
        <v>1</v>
      </c>
      <c r="AG95" s="147">
        <v>0</v>
      </c>
      <c r="AH95" s="147">
        <v>0</v>
      </c>
      <c r="AI95" s="147">
        <v>210</v>
      </c>
      <c r="AJ95" s="147">
        <v>0</v>
      </c>
      <c r="AK95" s="147">
        <v>95</v>
      </c>
      <c r="AL95" s="147">
        <v>0</v>
      </c>
      <c r="AM95" s="147">
        <v>115</v>
      </c>
      <c r="AN95" s="147">
        <v>0</v>
      </c>
    </row>
    <row r="96" spans="1:40">
      <c r="A96" s="138">
        <v>5827</v>
      </c>
      <c r="B96" s="2">
        <v>2024</v>
      </c>
      <c r="C96" s="2" t="s">
        <v>586</v>
      </c>
      <c r="D96" s="2" t="s">
        <v>588</v>
      </c>
      <c r="E96" s="140">
        <v>9</v>
      </c>
      <c r="F96" s="141" t="s">
        <v>935</v>
      </c>
      <c r="G96" s="147">
        <v>0</v>
      </c>
      <c r="H96" s="147">
        <v>0</v>
      </c>
      <c r="I96" s="147">
        <v>0</v>
      </c>
      <c r="J96" s="147">
        <v>15</v>
      </c>
      <c r="K96" s="147">
        <v>0</v>
      </c>
      <c r="L96" s="147">
        <v>3111</v>
      </c>
      <c r="M96" s="147">
        <v>3088</v>
      </c>
      <c r="N96" s="147">
        <v>3</v>
      </c>
      <c r="O96" s="147">
        <v>1076</v>
      </c>
      <c r="P96" s="147">
        <v>18</v>
      </c>
      <c r="Q96" s="147">
        <v>36</v>
      </c>
      <c r="R96" s="2" t="s">
        <v>2613</v>
      </c>
      <c r="S96" s="147">
        <v>0</v>
      </c>
      <c r="T96" s="147">
        <v>0</v>
      </c>
      <c r="U96" s="147">
        <v>0</v>
      </c>
      <c r="V96" s="147">
        <v>0</v>
      </c>
      <c r="W96" s="147">
        <v>0</v>
      </c>
      <c r="X96" s="147">
        <v>0</v>
      </c>
      <c r="Y96" s="147">
        <v>2</v>
      </c>
      <c r="Z96" s="147">
        <v>0</v>
      </c>
      <c r="AA96" s="147">
        <v>380</v>
      </c>
      <c r="AB96" s="147">
        <v>380</v>
      </c>
      <c r="AC96" s="147">
        <v>316</v>
      </c>
      <c r="AD96" s="147">
        <v>5</v>
      </c>
      <c r="AE96" s="147">
        <v>0</v>
      </c>
      <c r="AF96" s="147">
        <v>0</v>
      </c>
      <c r="AG96" s="147">
        <v>1</v>
      </c>
      <c r="AH96" s="147">
        <v>5</v>
      </c>
      <c r="AI96" s="147">
        <v>6702</v>
      </c>
      <c r="AJ96" s="147">
        <v>0</v>
      </c>
      <c r="AK96" s="147">
        <v>3197</v>
      </c>
      <c r="AL96" s="147">
        <v>0</v>
      </c>
      <c r="AM96" s="147">
        <v>2182</v>
      </c>
      <c r="AN96" s="147">
        <v>1323</v>
      </c>
    </row>
    <row r="97" spans="1:40">
      <c r="A97" s="138">
        <v>6114</v>
      </c>
      <c r="B97" s="2">
        <v>2024</v>
      </c>
      <c r="C97" s="2" t="s">
        <v>589</v>
      </c>
      <c r="D97" s="2" t="s">
        <v>588</v>
      </c>
      <c r="E97" s="140">
        <v>9</v>
      </c>
      <c r="F97" s="141" t="s">
        <v>935</v>
      </c>
      <c r="G97" s="147">
        <v>0</v>
      </c>
      <c r="H97" s="147">
        <v>0</v>
      </c>
      <c r="I97" s="147">
        <v>0</v>
      </c>
      <c r="J97" s="147">
        <v>0</v>
      </c>
      <c r="K97" s="147">
        <v>0</v>
      </c>
      <c r="L97" s="147">
        <v>0</v>
      </c>
      <c r="M97" s="147">
        <v>0</v>
      </c>
      <c r="N97" s="147">
        <v>0</v>
      </c>
      <c r="O97" s="147">
        <v>0</v>
      </c>
      <c r="P97" s="147">
        <v>0</v>
      </c>
      <c r="Q97" s="147">
        <v>0</v>
      </c>
      <c r="R97" s="2" t="s">
        <v>2613</v>
      </c>
      <c r="S97" s="147">
        <v>0</v>
      </c>
      <c r="T97" s="147">
        <v>0</v>
      </c>
      <c r="U97" s="147">
        <v>0</v>
      </c>
      <c r="V97" s="147">
        <v>0</v>
      </c>
      <c r="W97" s="147">
        <v>0</v>
      </c>
      <c r="X97" s="147">
        <v>0</v>
      </c>
      <c r="Y97" s="147">
        <v>0</v>
      </c>
      <c r="Z97" s="147">
        <v>0</v>
      </c>
      <c r="AA97" s="147">
        <v>0</v>
      </c>
      <c r="AB97" s="147">
        <v>0</v>
      </c>
      <c r="AC97" s="147">
        <v>0</v>
      </c>
      <c r="AD97" s="147">
        <v>0</v>
      </c>
      <c r="AE97" s="147">
        <v>0</v>
      </c>
      <c r="AF97" s="147">
        <v>0</v>
      </c>
      <c r="AG97" s="147">
        <v>0</v>
      </c>
      <c r="AH97" s="147">
        <v>0</v>
      </c>
      <c r="AI97" s="147">
        <v>0</v>
      </c>
      <c r="AJ97" s="147">
        <v>0</v>
      </c>
      <c r="AK97" s="147">
        <v>0</v>
      </c>
      <c r="AL97" s="147">
        <v>0</v>
      </c>
      <c r="AM97" s="147">
        <v>0</v>
      </c>
      <c r="AN97" s="147">
        <v>0</v>
      </c>
    </row>
    <row r="98" spans="1:40">
      <c r="A98" s="138">
        <v>2014</v>
      </c>
      <c r="B98" s="2">
        <v>2024</v>
      </c>
      <c r="C98" s="2" t="s">
        <v>591</v>
      </c>
      <c r="D98" s="2" t="s">
        <v>593</v>
      </c>
      <c r="E98" s="140">
        <v>9</v>
      </c>
      <c r="F98" s="141" t="s">
        <v>936</v>
      </c>
      <c r="G98" s="147">
        <v>3</v>
      </c>
      <c r="H98" s="147">
        <v>0</v>
      </c>
      <c r="I98" s="147">
        <v>0</v>
      </c>
      <c r="J98" s="147">
        <v>7</v>
      </c>
      <c r="K98" s="147">
        <v>0</v>
      </c>
      <c r="L98" s="147">
        <v>784</v>
      </c>
      <c r="M98" s="147">
        <v>776</v>
      </c>
      <c r="N98" s="147">
        <v>1</v>
      </c>
      <c r="O98" s="147">
        <v>218</v>
      </c>
      <c r="P98" s="147">
        <v>14</v>
      </c>
      <c r="Q98" s="147">
        <v>58</v>
      </c>
      <c r="R98" s="2" t="s">
        <v>2613</v>
      </c>
      <c r="S98" s="147">
        <v>0</v>
      </c>
      <c r="T98" s="147">
        <v>0</v>
      </c>
      <c r="U98" s="147">
        <v>0</v>
      </c>
      <c r="V98" s="147">
        <v>0</v>
      </c>
      <c r="W98" s="147">
        <v>0</v>
      </c>
      <c r="X98" s="147">
        <v>0</v>
      </c>
      <c r="Y98" s="147">
        <v>1</v>
      </c>
      <c r="Z98" s="147">
        <v>0</v>
      </c>
      <c r="AA98" s="147">
        <v>88</v>
      </c>
      <c r="AB98" s="147">
        <v>88</v>
      </c>
      <c r="AC98" s="147">
        <v>60</v>
      </c>
      <c r="AD98" s="147">
        <v>5</v>
      </c>
      <c r="AE98" s="147">
        <v>0</v>
      </c>
      <c r="AF98" s="147">
        <v>4</v>
      </c>
      <c r="AG98" s="147">
        <v>1</v>
      </c>
      <c r="AH98" s="147">
        <v>5</v>
      </c>
      <c r="AI98" s="147">
        <v>1665</v>
      </c>
      <c r="AJ98" s="147">
        <v>0</v>
      </c>
      <c r="AK98" s="147">
        <v>715</v>
      </c>
      <c r="AL98" s="147">
        <v>0</v>
      </c>
      <c r="AM98" s="147">
        <v>289</v>
      </c>
      <c r="AN98" s="147">
        <v>661</v>
      </c>
    </row>
    <row r="99" spans="1:40">
      <c r="A99" s="138">
        <v>4879</v>
      </c>
      <c r="B99" s="2">
        <v>2024</v>
      </c>
      <c r="C99" s="2" t="s">
        <v>594</v>
      </c>
      <c r="D99" s="2" t="s">
        <v>593</v>
      </c>
      <c r="E99" s="140">
        <v>9</v>
      </c>
      <c r="F99" s="141" t="s">
        <v>936</v>
      </c>
      <c r="G99" s="147">
        <v>0</v>
      </c>
      <c r="H99" s="147">
        <v>0</v>
      </c>
      <c r="I99" s="147">
        <v>0</v>
      </c>
      <c r="J99" s="147">
        <v>1</v>
      </c>
      <c r="K99" s="147">
        <v>4</v>
      </c>
      <c r="L99" s="147">
        <v>355</v>
      </c>
      <c r="M99" s="147">
        <v>359</v>
      </c>
      <c r="N99" s="147">
        <v>1</v>
      </c>
      <c r="O99" s="147">
        <v>104</v>
      </c>
      <c r="P99" s="147">
        <v>7</v>
      </c>
      <c r="Q99" s="147">
        <v>11</v>
      </c>
      <c r="R99" s="2" t="s">
        <v>2613</v>
      </c>
      <c r="S99" s="147">
        <v>0</v>
      </c>
      <c r="T99" s="147">
        <v>0</v>
      </c>
      <c r="U99" s="147">
        <v>0</v>
      </c>
      <c r="V99" s="147">
        <v>0</v>
      </c>
      <c r="W99" s="147">
        <v>0</v>
      </c>
      <c r="X99" s="147">
        <v>0</v>
      </c>
      <c r="Y99" s="147">
        <v>1</v>
      </c>
      <c r="Z99" s="147">
        <v>0</v>
      </c>
      <c r="AA99" s="147">
        <v>0</v>
      </c>
      <c r="AB99" s="147">
        <v>0</v>
      </c>
      <c r="AC99" s="147">
        <v>0</v>
      </c>
      <c r="AD99" s="147">
        <v>2</v>
      </c>
      <c r="AE99" s="147">
        <v>0</v>
      </c>
      <c r="AF99" s="147">
        <v>0</v>
      </c>
      <c r="AG99" s="147">
        <v>0</v>
      </c>
      <c r="AH99" s="147">
        <v>2</v>
      </c>
      <c r="AI99" s="147">
        <v>1497</v>
      </c>
      <c r="AJ99" s="147">
        <v>0</v>
      </c>
      <c r="AK99" s="147">
        <v>723</v>
      </c>
      <c r="AL99" s="147">
        <v>0</v>
      </c>
      <c r="AM99" s="147">
        <v>493</v>
      </c>
      <c r="AN99" s="147">
        <v>281</v>
      </c>
    </row>
    <row r="100" spans="1:40">
      <c r="A100" s="138">
        <v>2048</v>
      </c>
      <c r="B100" s="2">
        <v>2024</v>
      </c>
      <c r="C100" s="2" t="s">
        <v>596</v>
      </c>
      <c r="D100" s="2" t="s">
        <v>598</v>
      </c>
      <c r="E100" s="140">
        <v>1</v>
      </c>
      <c r="F100" s="141" t="s">
        <v>937</v>
      </c>
      <c r="G100" s="147">
        <v>0</v>
      </c>
      <c r="H100" s="147">
        <v>0</v>
      </c>
      <c r="I100" s="147">
        <v>0</v>
      </c>
      <c r="J100" s="147">
        <v>0</v>
      </c>
      <c r="K100" s="147">
        <v>0</v>
      </c>
      <c r="L100" s="147">
        <v>0</v>
      </c>
      <c r="M100" s="147">
        <v>0</v>
      </c>
      <c r="N100" s="147">
        <v>0</v>
      </c>
      <c r="O100" s="147">
        <v>0</v>
      </c>
      <c r="P100" s="147">
        <v>0</v>
      </c>
      <c r="Q100" s="147">
        <v>0</v>
      </c>
      <c r="R100" s="2" t="s">
        <v>2613</v>
      </c>
      <c r="S100" s="147">
        <v>0</v>
      </c>
      <c r="T100" s="147">
        <v>0</v>
      </c>
      <c r="U100" s="147">
        <v>0</v>
      </c>
      <c r="V100" s="147">
        <v>0</v>
      </c>
      <c r="W100" s="147">
        <v>0</v>
      </c>
      <c r="X100" s="147">
        <v>0</v>
      </c>
      <c r="Y100" s="147">
        <v>0</v>
      </c>
      <c r="Z100" s="147">
        <v>0</v>
      </c>
      <c r="AA100" s="147">
        <v>0</v>
      </c>
      <c r="AB100" s="147">
        <v>0</v>
      </c>
      <c r="AC100" s="147">
        <v>0</v>
      </c>
      <c r="AD100" s="147">
        <v>0</v>
      </c>
      <c r="AE100" s="147">
        <v>0</v>
      </c>
      <c r="AF100" s="147">
        <v>0</v>
      </c>
      <c r="AG100" s="147">
        <v>0</v>
      </c>
      <c r="AH100" s="147">
        <v>0</v>
      </c>
      <c r="AI100" s="147">
        <v>0</v>
      </c>
      <c r="AJ100" s="147">
        <v>0</v>
      </c>
      <c r="AK100" s="147">
        <v>0</v>
      </c>
      <c r="AL100" s="147">
        <v>0</v>
      </c>
      <c r="AM100" s="147">
        <v>0</v>
      </c>
      <c r="AN100" s="147">
        <v>0</v>
      </c>
    </row>
    <row r="101" spans="1:40">
      <c r="A101" s="138">
        <v>2048</v>
      </c>
      <c r="B101" s="2">
        <v>2024</v>
      </c>
      <c r="C101" s="2" t="s">
        <v>599</v>
      </c>
      <c r="D101" s="2" t="s">
        <v>598</v>
      </c>
      <c r="E101" s="140">
        <v>1</v>
      </c>
      <c r="F101" s="141" t="s">
        <v>937</v>
      </c>
      <c r="G101" s="147">
        <v>0</v>
      </c>
      <c r="H101" s="147">
        <v>0</v>
      </c>
      <c r="I101" s="147">
        <v>0</v>
      </c>
      <c r="J101" s="147">
        <v>17</v>
      </c>
      <c r="K101" s="147">
        <v>20</v>
      </c>
      <c r="L101" s="147">
        <v>904</v>
      </c>
      <c r="M101" s="147">
        <v>927</v>
      </c>
      <c r="N101" s="147">
        <v>2</v>
      </c>
      <c r="O101" s="147">
        <v>408</v>
      </c>
      <c r="P101" s="147">
        <v>14</v>
      </c>
      <c r="Q101" s="147">
        <v>60</v>
      </c>
      <c r="R101" s="2" t="s">
        <v>2613</v>
      </c>
      <c r="S101" s="147">
        <v>0</v>
      </c>
      <c r="T101" s="147">
        <v>0</v>
      </c>
      <c r="U101" s="147">
        <v>0</v>
      </c>
      <c r="V101" s="147">
        <v>0</v>
      </c>
      <c r="W101" s="147">
        <v>0</v>
      </c>
      <c r="X101" s="147">
        <v>0</v>
      </c>
      <c r="Y101" s="147">
        <v>0</v>
      </c>
      <c r="Z101" s="147">
        <v>0</v>
      </c>
      <c r="AA101" s="147">
        <v>51</v>
      </c>
      <c r="AB101" s="147">
        <v>51</v>
      </c>
      <c r="AC101" s="147">
        <v>72</v>
      </c>
      <c r="AD101" s="147">
        <v>0</v>
      </c>
      <c r="AE101" s="147">
        <v>0</v>
      </c>
      <c r="AF101" s="147">
        <v>0</v>
      </c>
      <c r="AG101" s="147">
        <v>0</v>
      </c>
      <c r="AH101" s="147">
        <v>4</v>
      </c>
      <c r="AI101" s="147">
        <v>702</v>
      </c>
      <c r="AJ101" s="147">
        <v>0</v>
      </c>
      <c r="AK101" s="147">
        <v>321</v>
      </c>
      <c r="AL101" s="147">
        <v>0</v>
      </c>
      <c r="AM101" s="147">
        <v>172</v>
      </c>
      <c r="AN101" s="147">
        <v>209</v>
      </c>
    </row>
    <row r="102" spans="1:40">
      <c r="A102" s="138">
        <v>2253</v>
      </c>
      <c r="B102" s="2">
        <v>2024</v>
      </c>
      <c r="C102" s="2" t="s">
        <v>601</v>
      </c>
      <c r="D102" s="2" t="s">
        <v>598</v>
      </c>
      <c r="E102" s="140">
        <v>1</v>
      </c>
      <c r="F102" s="141" t="s">
        <v>937</v>
      </c>
      <c r="G102" s="147">
        <v>0</v>
      </c>
      <c r="H102" s="147">
        <v>0</v>
      </c>
      <c r="I102" s="147">
        <v>0</v>
      </c>
      <c r="J102" s="147">
        <v>5</v>
      </c>
      <c r="K102" s="147">
        <v>0</v>
      </c>
      <c r="L102" s="147">
        <v>456</v>
      </c>
      <c r="M102" s="147">
        <v>451</v>
      </c>
      <c r="N102" s="147">
        <v>1</v>
      </c>
      <c r="O102" s="147">
        <v>120</v>
      </c>
      <c r="P102" s="147">
        <v>15</v>
      </c>
      <c r="Q102" s="147">
        <v>20</v>
      </c>
      <c r="R102" s="2" t="s">
        <v>2613</v>
      </c>
      <c r="S102" s="147">
        <v>0</v>
      </c>
      <c r="T102" s="147">
        <v>0</v>
      </c>
      <c r="U102" s="147">
        <v>0</v>
      </c>
      <c r="V102" s="147">
        <v>0</v>
      </c>
      <c r="W102" s="147">
        <v>0</v>
      </c>
      <c r="X102" s="147">
        <v>0</v>
      </c>
      <c r="Y102" s="147">
        <v>0</v>
      </c>
      <c r="Z102" s="147">
        <v>0</v>
      </c>
      <c r="AA102" s="147">
        <v>184</v>
      </c>
      <c r="AB102" s="147">
        <v>184</v>
      </c>
      <c r="AC102" s="147">
        <v>108</v>
      </c>
      <c r="AD102" s="147">
        <v>4</v>
      </c>
      <c r="AE102" s="147">
        <v>0</v>
      </c>
      <c r="AF102" s="147">
        <v>0</v>
      </c>
      <c r="AG102" s="147">
        <v>0</v>
      </c>
      <c r="AH102" s="147">
        <v>4</v>
      </c>
      <c r="AI102" s="147">
        <v>3398</v>
      </c>
      <c r="AJ102" s="147">
        <v>0</v>
      </c>
      <c r="AK102" s="147">
        <v>1626</v>
      </c>
      <c r="AL102" s="147">
        <v>0</v>
      </c>
      <c r="AM102" s="147">
        <v>1082</v>
      </c>
      <c r="AN102" s="147">
        <v>690</v>
      </c>
    </row>
    <row r="103" spans="1:40">
      <c r="A103" s="138">
        <v>5215</v>
      </c>
      <c r="B103" s="2">
        <v>2024</v>
      </c>
      <c r="C103" s="2" t="s">
        <v>603</v>
      </c>
      <c r="D103" s="2" t="s">
        <v>598</v>
      </c>
      <c r="E103" s="140">
        <v>1</v>
      </c>
      <c r="F103" s="141" t="s">
        <v>937</v>
      </c>
      <c r="G103" s="147">
        <v>0</v>
      </c>
      <c r="H103" s="147">
        <v>0</v>
      </c>
      <c r="I103" s="147">
        <v>0</v>
      </c>
      <c r="J103" s="147">
        <v>0</v>
      </c>
      <c r="K103" s="147">
        <v>0</v>
      </c>
      <c r="L103" s="147">
        <v>0</v>
      </c>
      <c r="M103" s="147">
        <v>0</v>
      </c>
      <c r="N103" s="147">
        <v>0</v>
      </c>
      <c r="O103" s="147">
        <v>0</v>
      </c>
      <c r="P103" s="147">
        <v>0</v>
      </c>
      <c r="Q103" s="147">
        <v>0</v>
      </c>
      <c r="R103" s="2" t="s">
        <v>2613</v>
      </c>
      <c r="S103" s="147">
        <v>0</v>
      </c>
      <c r="T103" s="147">
        <v>0</v>
      </c>
      <c r="U103" s="147">
        <v>0</v>
      </c>
      <c r="V103" s="147">
        <v>0</v>
      </c>
      <c r="W103" s="147">
        <v>0</v>
      </c>
      <c r="X103" s="147">
        <v>0</v>
      </c>
      <c r="Y103" s="147">
        <v>0</v>
      </c>
      <c r="Z103" s="147">
        <v>0</v>
      </c>
      <c r="AA103" s="147">
        <v>0</v>
      </c>
      <c r="AB103" s="147">
        <v>0</v>
      </c>
      <c r="AC103" s="147">
        <v>0</v>
      </c>
      <c r="AD103" s="147">
        <v>0</v>
      </c>
      <c r="AE103" s="147">
        <v>0</v>
      </c>
      <c r="AF103" s="147">
        <v>0</v>
      </c>
      <c r="AG103" s="147">
        <v>0</v>
      </c>
      <c r="AH103" s="147">
        <v>0</v>
      </c>
      <c r="AI103" s="147">
        <v>0</v>
      </c>
      <c r="AJ103" s="147">
        <v>0</v>
      </c>
      <c r="AK103" s="147">
        <v>0</v>
      </c>
      <c r="AL103" s="147">
        <v>0</v>
      </c>
      <c r="AM103" s="147">
        <v>0</v>
      </c>
      <c r="AN103" s="147">
        <v>0</v>
      </c>
    </row>
    <row r="104" spans="1:40">
      <c r="A104" s="138">
        <v>5504</v>
      </c>
      <c r="B104" s="2">
        <v>2024</v>
      </c>
      <c r="C104" s="2" t="s">
        <v>606</v>
      </c>
      <c r="D104" s="2" t="s">
        <v>608</v>
      </c>
      <c r="E104" s="140">
        <v>1</v>
      </c>
      <c r="F104" s="141" t="s">
        <v>937</v>
      </c>
      <c r="G104" s="147">
        <v>0</v>
      </c>
      <c r="H104" s="147">
        <v>0</v>
      </c>
      <c r="I104" s="147">
        <v>0</v>
      </c>
      <c r="J104" s="147">
        <v>0</v>
      </c>
      <c r="K104" s="147">
        <v>0</v>
      </c>
      <c r="L104" s="147">
        <v>0</v>
      </c>
      <c r="M104" s="147">
        <v>0</v>
      </c>
      <c r="N104" s="147">
        <v>0</v>
      </c>
      <c r="O104" s="147">
        <v>0</v>
      </c>
      <c r="P104" s="147">
        <v>3</v>
      </c>
      <c r="Q104" s="147">
        <v>5</v>
      </c>
      <c r="R104" s="2" t="s">
        <v>2613</v>
      </c>
      <c r="S104" s="147">
        <v>0</v>
      </c>
      <c r="T104" s="147">
        <v>0</v>
      </c>
      <c r="U104" s="147">
        <v>0</v>
      </c>
      <c r="V104" s="147">
        <v>0</v>
      </c>
      <c r="W104" s="147">
        <v>0</v>
      </c>
      <c r="X104" s="147">
        <v>0</v>
      </c>
      <c r="Y104" s="147">
        <v>0</v>
      </c>
      <c r="Z104" s="147">
        <v>0</v>
      </c>
      <c r="AA104" s="147">
        <v>0</v>
      </c>
      <c r="AB104" s="147">
        <v>0</v>
      </c>
      <c r="AC104" s="147">
        <v>0</v>
      </c>
      <c r="AD104" s="147">
        <v>0</v>
      </c>
      <c r="AE104" s="147">
        <v>0</v>
      </c>
      <c r="AF104" s="147">
        <v>0</v>
      </c>
      <c r="AG104" s="147">
        <v>0</v>
      </c>
      <c r="AH104" s="147">
        <v>0</v>
      </c>
      <c r="AI104" s="147">
        <v>0</v>
      </c>
      <c r="AJ104" s="147">
        <v>0</v>
      </c>
      <c r="AK104" s="147">
        <v>0</v>
      </c>
      <c r="AL104" s="147">
        <v>0</v>
      </c>
      <c r="AM104" s="147">
        <v>0</v>
      </c>
      <c r="AN104" s="147">
        <v>0</v>
      </c>
    </row>
    <row r="105" spans="1:40">
      <c r="A105" s="138">
        <v>5504</v>
      </c>
      <c r="B105" s="2">
        <v>2024</v>
      </c>
      <c r="C105" s="2" t="s">
        <v>610</v>
      </c>
      <c r="D105" s="2" t="s">
        <v>598</v>
      </c>
      <c r="E105" s="140">
        <v>1</v>
      </c>
      <c r="F105" s="141" t="s">
        <v>937</v>
      </c>
      <c r="G105" s="147">
        <v>0</v>
      </c>
      <c r="H105" s="147">
        <v>0</v>
      </c>
      <c r="I105" s="147">
        <v>0</v>
      </c>
      <c r="J105" s="147">
        <v>14</v>
      </c>
      <c r="K105" s="147">
        <v>0</v>
      </c>
      <c r="L105" s="147">
        <v>2798</v>
      </c>
      <c r="M105" s="147">
        <v>2816</v>
      </c>
      <c r="N105" s="147">
        <v>2</v>
      </c>
      <c r="O105" s="147">
        <v>843</v>
      </c>
      <c r="P105" s="147">
        <v>19</v>
      </c>
      <c r="Q105" s="147">
        <v>41</v>
      </c>
      <c r="R105" s="2" t="s">
        <v>2613</v>
      </c>
      <c r="S105" s="147">
        <v>0</v>
      </c>
      <c r="T105" s="147">
        <v>0</v>
      </c>
      <c r="U105" s="147">
        <v>0</v>
      </c>
      <c r="V105" s="147">
        <v>0</v>
      </c>
      <c r="W105" s="147">
        <v>0</v>
      </c>
      <c r="X105" s="147">
        <v>0</v>
      </c>
      <c r="Y105" s="147">
        <v>1</v>
      </c>
      <c r="Z105" s="147">
        <v>0</v>
      </c>
      <c r="AA105" s="147">
        <v>772</v>
      </c>
      <c r="AB105" s="147">
        <v>772</v>
      </c>
      <c r="AC105" s="147">
        <v>50</v>
      </c>
      <c r="AD105" s="147">
        <v>5</v>
      </c>
      <c r="AE105" s="147">
        <v>0</v>
      </c>
      <c r="AF105" s="147">
        <v>0</v>
      </c>
      <c r="AG105" s="147">
        <v>1</v>
      </c>
      <c r="AH105" s="147">
        <v>5</v>
      </c>
      <c r="AI105" s="147">
        <v>1951</v>
      </c>
      <c r="AJ105" s="147">
        <v>0</v>
      </c>
      <c r="AK105" s="147">
        <v>1132</v>
      </c>
      <c r="AL105" s="147">
        <v>0</v>
      </c>
      <c r="AM105" s="147">
        <v>629</v>
      </c>
      <c r="AN105" s="147">
        <v>190</v>
      </c>
    </row>
    <row r="106" spans="1:40">
      <c r="A106" s="138">
        <v>778</v>
      </c>
      <c r="B106" s="2">
        <v>2024</v>
      </c>
      <c r="C106" s="2" t="s">
        <v>612</v>
      </c>
      <c r="D106" s="2" t="s">
        <v>614</v>
      </c>
      <c r="E106" s="140">
        <v>1</v>
      </c>
      <c r="F106" s="141" t="s">
        <v>938</v>
      </c>
      <c r="G106" s="147">
        <v>0</v>
      </c>
      <c r="H106" s="147">
        <v>0</v>
      </c>
      <c r="I106" s="147">
        <v>0</v>
      </c>
      <c r="J106" s="147">
        <v>0</v>
      </c>
      <c r="K106" s="147">
        <v>7</v>
      </c>
      <c r="L106" s="147">
        <v>235</v>
      </c>
      <c r="M106" s="147">
        <v>233</v>
      </c>
      <c r="N106" s="147">
        <v>1</v>
      </c>
      <c r="O106" s="147">
        <v>79</v>
      </c>
      <c r="P106" s="147">
        <v>5</v>
      </c>
      <c r="Q106" s="147">
        <v>25</v>
      </c>
      <c r="R106" s="2" t="s">
        <v>2613</v>
      </c>
      <c r="S106" s="147">
        <v>0</v>
      </c>
      <c r="T106" s="147">
        <v>0</v>
      </c>
      <c r="U106" s="147">
        <v>0</v>
      </c>
      <c r="V106" s="147">
        <v>0</v>
      </c>
      <c r="W106" s="147">
        <v>0</v>
      </c>
      <c r="X106" s="147">
        <v>0</v>
      </c>
      <c r="Y106" s="147">
        <v>0</v>
      </c>
      <c r="Z106" s="147">
        <v>0</v>
      </c>
      <c r="AA106" s="147">
        <v>0</v>
      </c>
      <c r="AB106" s="147">
        <v>0</v>
      </c>
      <c r="AC106" s="147">
        <v>0</v>
      </c>
      <c r="AD106" s="147">
        <v>1</v>
      </c>
      <c r="AE106" s="147">
        <v>0</v>
      </c>
      <c r="AF106" s="147">
        <v>0</v>
      </c>
      <c r="AG106" s="147">
        <v>0</v>
      </c>
      <c r="AH106" s="147">
        <v>1</v>
      </c>
      <c r="AI106" s="147">
        <v>344</v>
      </c>
      <c r="AJ106" s="147">
        <v>0</v>
      </c>
      <c r="AK106" s="147">
        <v>228</v>
      </c>
      <c r="AL106" s="147">
        <v>0</v>
      </c>
      <c r="AM106" s="147">
        <v>64</v>
      </c>
      <c r="AN106" s="147">
        <v>52</v>
      </c>
    </row>
    <row r="107" spans="1:40">
      <c r="A107" s="138">
        <v>5488</v>
      </c>
      <c r="B107" s="2">
        <v>2024</v>
      </c>
      <c r="C107" s="2" t="s">
        <v>615</v>
      </c>
      <c r="D107" s="2" t="s">
        <v>617</v>
      </c>
      <c r="E107" s="140">
        <v>1</v>
      </c>
      <c r="F107" s="141" t="s">
        <v>938</v>
      </c>
      <c r="G107" s="147">
        <v>0</v>
      </c>
      <c r="H107" s="147">
        <v>0</v>
      </c>
      <c r="I107" s="147">
        <v>0</v>
      </c>
      <c r="J107" s="147">
        <v>0</v>
      </c>
      <c r="K107" s="147">
        <v>0</v>
      </c>
      <c r="L107" s="147">
        <v>0</v>
      </c>
      <c r="M107" s="147">
        <v>0</v>
      </c>
      <c r="N107" s="147">
        <v>0</v>
      </c>
      <c r="O107" s="147">
        <v>0</v>
      </c>
      <c r="P107" s="147">
        <v>3</v>
      </c>
      <c r="Q107" s="147">
        <v>0</v>
      </c>
      <c r="R107" s="2" t="s">
        <v>1116</v>
      </c>
      <c r="S107" s="147">
        <v>0</v>
      </c>
      <c r="T107" s="147">
        <v>0</v>
      </c>
      <c r="U107" s="147">
        <v>0</v>
      </c>
      <c r="V107" s="147">
        <v>0</v>
      </c>
      <c r="W107" s="147">
        <v>0</v>
      </c>
      <c r="X107" s="147">
        <v>0</v>
      </c>
      <c r="Y107" s="147">
        <v>0</v>
      </c>
      <c r="Z107" s="147">
        <v>0</v>
      </c>
      <c r="AA107" s="147">
        <v>0</v>
      </c>
      <c r="AB107" s="147">
        <v>0</v>
      </c>
      <c r="AC107" s="147">
        <v>0</v>
      </c>
      <c r="AD107" s="147">
        <v>0</v>
      </c>
      <c r="AE107" s="147">
        <v>0</v>
      </c>
      <c r="AF107" s="147">
        <v>0</v>
      </c>
      <c r="AG107" s="147">
        <v>0</v>
      </c>
      <c r="AH107" s="147">
        <v>0</v>
      </c>
      <c r="AI107" s="147">
        <v>0</v>
      </c>
      <c r="AJ107" s="147">
        <v>0</v>
      </c>
      <c r="AK107" s="147">
        <v>0</v>
      </c>
      <c r="AL107" s="147">
        <v>0</v>
      </c>
      <c r="AM107" s="147">
        <v>0</v>
      </c>
      <c r="AN107" s="147">
        <v>0</v>
      </c>
    </row>
    <row r="108" spans="1:40">
      <c r="A108" s="138">
        <v>364</v>
      </c>
      <c r="B108" s="2">
        <v>2024</v>
      </c>
      <c r="C108" s="2" t="s">
        <v>618</v>
      </c>
      <c r="D108" s="2" t="s">
        <v>620</v>
      </c>
      <c r="E108" s="140">
        <v>1</v>
      </c>
      <c r="F108" s="141" t="s">
        <v>939</v>
      </c>
      <c r="G108" s="147">
        <v>0</v>
      </c>
      <c r="H108" s="147">
        <v>0</v>
      </c>
      <c r="I108" s="147">
        <v>0</v>
      </c>
      <c r="J108" s="147">
        <v>0</v>
      </c>
      <c r="K108" s="147">
        <v>7</v>
      </c>
      <c r="L108" s="147">
        <v>504</v>
      </c>
      <c r="M108" s="147">
        <v>501</v>
      </c>
      <c r="N108" s="147">
        <v>3</v>
      </c>
      <c r="O108" s="147">
        <v>165</v>
      </c>
      <c r="P108" s="147">
        <v>7</v>
      </c>
      <c r="Q108" s="147">
        <v>17</v>
      </c>
      <c r="R108" s="2" t="s">
        <v>2613</v>
      </c>
      <c r="S108" s="147">
        <v>0</v>
      </c>
      <c r="T108" s="147">
        <v>0</v>
      </c>
      <c r="U108" s="147">
        <v>0</v>
      </c>
      <c r="V108" s="147">
        <v>0</v>
      </c>
      <c r="W108" s="147">
        <v>0</v>
      </c>
      <c r="X108" s="147">
        <v>0</v>
      </c>
      <c r="Y108" s="147">
        <v>0</v>
      </c>
      <c r="Z108" s="147">
        <v>0</v>
      </c>
      <c r="AA108" s="147">
        <v>0</v>
      </c>
      <c r="AB108" s="147">
        <v>0</v>
      </c>
      <c r="AC108" s="147">
        <v>0</v>
      </c>
      <c r="AD108" s="147">
        <v>2</v>
      </c>
      <c r="AE108" s="147">
        <v>2</v>
      </c>
      <c r="AF108" s="147">
        <v>2</v>
      </c>
      <c r="AG108" s="147">
        <v>1</v>
      </c>
      <c r="AH108" s="147">
        <v>2</v>
      </c>
      <c r="AI108" s="147">
        <v>1682</v>
      </c>
      <c r="AJ108" s="147">
        <v>0</v>
      </c>
      <c r="AK108" s="147">
        <v>1116</v>
      </c>
      <c r="AL108" s="147">
        <v>0</v>
      </c>
      <c r="AM108" s="147">
        <v>369</v>
      </c>
      <c r="AN108" s="147">
        <v>197</v>
      </c>
    </row>
    <row r="109" spans="1:40">
      <c r="A109" s="138">
        <v>497</v>
      </c>
      <c r="B109" s="2">
        <v>2024</v>
      </c>
      <c r="C109" s="2" t="s">
        <v>621</v>
      </c>
      <c r="D109" s="2" t="s">
        <v>623</v>
      </c>
      <c r="E109" s="140">
        <v>1</v>
      </c>
      <c r="F109" s="141" t="s">
        <v>939</v>
      </c>
      <c r="G109" s="147" t="s">
        <v>2153</v>
      </c>
      <c r="H109" s="147">
        <v>1</v>
      </c>
      <c r="I109" s="147" t="s">
        <v>2153</v>
      </c>
      <c r="J109" s="147" t="s">
        <v>2153</v>
      </c>
      <c r="K109" s="147">
        <v>4</v>
      </c>
      <c r="L109" s="147">
        <v>296</v>
      </c>
      <c r="M109" s="147">
        <v>296</v>
      </c>
      <c r="N109" s="147" t="s">
        <v>3200</v>
      </c>
      <c r="O109" s="147">
        <v>93</v>
      </c>
      <c r="P109" s="147">
        <v>6</v>
      </c>
      <c r="Q109" s="147">
        <v>23</v>
      </c>
      <c r="R109" s="2" t="s">
        <v>2613</v>
      </c>
      <c r="S109" s="147">
        <v>0</v>
      </c>
      <c r="T109" s="147">
        <v>0</v>
      </c>
      <c r="U109" s="147">
        <v>0</v>
      </c>
      <c r="V109" s="147">
        <v>0</v>
      </c>
      <c r="W109" s="147">
        <v>0</v>
      </c>
      <c r="X109" s="147">
        <v>0</v>
      </c>
      <c r="Y109" s="147">
        <v>0</v>
      </c>
      <c r="Z109" s="147">
        <v>0</v>
      </c>
      <c r="AA109" s="147">
        <v>0</v>
      </c>
      <c r="AB109" s="147">
        <v>0</v>
      </c>
      <c r="AC109" s="147">
        <v>0</v>
      </c>
      <c r="AD109" s="147">
        <v>1</v>
      </c>
      <c r="AE109" s="147">
        <v>0</v>
      </c>
      <c r="AF109" s="147">
        <v>0</v>
      </c>
      <c r="AG109" s="147">
        <v>0</v>
      </c>
      <c r="AH109" s="147">
        <v>0</v>
      </c>
      <c r="AI109" s="147">
        <v>635</v>
      </c>
      <c r="AJ109" s="147">
        <v>0</v>
      </c>
      <c r="AK109" s="147">
        <v>339</v>
      </c>
      <c r="AL109" s="147">
        <v>0</v>
      </c>
      <c r="AM109" s="147">
        <v>269</v>
      </c>
      <c r="AN109" s="147">
        <v>27</v>
      </c>
    </row>
    <row r="110" spans="1:40">
      <c r="A110" s="138">
        <v>1636</v>
      </c>
      <c r="B110" s="2">
        <v>2024</v>
      </c>
      <c r="C110" s="2" t="s">
        <v>624</v>
      </c>
      <c r="D110" s="2" t="s">
        <v>626</v>
      </c>
      <c r="E110" s="140">
        <v>1</v>
      </c>
      <c r="F110" s="141" t="s">
        <v>939</v>
      </c>
      <c r="G110" s="147">
        <v>0</v>
      </c>
      <c r="H110" s="147">
        <v>0</v>
      </c>
      <c r="I110" s="147">
        <v>0</v>
      </c>
      <c r="J110" s="147">
        <v>0</v>
      </c>
      <c r="K110" s="147">
        <v>0</v>
      </c>
      <c r="L110" s="147">
        <v>0</v>
      </c>
      <c r="M110" s="147">
        <v>0</v>
      </c>
      <c r="N110" s="147">
        <v>0</v>
      </c>
      <c r="O110" s="147">
        <v>0</v>
      </c>
      <c r="P110" s="147">
        <v>3</v>
      </c>
      <c r="Q110" s="147">
        <v>6</v>
      </c>
      <c r="R110" s="2" t="s">
        <v>2613</v>
      </c>
      <c r="S110" s="147">
        <v>0</v>
      </c>
      <c r="T110" s="147">
        <v>0</v>
      </c>
      <c r="U110" s="147">
        <v>0</v>
      </c>
      <c r="V110" s="147">
        <v>0</v>
      </c>
      <c r="W110" s="147">
        <v>0</v>
      </c>
      <c r="X110" s="147">
        <v>0</v>
      </c>
      <c r="Y110" s="147">
        <v>0</v>
      </c>
      <c r="Z110" s="147">
        <v>0</v>
      </c>
      <c r="AA110" s="147">
        <v>0</v>
      </c>
      <c r="AB110" s="147">
        <v>0</v>
      </c>
      <c r="AC110" s="147">
        <v>0</v>
      </c>
      <c r="AD110" s="147">
        <v>0</v>
      </c>
      <c r="AE110" s="147">
        <v>0</v>
      </c>
      <c r="AF110" s="147">
        <v>0</v>
      </c>
      <c r="AG110" s="147">
        <v>0</v>
      </c>
      <c r="AH110" s="147">
        <v>0</v>
      </c>
      <c r="AI110" s="147">
        <v>0</v>
      </c>
      <c r="AJ110" s="147">
        <v>0</v>
      </c>
      <c r="AK110" s="147">
        <v>0</v>
      </c>
      <c r="AL110" s="147">
        <v>0</v>
      </c>
      <c r="AM110" s="147">
        <v>0</v>
      </c>
      <c r="AN110" s="147">
        <v>0</v>
      </c>
    </row>
    <row r="111" spans="1:40">
      <c r="A111" s="138">
        <v>2022</v>
      </c>
      <c r="B111" s="2">
        <v>2024</v>
      </c>
      <c r="C111" s="2" t="s">
        <v>627</v>
      </c>
      <c r="D111" s="2" t="s">
        <v>629</v>
      </c>
      <c r="E111" s="140">
        <v>1</v>
      </c>
      <c r="F111" s="141" t="s">
        <v>940</v>
      </c>
      <c r="G111" s="147">
        <v>0</v>
      </c>
      <c r="H111" s="147">
        <v>0</v>
      </c>
      <c r="I111" s="147">
        <v>0</v>
      </c>
      <c r="J111" s="147">
        <v>0</v>
      </c>
      <c r="K111" s="147">
        <v>0</v>
      </c>
      <c r="L111" s="147">
        <v>1</v>
      </c>
      <c r="M111" s="147">
        <v>1</v>
      </c>
      <c r="N111" s="147">
        <v>0</v>
      </c>
      <c r="O111" s="147">
        <v>0</v>
      </c>
      <c r="P111" s="147">
        <v>2</v>
      </c>
      <c r="Q111" s="147">
        <v>0</v>
      </c>
      <c r="R111" s="2" t="s">
        <v>2613</v>
      </c>
      <c r="S111" s="147">
        <v>0</v>
      </c>
      <c r="T111" s="147">
        <v>0</v>
      </c>
      <c r="U111" s="147">
        <v>0</v>
      </c>
      <c r="V111" s="147">
        <v>0</v>
      </c>
      <c r="W111" s="147">
        <v>0</v>
      </c>
      <c r="X111" s="147">
        <v>0</v>
      </c>
      <c r="Y111" s="147">
        <v>0</v>
      </c>
      <c r="Z111" s="147">
        <v>0</v>
      </c>
      <c r="AA111" s="147">
        <v>0</v>
      </c>
      <c r="AB111" s="147">
        <v>0</v>
      </c>
      <c r="AC111" s="147">
        <v>0</v>
      </c>
      <c r="AD111" s="147">
        <v>0</v>
      </c>
      <c r="AE111" s="147">
        <v>0</v>
      </c>
      <c r="AF111" s="147">
        <v>0</v>
      </c>
      <c r="AG111" s="147">
        <v>0</v>
      </c>
      <c r="AH111" s="147">
        <v>0</v>
      </c>
      <c r="AI111" s="147">
        <v>0</v>
      </c>
      <c r="AJ111" s="147">
        <v>0</v>
      </c>
      <c r="AK111" s="147">
        <v>0</v>
      </c>
      <c r="AL111" s="147">
        <v>0</v>
      </c>
      <c r="AM111" s="147">
        <v>0</v>
      </c>
      <c r="AN111" s="147">
        <v>0</v>
      </c>
    </row>
    <row r="112" spans="1:40">
      <c r="A112" s="138">
        <v>4690</v>
      </c>
      <c r="B112" s="2">
        <v>2024</v>
      </c>
      <c r="C112" s="2" t="s">
        <v>630</v>
      </c>
      <c r="D112" s="2" t="s">
        <v>632</v>
      </c>
      <c r="E112" s="140">
        <v>1</v>
      </c>
      <c r="F112" s="141" t="s">
        <v>940</v>
      </c>
      <c r="G112" s="147">
        <v>0</v>
      </c>
      <c r="H112" s="147">
        <v>0</v>
      </c>
      <c r="I112" s="147">
        <v>0</v>
      </c>
      <c r="J112" s="147">
        <v>0</v>
      </c>
      <c r="K112" s="147">
        <v>0</v>
      </c>
      <c r="L112" s="147">
        <v>0</v>
      </c>
      <c r="M112" s="147">
        <v>0</v>
      </c>
      <c r="N112" s="147">
        <v>0</v>
      </c>
      <c r="O112" s="147">
        <v>0</v>
      </c>
      <c r="P112" s="147">
        <v>6</v>
      </c>
      <c r="Q112" s="147">
        <v>11</v>
      </c>
      <c r="R112" s="2" t="s">
        <v>2613</v>
      </c>
      <c r="S112" s="147">
        <v>0</v>
      </c>
      <c r="T112" s="147">
        <v>0</v>
      </c>
      <c r="U112" s="147">
        <v>0</v>
      </c>
      <c r="V112" s="147">
        <v>0</v>
      </c>
      <c r="W112" s="147">
        <v>0</v>
      </c>
      <c r="X112" s="147">
        <v>0</v>
      </c>
      <c r="Y112" s="147">
        <v>0</v>
      </c>
      <c r="Z112" s="147">
        <v>0</v>
      </c>
      <c r="AA112" s="147">
        <v>0</v>
      </c>
      <c r="AB112" s="147">
        <v>0</v>
      </c>
      <c r="AC112" s="147">
        <v>0</v>
      </c>
      <c r="AD112" s="147">
        <v>0</v>
      </c>
      <c r="AE112" s="147">
        <v>0</v>
      </c>
      <c r="AF112" s="147">
        <v>0</v>
      </c>
      <c r="AG112" s="147">
        <v>0</v>
      </c>
      <c r="AH112" s="147">
        <v>0</v>
      </c>
      <c r="AI112" s="147">
        <v>0</v>
      </c>
      <c r="AJ112" s="147">
        <v>0</v>
      </c>
      <c r="AK112" s="147">
        <v>0</v>
      </c>
      <c r="AL112" s="147">
        <v>0</v>
      </c>
      <c r="AM112" s="147">
        <v>0</v>
      </c>
      <c r="AN112" s="147">
        <v>0</v>
      </c>
    </row>
    <row r="113" spans="1:40">
      <c r="A113" s="138">
        <v>5470</v>
      </c>
      <c r="B113" s="2">
        <v>2024</v>
      </c>
      <c r="C113" s="2" t="s">
        <v>633</v>
      </c>
      <c r="D113" s="2" t="s">
        <v>635</v>
      </c>
      <c r="E113" s="140">
        <v>1</v>
      </c>
      <c r="F113" s="141" t="s">
        <v>940</v>
      </c>
      <c r="G113" s="147">
        <v>2</v>
      </c>
      <c r="H113" s="147">
        <v>0</v>
      </c>
      <c r="I113" s="147">
        <v>0</v>
      </c>
      <c r="J113" s="147">
        <v>0</v>
      </c>
      <c r="K113" s="147">
        <v>10</v>
      </c>
      <c r="L113" s="147">
        <v>781</v>
      </c>
      <c r="M113" s="147">
        <v>772</v>
      </c>
      <c r="N113" s="147">
        <v>1</v>
      </c>
      <c r="O113" s="147">
        <v>233</v>
      </c>
      <c r="P113" s="147">
        <v>10</v>
      </c>
      <c r="Q113" s="147">
        <v>25</v>
      </c>
      <c r="R113" s="2" t="s">
        <v>2613</v>
      </c>
      <c r="S113" s="147">
        <v>0</v>
      </c>
      <c r="T113" s="147">
        <v>0</v>
      </c>
      <c r="U113" s="147">
        <v>0</v>
      </c>
      <c r="V113" s="147">
        <v>0</v>
      </c>
      <c r="W113" s="147">
        <v>0</v>
      </c>
      <c r="X113" s="147">
        <v>0</v>
      </c>
      <c r="Y113" s="147">
        <v>0</v>
      </c>
      <c r="Z113" s="147">
        <v>0</v>
      </c>
      <c r="AA113" s="147">
        <v>0</v>
      </c>
      <c r="AB113" s="147">
        <v>0</v>
      </c>
      <c r="AC113" s="147">
        <v>0</v>
      </c>
      <c r="AD113" s="147">
        <v>2</v>
      </c>
      <c r="AE113" s="147">
        <v>0</v>
      </c>
      <c r="AF113" s="147">
        <v>0</v>
      </c>
      <c r="AG113" s="147">
        <v>0</v>
      </c>
      <c r="AH113" s="147">
        <v>2</v>
      </c>
      <c r="AI113" s="147">
        <v>682</v>
      </c>
      <c r="AJ113" s="147">
        <v>0</v>
      </c>
      <c r="AK113" s="147">
        <v>422</v>
      </c>
      <c r="AL113" s="147">
        <v>0</v>
      </c>
      <c r="AM113" s="147">
        <v>162</v>
      </c>
      <c r="AN113" s="147">
        <v>98</v>
      </c>
    </row>
    <row r="114" spans="1:40">
      <c r="A114" s="138">
        <v>1024</v>
      </c>
      <c r="B114" s="2">
        <v>2024</v>
      </c>
      <c r="C114" s="2" t="s">
        <v>637</v>
      </c>
      <c r="D114" s="2" t="s">
        <v>639</v>
      </c>
      <c r="E114" s="140">
        <v>2</v>
      </c>
      <c r="F114" s="141" t="s">
        <v>941</v>
      </c>
      <c r="G114" s="147">
        <v>0</v>
      </c>
      <c r="H114" s="147">
        <v>0</v>
      </c>
      <c r="I114" s="147">
        <v>0</v>
      </c>
      <c r="J114" s="147">
        <v>0</v>
      </c>
      <c r="K114" s="147">
        <v>0</v>
      </c>
      <c r="L114" s="147">
        <v>0</v>
      </c>
      <c r="M114" s="147">
        <v>0</v>
      </c>
      <c r="N114" s="147">
        <v>0</v>
      </c>
      <c r="O114" s="147">
        <v>0</v>
      </c>
      <c r="P114" s="147">
        <v>3</v>
      </c>
      <c r="Q114" s="147">
        <v>6</v>
      </c>
      <c r="R114" s="2" t="s">
        <v>2613</v>
      </c>
      <c r="S114" s="147">
        <v>0</v>
      </c>
      <c r="T114" s="147">
        <v>0</v>
      </c>
      <c r="U114" s="147">
        <v>0</v>
      </c>
      <c r="V114" s="147">
        <v>0</v>
      </c>
      <c r="W114" s="147">
        <v>0</v>
      </c>
      <c r="X114" s="147">
        <v>0</v>
      </c>
      <c r="Y114" s="147">
        <v>0</v>
      </c>
      <c r="Z114" s="147">
        <v>0</v>
      </c>
      <c r="AA114" s="147">
        <v>0</v>
      </c>
      <c r="AB114" s="147">
        <v>0</v>
      </c>
      <c r="AC114" s="147">
        <v>0</v>
      </c>
      <c r="AD114" s="147">
        <v>0</v>
      </c>
      <c r="AE114" s="147">
        <v>0</v>
      </c>
      <c r="AF114" s="147">
        <v>0</v>
      </c>
      <c r="AG114" s="147">
        <v>0</v>
      </c>
      <c r="AH114" s="147">
        <v>0</v>
      </c>
      <c r="AI114" s="147">
        <v>0</v>
      </c>
      <c r="AJ114" s="147">
        <v>0</v>
      </c>
      <c r="AK114" s="147">
        <v>0</v>
      </c>
      <c r="AL114" s="147">
        <v>0</v>
      </c>
      <c r="AM114" s="147">
        <v>0</v>
      </c>
      <c r="AN114" s="147">
        <v>0</v>
      </c>
    </row>
    <row r="115" spans="1:40">
      <c r="A115" s="138">
        <v>1594</v>
      </c>
      <c r="B115" s="2">
        <v>2024</v>
      </c>
      <c r="C115" s="2" t="s">
        <v>640</v>
      </c>
      <c r="D115" s="2" t="s">
        <v>642</v>
      </c>
      <c r="E115" s="140">
        <v>2</v>
      </c>
      <c r="F115" s="141" t="s">
        <v>941</v>
      </c>
      <c r="G115" s="147">
        <v>0</v>
      </c>
      <c r="H115" s="147">
        <v>0</v>
      </c>
      <c r="I115" s="147">
        <v>0</v>
      </c>
      <c r="J115" s="147">
        <v>10</v>
      </c>
      <c r="K115" s="147">
        <v>0</v>
      </c>
      <c r="L115" s="147">
        <v>1635</v>
      </c>
      <c r="M115" s="147">
        <v>1625</v>
      </c>
      <c r="N115" s="147">
        <v>3</v>
      </c>
      <c r="O115" s="147">
        <v>556</v>
      </c>
      <c r="P115" s="147">
        <v>14</v>
      </c>
      <c r="Q115" s="147">
        <v>22</v>
      </c>
      <c r="R115" s="2" t="s">
        <v>2613</v>
      </c>
      <c r="S115" s="147">
        <v>0</v>
      </c>
      <c r="T115" s="147">
        <v>0</v>
      </c>
      <c r="U115" s="147">
        <v>0</v>
      </c>
      <c r="V115" s="147">
        <v>0</v>
      </c>
      <c r="W115" s="147">
        <v>0</v>
      </c>
      <c r="X115" s="147">
        <v>0</v>
      </c>
      <c r="Y115" s="147">
        <v>1</v>
      </c>
      <c r="Z115" s="147">
        <v>0</v>
      </c>
      <c r="AA115" s="147">
        <v>86</v>
      </c>
      <c r="AB115" s="147">
        <v>86</v>
      </c>
      <c r="AC115" s="147">
        <v>47</v>
      </c>
      <c r="AD115" s="147">
        <v>4</v>
      </c>
      <c r="AE115" s="147">
        <v>0</v>
      </c>
      <c r="AF115" s="147">
        <v>3</v>
      </c>
      <c r="AG115" s="147">
        <v>1</v>
      </c>
      <c r="AH115" s="147">
        <v>4</v>
      </c>
      <c r="AI115" s="147">
        <v>2407</v>
      </c>
      <c r="AJ115" s="147">
        <v>0</v>
      </c>
      <c r="AK115" s="147">
        <v>1038</v>
      </c>
      <c r="AL115" s="147">
        <v>0</v>
      </c>
      <c r="AM115" s="147">
        <v>717</v>
      </c>
      <c r="AN115" s="147">
        <v>652</v>
      </c>
    </row>
    <row r="116" spans="1:40">
      <c r="A116" s="138">
        <v>1834</v>
      </c>
      <c r="B116" s="2">
        <v>2024</v>
      </c>
      <c r="C116" s="2" t="s">
        <v>643</v>
      </c>
      <c r="D116" s="2" t="s">
        <v>645</v>
      </c>
      <c r="E116" s="140">
        <v>2</v>
      </c>
      <c r="F116" s="141" t="s">
        <v>941</v>
      </c>
      <c r="G116" s="147">
        <v>0</v>
      </c>
      <c r="H116" s="147">
        <v>0</v>
      </c>
      <c r="I116" s="147">
        <v>0</v>
      </c>
      <c r="J116" s="147">
        <v>0</v>
      </c>
      <c r="K116" s="147">
        <v>0</v>
      </c>
      <c r="L116" s="147">
        <v>0</v>
      </c>
      <c r="M116" s="147">
        <v>0</v>
      </c>
      <c r="N116" s="147">
        <v>0</v>
      </c>
      <c r="O116" s="147">
        <v>0</v>
      </c>
      <c r="P116" s="147">
        <v>11</v>
      </c>
      <c r="Q116" s="147">
        <v>7</v>
      </c>
      <c r="R116" s="2" t="s">
        <v>2613</v>
      </c>
      <c r="S116" s="147">
        <v>0</v>
      </c>
      <c r="T116" s="147">
        <v>0</v>
      </c>
      <c r="U116" s="147">
        <v>0</v>
      </c>
      <c r="V116" s="147">
        <v>0</v>
      </c>
      <c r="W116" s="147">
        <v>0</v>
      </c>
      <c r="X116" s="147">
        <v>0</v>
      </c>
      <c r="Y116" s="147">
        <v>0</v>
      </c>
      <c r="Z116" s="147">
        <v>0</v>
      </c>
      <c r="AA116" s="147">
        <v>0</v>
      </c>
      <c r="AB116" s="147">
        <v>0</v>
      </c>
      <c r="AC116" s="147">
        <v>0</v>
      </c>
      <c r="AD116" s="147">
        <v>0</v>
      </c>
      <c r="AE116" s="147">
        <v>0</v>
      </c>
      <c r="AF116" s="147">
        <v>0</v>
      </c>
      <c r="AG116" s="147">
        <v>0</v>
      </c>
      <c r="AH116" s="147">
        <v>0</v>
      </c>
      <c r="AI116" s="147">
        <v>0</v>
      </c>
      <c r="AJ116" s="147">
        <v>0</v>
      </c>
      <c r="AK116" s="147">
        <v>0</v>
      </c>
      <c r="AL116" s="147">
        <v>0</v>
      </c>
      <c r="AM116" s="147">
        <v>0</v>
      </c>
      <c r="AN116" s="147">
        <v>0</v>
      </c>
    </row>
    <row r="117" spans="1:40">
      <c r="A117" s="138">
        <v>1925</v>
      </c>
      <c r="B117" s="2">
        <v>2024</v>
      </c>
      <c r="C117" s="2" t="s">
        <v>646</v>
      </c>
      <c r="D117" s="2" t="s">
        <v>642</v>
      </c>
      <c r="E117" s="140">
        <v>2</v>
      </c>
      <c r="F117" s="141" t="s">
        <v>941</v>
      </c>
      <c r="G117" s="147">
        <v>0</v>
      </c>
      <c r="H117" s="147">
        <v>0</v>
      </c>
      <c r="I117" s="147">
        <v>0</v>
      </c>
      <c r="J117" s="147">
        <v>0</v>
      </c>
      <c r="K117" s="147">
        <v>0</v>
      </c>
      <c r="L117" s="147">
        <v>0</v>
      </c>
      <c r="M117" s="147">
        <v>0</v>
      </c>
      <c r="N117" s="147">
        <v>0</v>
      </c>
      <c r="O117" s="147">
        <v>0</v>
      </c>
      <c r="P117" s="147">
        <v>10</v>
      </c>
      <c r="Q117" s="147">
        <v>24</v>
      </c>
      <c r="R117" s="2" t="s">
        <v>2613</v>
      </c>
      <c r="S117" s="147">
        <v>0</v>
      </c>
      <c r="T117" s="147">
        <v>0</v>
      </c>
      <c r="U117" s="147">
        <v>0</v>
      </c>
      <c r="V117" s="147">
        <v>0</v>
      </c>
      <c r="W117" s="147">
        <v>0</v>
      </c>
      <c r="X117" s="147">
        <v>0</v>
      </c>
      <c r="Y117" s="147">
        <v>0</v>
      </c>
      <c r="Z117" s="147">
        <v>0</v>
      </c>
      <c r="AA117" s="147">
        <v>0</v>
      </c>
      <c r="AB117" s="147">
        <v>0</v>
      </c>
      <c r="AC117" s="147">
        <v>0</v>
      </c>
      <c r="AD117" s="147">
        <v>0</v>
      </c>
      <c r="AE117" s="147">
        <v>0</v>
      </c>
      <c r="AF117" s="147">
        <v>0</v>
      </c>
      <c r="AG117" s="147">
        <v>0</v>
      </c>
      <c r="AH117" s="147">
        <v>0</v>
      </c>
      <c r="AI117" s="147">
        <v>0</v>
      </c>
      <c r="AJ117" s="147">
        <v>0</v>
      </c>
      <c r="AK117" s="147">
        <v>0</v>
      </c>
      <c r="AL117" s="147">
        <v>0</v>
      </c>
      <c r="AM117" s="147">
        <v>0</v>
      </c>
      <c r="AN117" s="147">
        <v>0</v>
      </c>
    </row>
    <row r="118" spans="1:40">
      <c r="A118" s="138">
        <v>2394</v>
      </c>
      <c r="B118" s="2">
        <v>2024</v>
      </c>
      <c r="C118" s="2" t="s">
        <v>648</v>
      </c>
      <c r="D118" s="2" t="s">
        <v>642</v>
      </c>
      <c r="E118" s="140">
        <v>2</v>
      </c>
      <c r="F118" s="141" t="s">
        <v>941</v>
      </c>
      <c r="G118" s="147">
        <v>0</v>
      </c>
      <c r="H118" s="147">
        <v>0</v>
      </c>
      <c r="I118" s="147">
        <v>0</v>
      </c>
      <c r="J118" s="147">
        <v>9</v>
      </c>
      <c r="K118" s="147">
        <v>0</v>
      </c>
      <c r="L118" s="147">
        <v>2458</v>
      </c>
      <c r="M118" s="147">
        <v>2429</v>
      </c>
      <c r="N118" s="147">
        <v>2</v>
      </c>
      <c r="O118" s="147">
        <v>934</v>
      </c>
      <c r="P118" s="147">
        <v>115</v>
      </c>
      <c r="Q118" s="147">
        <v>134</v>
      </c>
      <c r="R118" s="2" t="s">
        <v>3201</v>
      </c>
      <c r="S118" s="147">
        <v>46</v>
      </c>
      <c r="T118" s="147">
        <v>8</v>
      </c>
      <c r="U118" s="147">
        <v>0</v>
      </c>
      <c r="V118" s="147">
        <v>0</v>
      </c>
      <c r="W118" s="147">
        <v>2</v>
      </c>
      <c r="X118" s="147">
        <v>0</v>
      </c>
      <c r="Y118" s="147">
        <v>1</v>
      </c>
      <c r="Z118" s="147">
        <v>61</v>
      </c>
      <c r="AA118" s="147">
        <v>397</v>
      </c>
      <c r="AB118" s="147">
        <v>458</v>
      </c>
      <c r="AC118" s="147">
        <v>196</v>
      </c>
      <c r="AD118" s="147">
        <v>6</v>
      </c>
      <c r="AE118" s="147">
        <v>0</v>
      </c>
      <c r="AF118" s="147">
        <v>0</v>
      </c>
      <c r="AG118" s="147">
        <v>2</v>
      </c>
      <c r="AH118" s="147">
        <v>1</v>
      </c>
      <c r="AI118" s="147">
        <v>5553</v>
      </c>
      <c r="AJ118" s="147">
        <v>19</v>
      </c>
      <c r="AK118" s="147">
        <v>2517</v>
      </c>
      <c r="AL118" s="147">
        <v>108</v>
      </c>
      <c r="AM118" s="147">
        <v>1381</v>
      </c>
      <c r="AN118" s="147">
        <v>1528</v>
      </c>
    </row>
    <row r="119" spans="1:40">
      <c r="A119" s="138">
        <v>5777</v>
      </c>
      <c r="B119" s="2">
        <v>2024</v>
      </c>
      <c r="C119" s="2" t="s">
        <v>650</v>
      </c>
      <c r="D119" s="2" t="s">
        <v>642</v>
      </c>
      <c r="E119" s="140">
        <v>2</v>
      </c>
      <c r="F119" s="141" t="s">
        <v>941</v>
      </c>
      <c r="G119" s="147">
        <v>0</v>
      </c>
      <c r="H119" s="147">
        <v>0</v>
      </c>
      <c r="I119" s="147">
        <v>0</v>
      </c>
      <c r="J119" s="147">
        <v>0</v>
      </c>
      <c r="K119" s="147">
        <v>0</v>
      </c>
      <c r="L119" s="147">
        <v>0</v>
      </c>
      <c r="M119" s="147">
        <v>0</v>
      </c>
      <c r="N119" s="147">
        <v>0</v>
      </c>
      <c r="O119" s="147">
        <v>0</v>
      </c>
      <c r="P119" s="147">
        <v>0</v>
      </c>
      <c r="Q119" s="147">
        <v>0</v>
      </c>
      <c r="R119" s="2" t="s">
        <v>2613</v>
      </c>
      <c r="S119" s="147">
        <v>0</v>
      </c>
      <c r="T119" s="147">
        <v>0</v>
      </c>
      <c r="U119" s="147">
        <v>0</v>
      </c>
      <c r="V119" s="147">
        <v>0</v>
      </c>
      <c r="W119" s="147">
        <v>0</v>
      </c>
      <c r="X119" s="147">
        <v>0</v>
      </c>
      <c r="Y119" s="147">
        <v>0</v>
      </c>
      <c r="Z119" s="147">
        <v>0</v>
      </c>
      <c r="AA119" s="147">
        <v>0</v>
      </c>
      <c r="AB119" s="147">
        <v>0</v>
      </c>
      <c r="AC119" s="147">
        <v>0</v>
      </c>
      <c r="AD119" s="147">
        <v>0</v>
      </c>
      <c r="AE119" s="147">
        <v>0</v>
      </c>
      <c r="AF119" s="147">
        <v>0</v>
      </c>
      <c r="AG119" s="147">
        <v>0</v>
      </c>
      <c r="AH119" s="147">
        <v>0</v>
      </c>
      <c r="AI119" s="147">
        <v>0</v>
      </c>
      <c r="AJ119" s="147">
        <v>0</v>
      </c>
      <c r="AK119" s="147">
        <v>0</v>
      </c>
      <c r="AL119" s="147">
        <v>0</v>
      </c>
      <c r="AM119" s="147">
        <v>0</v>
      </c>
      <c r="AN119" s="147">
        <v>0</v>
      </c>
    </row>
    <row r="120" spans="1:40">
      <c r="A120" s="138">
        <v>6171</v>
      </c>
      <c r="B120" s="2">
        <v>2024</v>
      </c>
      <c r="C120" s="2" t="s">
        <v>652</v>
      </c>
      <c r="D120" s="2" t="s">
        <v>654</v>
      </c>
      <c r="E120" s="140">
        <v>2</v>
      </c>
      <c r="F120" s="141" t="s">
        <v>941</v>
      </c>
      <c r="G120" s="147">
        <v>0</v>
      </c>
      <c r="H120" s="147">
        <v>0</v>
      </c>
      <c r="I120" s="147">
        <v>0</v>
      </c>
      <c r="J120" s="147">
        <v>0</v>
      </c>
      <c r="K120" s="147">
        <v>0</v>
      </c>
      <c r="L120" s="147">
        <v>0</v>
      </c>
      <c r="M120" s="147">
        <v>0</v>
      </c>
      <c r="N120" s="147">
        <v>0</v>
      </c>
      <c r="O120" s="147">
        <v>0</v>
      </c>
      <c r="P120" s="147">
        <v>3</v>
      </c>
      <c r="Q120" s="147">
        <v>6</v>
      </c>
      <c r="R120" s="2" t="s">
        <v>2613</v>
      </c>
      <c r="S120" s="147">
        <v>0</v>
      </c>
      <c r="T120" s="147">
        <v>0</v>
      </c>
      <c r="U120" s="147">
        <v>0</v>
      </c>
      <c r="V120" s="147">
        <v>0</v>
      </c>
      <c r="W120" s="147">
        <v>0</v>
      </c>
      <c r="X120" s="147">
        <v>0</v>
      </c>
      <c r="Y120" s="147">
        <v>0</v>
      </c>
      <c r="Z120" s="147">
        <v>0</v>
      </c>
      <c r="AA120" s="147">
        <v>0</v>
      </c>
      <c r="AB120" s="147">
        <v>0</v>
      </c>
      <c r="AC120" s="147">
        <v>0</v>
      </c>
      <c r="AD120" s="147">
        <v>0</v>
      </c>
      <c r="AE120" s="147">
        <v>0</v>
      </c>
      <c r="AF120" s="147">
        <v>0</v>
      </c>
      <c r="AG120" s="147">
        <v>0</v>
      </c>
      <c r="AH120" s="147">
        <v>0</v>
      </c>
      <c r="AI120" s="147">
        <v>0</v>
      </c>
      <c r="AJ120" s="147">
        <v>0</v>
      </c>
      <c r="AK120" s="147">
        <v>0</v>
      </c>
      <c r="AL120" s="147">
        <v>0</v>
      </c>
      <c r="AM120" s="147">
        <v>0</v>
      </c>
      <c r="AN120" s="147">
        <v>0</v>
      </c>
    </row>
    <row r="121" spans="1:40">
      <c r="A121" s="138">
        <v>5520</v>
      </c>
      <c r="B121" s="2">
        <v>2024</v>
      </c>
      <c r="C121" s="2" t="s">
        <v>656</v>
      </c>
      <c r="D121" s="2" t="s">
        <v>658</v>
      </c>
      <c r="E121" s="140">
        <v>2</v>
      </c>
      <c r="F121" s="141" t="s">
        <v>942</v>
      </c>
      <c r="G121" s="147">
        <v>0</v>
      </c>
      <c r="H121" s="147">
        <v>0</v>
      </c>
      <c r="I121" s="147">
        <v>0</v>
      </c>
      <c r="J121" s="147">
        <v>6</v>
      </c>
      <c r="K121" s="147">
        <v>0</v>
      </c>
      <c r="L121" s="147">
        <v>653</v>
      </c>
      <c r="M121" s="147">
        <v>650</v>
      </c>
      <c r="N121" s="147">
        <v>1</v>
      </c>
      <c r="O121" s="147">
        <v>199</v>
      </c>
      <c r="P121" s="147">
        <v>5</v>
      </c>
      <c r="Q121" s="147">
        <v>8</v>
      </c>
      <c r="R121" s="2" t="s">
        <v>2613</v>
      </c>
      <c r="S121" s="147">
        <v>0</v>
      </c>
      <c r="T121" s="147">
        <v>0</v>
      </c>
      <c r="U121" s="147">
        <v>0</v>
      </c>
      <c r="V121" s="147">
        <v>0</v>
      </c>
      <c r="W121" s="147">
        <v>0</v>
      </c>
      <c r="X121" s="147">
        <v>0</v>
      </c>
      <c r="Y121" s="147">
        <v>0</v>
      </c>
      <c r="Z121" s="147">
        <v>0</v>
      </c>
      <c r="AA121" s="147">
        <v>0</v>
      </c>
      <c r="AB121" s="147">
        <v>0</v>
      </c>
      <c r="AC121" s="147">
        <v>0</v>
      </c>
      <c r="AD121" s="147">
        <v>0</v>
      </c>
      <c r="AE121" s="147">
        <v>0</v>
      </c>
      <c r="AF121" s="147">
        <v>0</v>
      </c>
      <c r="AG121" s="147">
        <v>0</v>
      </c>
      <c r="AH121" s="147">
        <v>0</v>
      </c>
      <c r="AI121" s="147">
        <v>0</v>
      </c>
      <c r="AJ121" s="147">
        <v>0</v>
      </c>
      <c r="AK121" s="147">
        <v>0</v>
      </c>
      <c r="AL121" s="147">
        <v>0</v>
      </c>
      <c r="AM121" s="147">
        <v>0</v>
      </c>
      <c r="AN121" s="147">
        <v>0</v>
      </c>
    </row>
    <row r="122" spans="1:40">
      <c r="A122" s="138">
        <v>5520</v>
      </c>
      <c r="B122" s="2">
        <v>2024</v>
      </c>
      <c r="C122" s="2" t="s">
        <v>656</v>
      </c>
      <c r="D122" s="2" t="s">
        <v>660</v>
      </c>
      <c r="E122" s="140">
        <v>2</v>
      </c>
      <c r="F122" s="141" t="s">
        <v>942</v>
      </c>
      <c r="G122" s="147">
        <v>0</v>
      </c>
      <c r="H122" s="147">
        <v>0</v>
      </c>
      <c r="I122" s="147">
        <v>0</v>
      </c>
      <c r="J122" s="147">
        <v>0</v>
      </c>
      <c r="K122" s="147">
        <v>0</v>
      </c>
      <c r="L122" s="147">
        <v>0</v>
      </c>
      <c r="M122" s="147">
        <v>0</v>
      </c>
      <c r="N122" s="147">
        <v>0</v>
      </c>
      <c r="O122" s="147">
        <v>0</v>
      </c>
      <c r="P122" s="147">
        <v>0</v>
      </c>
      <c r="Q122" s="147">
        <v>0</v>
      </c>
      <c r="R122" s="2" t="s">
        <v>2613</v>
      </c>
      <c r="S122" s="147">
        <v>0</v>
      </c>
      <c r="T122" s="147">
        <v>0</v>
      </c>
      <c r="U122" s="147">
        <v>0</v>
      </c>
      <c r="V122" s="147">
        <v>0</v>
      </c>
      <c r="W122" s="147">
        <v>0</v>
      </c>
      <c r="X122" s="147">
        <v>0</v>
      </c>
      <c r="Y122" s="147">
        <v>0</v>
      </c>
      <c r="Z122" s="147">
        <v>0</v>
      </c>
      <c r="AA122" s="147">
        <v>0</v>
      </c>
      <c r="AB122" s="147">
        <v>0</v>
      </c>
      <c r="AC122" s="147">
        <v>0</v>
      </c>
      <c r="AD122" s="147">
        <v>0</v>
      </c>
      <c r="AE122" s="147">
        <v>0</v>
      </c>
      <c r="AF122" s="147">
        <v>0</v>
      </c>
      <c r="AG122" s="147">
        <v>0</v>
      </c>
      <c r="AH122" s="147">
        <v>0</v>
      </c>
      <c r="AI122" s="147">
        <v>0</v>
      </c>
      <c r="AJ122" s="147">
        <v>0</v>
      </c>
      <c r="AK122" s="147">
        <v>0</v>
      </c>
      <c r="AL122" s="147">
        <v>0</v>
      </c>
      <c r="AM122" s="147">
        <v>0</v>
      </c>
      <c r="AN122" s="147">
        <v>0</v>
      </c>
    </row>
    <row r="123" spans="1:40">
      <c r="A123" s="138">
        <v>5819</v>
      </c>
      <c r="B123" s="2">
        <v>2024</v>
      </c>
      <c r="C123" s="2" t="s">
        <v>661</v>
      </c>
      <c r="D123" s="2" t="s">
        <v>663</v>
      </c>
      <c r="E123" s="140">
        <v>2</v>
      </c>
      <c r="F123" s="141" t="s">
        <v>942</v>
      </c>
      <c r="G123" s="147">
        <v>0</v>
      </c>
      <c r="H123" s="147">
        <v>0</v>
      </c>
      <c r="I123" s="147">
        <v>0</v>
      </c>
      <c r="J123" s="147">
        <v>0</v>
      </c>
      <c r="K123" s="147">
        <v>0</v>
      </c>
      <c r="L123" s="147">
        <v>0</v>
      </c>
      <c r="M123" s="147">
        <v>0</v>
      </c>
      <c r="N123" s="147">
        <v>0</v>
      </c>
      <c r="O123" s="147">
        <v>0</v>
      </c>
      <c r="P123" s="147">
        <v>4</v>
      </c>
      <c r="Q123" s="147">
        <v>8</v>
      </c>
      <c r="R123" s="2" t="s">
        <v>2613</v>
      </c>
      <c r="S123" s="147">
        <v>0</v>
      </c>
      <c r="T123" s="147">
        <v>0</v>
      </c>
      <c r="U123" s="147">
        <v>0</v>
      </c>
      <c r="V123" s="147">
        <v>0</v>
      </c>
      <c r="W123" s="147">
        <v>0</v>
      </c>
      <c r="X123" s="147">
        <v>0</v>
      </c>
      <c r="Y123" s="147">
        <v>0</v>
      </c>
      <c r="Z123" s="147">
        <v>0</v>
      </c>
      <c r="AA123" s="147">
        <v>0</v>
      </c>
      <c r="AB123" s="147">
        <v>0</v>
      </c>
      <c r="AC123" s="147">
        <v>0</v>
      </c>
      <c r="AD123" s="147">
        <v>0</v>
      </c>
      <c r="AE123" s="147">
        <v>0</v>
      </c>
      <c r="AF123" s="147">
        <v>0</v>
      </c>
      <c r="AG123" s="147">
        <v>0</v>
      </c>
      <c r="AH123" s="147">
        <v>0</v>
      </c>
      <c r="AI123" s="147">
        <v>0</v>
      </c>
      <c r="AJ123" s="147">
        <v>0</v>
      </c>
      <c r="AK123" s="147">
        <v>0</v>
      </c>
      <c r="AL123" s="147">
        <v>0</v>
      </c>
      <c r="AM123" s="147">
        <v>0</v>
      </c>
      <c r="AN123" s="147">
        <v>0</v>
      </c>
    </row>
    <row r="124" spans="1:40">
      <c r="A124" s="138">
        <v>6254</v>
      </c>
      <c r="B124" s="2">
        <v>2024</v>
      </c>
      <c r="C124" s="2" t="s">
        <v>664</v>
      </c>
      <c r="D124" s="2" t="s">
        <v>666</v>
      </c>
      <c r="E124" s="140">
        <v>2</v>
      </c>
      <c r="F124" s="141" t="s">
        <v>942</v>
      </c>
      <c r="G124" s="147">
        <v>0</v>
      </c>
      <c r="H124" s="147">
        <v>0</v>
      </c>
      <c r="I124" s="147">
        <v>0</v>
      </c>
      <c r="J124" s="147">
        <v>0</v>
      </c>
      <c r="K124" s="147">
        <v>0</v>
      </c>
      <c r="L124" s="147">
        <v>0</v>
      </c>
      <c r="M124" s="147">
        <v>0</v>
      </c>
      <c r="N124" s="147">
        <v>0</v>
      </c>
      <c r="O124" s="147">
        <v>0</v>
      </c>
      <c r="P124" s="147">
        <v>6</v>
      </c>
      <c r="Q124" s="147">
        <v>0</v>
      </c>
      <c r="R124" s="2" t="s">
        <v>2613</v>
      </c>
      <c r="S124" s="147">
        <v>0</v>
      </c>
      <c r="T124" s="147">
        <v>0</v>
      </c>
      <c r="U124" s="147">
        <v>0</v>
      </c>
      <c r="V124" s="147">
        <v>0</v>
      </c>
      <c r="W124" s="147">
        <v>0</v>
      </c>
      <c r="X124" s="147">
        <v>0</v>
      </c>
      <c r="Y124" s="147">
        <v>0</v>
      </c>
      <c r="Z124" s="147">
        <v>0</v>
      </c>
      <c r="AA124" s="147">
        <v>0</v>
      </c>
      <c r="AB124" s="147">
        <v>0</v>
      </c>
      <c r="AC124" s="147">
        <v>0</v>
      </c>
      <c r="AD124" s="147">
        <v>0</v>
      </c>
      <c r="AE124" s="147">
        <v>0</v>
      </c>
      <c r="AF124" s="147">
        <v>0</v>
      </c>
      <c r="AG124" s="147">
        <v>0</v>
      </c>
      <c r="AH124" s="147">
        <v>0</v>
      </c>
      <c r="AI124" s="147">
        <v>0</v>
      </c>
      <c r="AJ124" s="147">
        <v>0</v>
      </c>
      <c r="AK124" s="147">
        <v>0</v>
      </c>
      <c r="AL124" s="147">
        <v>0</v>
      </c>
      <c r="AM124" s="147">
        <v>0</v>
      </c>
      <c r="AN124" s="147">
        <v>0</v>
      </c>
    </row>
    <row r="125" spans="1:40">
      <c r="A125" s="138">
        <v>2675</v>
      </c>
      <c r="B125" s="2">
        <v>2024</v>
      </c>
      <c r="C125" s="2" t="s">
        <v>667</v>
      </c>
      <c r="D125" s="2" t="s">
        <v>669</v>
      </c>
      <c r="E125" s="140">
        <v>2</v>
      </c>
      <c r="F125" s="141" t="s">
        <v>943</v>
      </c>
      <c r="G125" s="147">
        <v>0</v>
      </c>
      <c r="H125" s="147">
        <v>0</v>
      </c>
      <c r="I125" s="147">
        <v>0</v>
      </c>
      <c r="J125" s="147">
        <v>0</v>
      </c>
      <c r="K125" s="147">
        <v>4</v>
      </c>
      <c r="L125" s="147">
        <v>591</v>
      </c>
      <c r="M125" s="147">
        <v>584</v>
      </c>
      <c r="N125" s="147">
        <v>1</v>
      </c>
      <c r="O125" s="147">
        <v>172</v>
      </c>
      <c r="P125" s="147">
        <v>7</v>
      </c>
      <c r="Q125" s="147">
        <v>11</v>
      </c>
      <c r="R125" s="2" t="s">
        <v>2613</v>
      </c>
      <c r="S125" s="147">
        <v>0</v>
      </c>
      <c r="T125" s="147">
        <v>0</v>
      </c>
      <c r="U125" s="147">
        <v>0</v>
      </c>
      <c r="V125" s="147">
        <v>0</v>
      </c>
      <c r="W125" s="147">
        <v>0</v>
      </c>
      <c r="X125" s="147">
        <v>0</v>
      </c>
      <c r="Y125" s="147">
        <v>0</v>
      </c>
      <c r="Z125" s="147">
        <v>0</v>
      </c>
      <c r="AA125" s="147">
        <v>0</v>
      </c>
      <c r="AB125" s="147">
        <v>0</v>
      </c>
      <c r="AC125" s="147">
        <v>0</v>
      </c>
      <c r="AD125" s="147">
        <v>0</v>
      </c>
      <c r="AE125" s="147">
        <v>0</v>
      </c>
      <c r="AF125" s="147">
        <v>0</v>
      </c>
      <c r="AG125" s="147">
        <v>0</v>
      </c>
      <c r="AH125" s="147">
        <v>0</v>
      </c>
      <c r="AI125" s="147">
        <v>0</v>
      </c>
      <c r="AJ125" s="147">
        <v>0</v>
      </c>
      <c r="AK125" s="147">
        <v>0</v>
      </c>
      <c r="AL125" s="147">
        <v>0</v>
      </c>
      <c r="AM125" s="147">
        <v>0</v>
      </c>
      <c r="AN125" s="147">
        <v>0</v>
      </c>
    </row>
    <row r="126" spans="1:40">
      <c r="A126" s="138">
        <v>5439</v>
      </c>
      <c r="B126" s="2">
        <v>2024</v>
      </c>
      <c r="C126" s="2" t="s">
        <v>670</v>
      </c>
      <c r="D126" s="2" t="s">
        <v>672</v>
      </c>
      <c r="E126" s="140">
        <v>2</v>
      </c>
      <c r="F126" s="141" t="s">
        <v>943</v>
      </c>
      <c r="G126" s="147">
        <v>0</v>
      </c>
      <c r="H126" s="147">
        <v>0</v>
      </c>
      <c r="I126" s="147">
        <v>0</v>
      </c>
      <c r="J126" s="147">
        <v>0</v>
      </c>
      <c r="K126" s="147">
        <v>0</v>
      </c>
      <c r="L126" s="147">
        <v>0</v>
      </c>
      <c r="M126" s="147">
        <v>0</v>
      </c>
      <c r="N126" s="147">
        <v>0</v>
      </c>
      <c r="O126" s="147">
        <v>0</v>
      </c>
      <c r="P126" s="147">
        <v>2</v>
      </c>
      <c r="Q126" s="147">
        <v>6</v>
      </c>
      <c r="R126" s="2" t="s">
        <v>2613</v>
      </c>
      <c r="S126" s="147">
        <v>0</v>
      </c>
      <c r="T126" s="147">
        <v>0</v>
      </c>
      <c r="U126" s="147">
        <v>0</v>
      </c>
      <c r="V126" s="147">
        <v>0</v>
      </c>
      <c r="W126" s="147">
        <v>0</v>
      </c>
      <c r="X126" s="147">
        <v>0</v>
      </c>
      <c r="Y126" s="147">
        <v>0</v>
      </c>
      <c r="Z126" s="147">
        <v>0</v>
      </c>
      <c r="AA126" s="147">
        <v>0</v>
      </c>
      <c r="AB126" s="147">
        <v>0</v>
      </c>
      <c r="AC126" s="147">
        <v>0</v>
      </c>
      <c r="AD126" s="147">
        <v>0</v>
      </c>
      <c r="AE126" s="147">
        <v>0</v>
      </c>
      <c r="AF126" s="147">
        <v>0</v>
      </c>
      <c r="AG126" s="147">
        <v>0</v>
      </c>
      <c r="AH126" s="147">
        <v>0</v>
      </c>
      <c r="AI126" s="147">
        <v>0</v>
      </c>
      <c r="AJ126" s="147">
        <v>0</v>
      </c>
      <c r="AK126" s="147">
        <v>0</v>
      </c>
      <c r="AL126" s="147">
        <v>0</v>
      </c>
      <c r="AM126" s="147">
        <v>0</v>
      </c>
      <c r="AN126" s="147">
        <v>0</v>
      </c>
    </row>
    <row r="127" spans="1:40">
      <c r="A127" s="138">
        <v>869</v>
      </c>
      <c r="B127" s="2">
        <v>2024</v>
      </c>
      <c r="C127" s="2" t="s">
        <v>673</v>
      </c>
      <c r="D127" s="2" t="s">
        <v>675</v>
      </c>
      <c r="E127" s="140">
        <v>2</v>
      </c>
      <c r="F127" s="141" t="s">
        <v>944</v>
      </c>
      <c r="G127" s="147">
        <v>0</v>
      </c>
      <c r="H127" s="147">
        <v>0</v>
      </c>
      <c r="I127" s="147">
        <v>0</v>
      </c>
      <c r="J127" s="147">
        <v>2</v>
      </c>
      <c r="K127" s="147">
        <v>0</v>
      </c>
      <c r="L127" s="147">
        <v>253</v>
      </c>
      <c r="M127" s="147">
        <v>262</v>
      </c>
      <c r="N127" s="147">
        <v>1</v>
      </c>
      <c r="O127" s="147">
        <v>107</v>
      </c>
      <c r="P127" s="147">
        <v>5</v>
      </c>
      <c r="Q127" s="147">
        <v>25</v>
      </c>
      <c r="R127" s="2" t="s">
        <v>2613</v>
      </c>
      <c r="S127" s="147">
        <v>0</v>
      </c>
      <c r="T127" s="147">
        <v>0</v>
      </c>
      <c r="U127" s="147">
        <v>0</v>
      </c>
      <c r="V127" s="147">
        <v>0</v>
      </c>
      <c r="W127" s="147">
        <v>0</v>
      </c>
      <c r="X127" s="147">
        <v>0</v>
      </c>
      <c r="Y127" s="147">
        <v>0</v>
      </c>
      <c r="Z127" s="147">
        <v>0</v>
      </c>
      <c r="AA127" s="147">
        <v>0</v>
      </c>
      <c r="AB127" s="147">
        <v>0</v>
      </c>
      <c r="AC127" s="147">
        <v>0</v>
      </c>
      <c r="AD127" s="147">
        <v>0</v>
      </c>
      <c r="AE127" s="147">
        <v>0</v>
      </c>
      <c r="AF127" s="147">
        <v>0</v>
      </c>
      <c r="AG127" s="147">
        <v>0</v>
      </c>
      <c r="AH127" s="147">
        <v>0</v>
      </c>
      <c r="AI127" s="147">
        <v>0</v>
      </c>
      <c r="AJ127" s="147">
        <v>0</v>
      </c>
      <c r="AK127" s="147">
        <v>0</v>
      </c>
      <c r="AL127" s="147">
        <v>0</v>
      </c>
      <c r="AM127" s="147">
        <v>0</v>
      </c>
      <c r="AN127" s="147">
        <v>0</v>
      </c>
    </row>
    <row r="128" spans="1:40">
      <c r="A128" s="138">
        <v>1438</v>
      </c>
      <c r="B128" s="2">
        <v>2024</v>
      </c>
      <c r="C128" s="2" t="s">
        <v>676</v>
      </c>
      <c r="D128" s="2" t="s">
        <v>678</v>
      </c>
      <c r="E128" s="140">
        <v>2</v>
      </c>
      <c r="F128" s="141" t="s">
        <v>944</v>
      </c>
      <c r="G128" s="147">
        <v>0</v>
      </c>
      <c r="H128" s="147">
        <v>0</v>
      </c>
      <c r="I128" s="147">
        <v>0</v>
      </c>
      <c r="J128" s="147">
        <v>3</v>
      </c>
      <c r="K128" s="147">
        <v>0</v>
      </c>
      <c r="L128" s="147">
        <v>225</v>
      </c>
      <c r="M128" s="147">
        <v>225</v>
      </c>
      <c r="N128" s="147">
        <v>1</v>
      </c>
      <c r="O128" s="147">
        <v>779</v>
      </c>
      <c r="P128" s="147">
        <v>4</v>
      </c>
      <c r="Q128" s="147">
        <v>13</v>
      </c>
      <c r="R128" s="2" t="s">
        <v>2613</v>
      </c>
      <c r="S128" s="147">
        <v>0</v>
      </c>
      <c r="T128" s="147">
        <v>0</v>
      </c>
      <c r="U128" s="147">
        <v>0</v>
      </c>
      <c r="V128" s="147">
        <v>0</v>
      </c>
      <c r="W128" s="147">
        <v>0</v>
      </c>
      <c r="X128" s="147">
        <v>0</v>
      </c>
      <c r="Y128" s="147">
        <v>0</v>
      </c>
      <c r="Z128" s="147">
        <v>0</v>
      </c>
      <c r="AA128" s="147">
        <v>0</v>
      </c>
      <c r="AB128" s="147">
        <v>0</v>
      </c>
      <c r="AC128" s="147">
        <v>0</v>
      </c>
      <c r="AD128" s="147">
        <v>0</v>
      </c>
      <c r="AE128" s="147">
        <v>0</v>
      </c>
      <c r="AF128" s="147">
        <v>0</v>
      </c>
      <c r="AG128" s="147">
        <v>0</v>
      </c>
      <c r="AH128" s="147">
        <v>0</v>
      </c>
      <c r="AI128" s="147">
        <v>0</v>
      </c>
      <c r="AJ128" s="147">
        <v>0</v>
      </c>
      <c r="AK128" s="147">
        <v>0</v>
      </c>
      <c r="AL128" s="147">
        <v>0</v>
      </c>
      <c r="AM128" s="147">
        <v>0</v>
      </c>
      <c r="AN128" s="147">
        <v>0</v>
      </c>
    </row>
    <row r="129" spans="1:40">
      <c r="A129" s="138">
        <v>893</v>
      </c>
      <c r="B129" s="2">
        <v>2024</v>
      </c>
      <c r="C129" s="2" t="s">
        <v>679</v>
      </c>
      <c r="D129" s="2" t="s">
        <v>681</v>
      </c>
      <c r="E129" s="140">
        <v>10</v>
      </c>
      <c r="F129" s="141" t="s">
        <v>945</v>
      </c>
      <c r="G129" s="147">
        <v>0</v>
      </c>
      <c r="H129" s="147">
        <v>0</v>
      </c>
      <c r="I129" s="147">
        <v>0</v>
      </c>
      <c r="J129" s="147">
        <v>0</v>
      </c>
      <c r="K129" s="147">
        <v>0</v>
      </c>
      <c r="L129" s="147">
        <v>0</v>
      </c>
      <c r="M129" s="147">
        <v>0</v>
      </c>
      <c r="N129" s="147">
        <v>0</v>
      </c>
      <c r="O129" s="147">
        <v>0</v>
      </c>
      <c r="P129" s="147">
        <v>3</v>
      </c>
      <c r="Q129" s="147">
        <v>14</v>
      </c>
      <c r="R129" s="2" t="s">
        <v>2613</v>
      </c>
      <c r="S129" s="147">
        <v>0</v>
      </c>
      <c r="T129" s="147">
        <v>0</v>
      </c>
      <c r="U129" s="147">
        <v>0</v>
      </c>
      <c r="V129" s="147">
        <v>0</v>
      </c>
      <c r="W129" s="147">
        <v>0</v>
      </c>
      <c r="X129" s="147">
        <v>0</v>
      </c>
      <c r="Y129" s="147">
        <v>0</v>
      </c>
      <c r="Z129" s="147">
        <v>0</v>
      </c>
      <c r="AA129" s="147">
        <v>0</v>
      </c>
      <c r="AB129" s="147">
        <v>0</v>
      </c>
      <c r="AC129" s="147">
        <v>0</v>
      </c>
      <c r="AD129" s="147">
        <v>0</v>
      </c>
      <c r="AE129" s="147">
        <v>0</v>
      </c>
      <c r="AF129" s="147">
        <v>0</v>
      </c>
      <c r="AG129" s="147">
        <v>0</v>
      </c>
      <c r="AH129" s="147">
        <v>0</v>
      </c>
      <c r="AI129" s="147">
        <v>0</v>
      </c>
      <c r="AJ129" s="147">
        <v>0</v>
      </c>
      <c r="AK129" s="147">
        <v>0</v>
      </c>
      <c r="AL129" s="147">
        <v>0</v>
      </c>
      <c r="AM129" s="147">
        <v>0</v>
      </c>
      <c r="AN129" s="147">
        <v>0</v>
      </c>
    </row>
    <row r="130" spans="1:40">
      <c r="A130" s="138">
        <v>3244</v>
      </c>
      <c r="B130" s="2">
        <v>2024</v>
      </c>
      <c r="C130" s="2" t="s">
        <v>682</v>
      </c>
      <c r="D130" s="2" t="s">
        <v>684</v>
      </c>
      <c r="E130" s="140">
        <v>10</v>
      </c>
      <c r="F130" s="141" t="s">
        <v>945</v>
      </c>
      <c r="G130" s="147">
        <v>0</v>
      </c>
      <c r="H130" s="147">
        <v>0</v>
      </c>
      <c r="I130" s="147">
        <v>0</v>
      </c>
      <c r="J130" s="147">
        <v>0</v>
      </c>
      <c r="K130" s="147">
        <v>0</v>
      </c>
      <c r="L130" s="147">
        <v>0</v>
      </c>
      <c r="M130" s="147">
        <v>0</v>
      </c>
      <c r="N130" s="147">
        <v>0</v>
      </c>
      <c r="O130" s="147">
        <v>0</v>
      </c>
      <c r="P130" s="147">
        <v>7</v>
      </c>
      <c r="Q130" s="147">
        <v>14</v>
      </c>
      <c r="R130" s="2" t="s">
        <v>1116</v>
      </c>
      <c r="S130" s="147">
        <v>0</v>
      </c>
      <c r="T130" s="147">
        <v>0</v>
      </c>
      <c r="U130" s="147">
        <v>0</v>
      </c>
      <c r="V130" s="147">
        <v>0</v>
      </c>
      <c r="W130" s="147">
        <v>0</v>
      </c>
      <c r="X130" s="147">
        <v>0</v>
      </c>
      <c r="Y130" s="147">
        <v>1</v>
      </c>
      <c r="Z130" s="147">
        <v>0</v>
      </c>
      <c r="AA130" s="147">
        <v>163</v>
      </c>
      <c r="AB130" s="147">
        <v>163</v>
      </c>
      <c r="AC130" s="147">
        <v>148</v>
      </c>
      <c r="AD130" s="147">
        <v>4</v>
      </c>
      <c r="AE130" s="147">
        <v>0</v>
      </c>
      <c r="AF130" s="147">
        <v>0</v>
      </c>
      <c r="AG130" s="147">
        <v>0</v>
      </c>
      <c r="AH130" s="147">
        <v>4</v>
      </c>
      <c r="AI130" s="147">
        <v>3076</v>
      </c>
      <c r="AJ130" s="147">
        <v>0</v>
      </c>
      <c r="AK130" s="147">
        <v>1273</v>
      </c>
      <c r="AL130" s="147">
        <v>0</v>
      </c>
      <c r="AM130" s="147">
        <v>822</v>
      </c>
      <c r="AN130" s="147">
        <v>981</v>
      </c>
    </row>
    <row r="131" spans="1:40">
      <c r="A131" s="138">
        <v>5140</v>
      </c>
      <c r="B131" s="2">
        <v>2024</v>
      </c>
      <c r="C131" s="2" t="s">
        <v>685</v>
      </c>
      <c r="D131" s="2" t="s">
        <v>687</v>
      </c>
      <c r="E131" s="140">
        <v>10</v>
      </c>
      <c r="F131" s="141" t="s">
        <v>945</v>
      </c>
      <c r="G131" s="147">
        <v>0</v>
      </c>
      <c r="H131" s="147">
        <v>0</v>
      </c>
      <c r="I131" s="147">
        <v>0</v>
      </c>
      <c r="J131" s="147">
        <v>0</v>
      </c>
      <c r="K131" s="147">
        <v>14</v>
      </c>
      <c r="L131" s="147">
        <v>748</v>
      </c>
      <c r="M131" s="147">
        <v>742</v>
      </c>
      <c r="N131" s="147">
        <v>2</v>
      </c>
      <c r="O131" s="147">
        <v>241</v>
      </c>
      <c r="P131" s="147">
        <v>7</v>
      </c>
      <c r="Q131" s="147">
        <v>18</v>
      </c>
      <c r="R131" s="2" t="s">
        <v>1116</v>
      </c>
      <c r="S131" s="147">
        <v>0</v>
      </c>
      <c r="T131" s="147">
        <v>0</v>
      </c>
      <c r="U131" s="147">
        <v>0</v>
      </c>
      <c r="V131" s="147">
        <v>0</v>
      </c>
      <c r="W131" s="147">
        <v>0</v>
      </c>
      <c r="X131" s="147">
        <v>0</v>
      </c>
      <c r="Y131" s="147">
        <v>0</v>
      </c>
      <c r="Z131" s="147">
        <v>0</v>
      </c>
      <c r="AA131" s="147">
        <v>0</v>
      </c>
      <c r="AB131" s="147">
        <v>0</v>
      </c>
      <c r="AC131" s="147">
        <v>0</v>
      </c>
      <c r="AD131" s="147">
        <v>0</v>
      </c>
      <c r="AE131" s="147">
        <v>0</v>
      </c>
      <c r="AF131" s="147">
        <v>0</v>
      </c>
      <c r="AG131" s="147">
        <v>0</v>
      </c>
      <c r="AH131" s="147">
        <v>0</v>
      </c>
      <c r="AI131" s="147">
        <v>0</v>
      </c>
      <c r="AJ131" s="147">
        <v>0</v>
      </c>
      <c r="AK131" s="147">
        <v>0</v>
      </c>
      <c r="AL131" s="147">
        <v>0</v>
      </c>
      <c r="AM131" s="147">
        <v>0</v>
      </c>
      <c r="AN131" s="147">
        <v>0</v>
      </c>
    </row>
    <row r="132" spans="1:40">
      <c r="A132" s="138">
        <v>5413</v>
      </c>
      <c r="B132" s="2">
        <v>2024</v>
      </c>
      <c r="C132" s="2" t="s">
        <v>688</v>
      </c>
      <c r="D132" s="2" t="s">
        <v>690</v>
      </c>
      <c r="E132" s="140">
        <v>10</v>
      </c>
      <c r="F132" s="141" t="s">
        <v>945</v>
      </c>
      <c r="G132" s="147">
        <v>16</v>
      </c>
      <c r="H132" s="147">
        <v>16</v>
      </c>
      <c r="I132" s="147">
        <v>16</v>
      </c>
      <c r="J132" s="147">
        <v>0</v>
      </c>
      <c r="K132" s="147">
        <v>16</v>
      </c>
      <c r="L132" s="147">
        <v>328</v>
      </c>
      <c r="M132" s="147">
        <v>329</v>
      </c>
      <c r="N132" s="147">
        <v>1</v>
      </c>
      <c r="O132" s="147">
        <v>107</v>
      </c>
      <c r="P132" s="147">
        <v>4</v>
      </c>
      <c r="Q132" s="147">
        <v>0</v>
      </c>
      <c r="R132" s="2" t="s">
        <v>2613</v>
      </c>
      <c r="S132" s="147">
        <v>0</v>
      </c>
      <c r="T132" s="147">
        <v>0</v>
      </c>
      <c r="U132" s="147">
        <v>0</v>
      </c>
      <c r="V132" s="147">
        <v>0</v>
      </c>
      <c r="W132" s="147">
        <v>0</v>
      </c>
      <c r="X132" s="147">
        <v>0</v>
      </c>
      <c r="Y132" s="147">
        <v>0</v>
      </c>
      <c r="Z132" s="147">
        <v>0</v>
      </c>
      <c r="AA132" s="147">
        <v>0</v>
      </c>
      <c r="AB132" s="147">
        <v>0</v>
      </c>
      <c r="AC132" s="147">
        <v>0</v>
      </c>
      <c r="AD132" s="147">
        <v>1</v>
      </c>
      <c r="AE132" s="147">
        <v>0</v>
      </c>
      <c r="AF132" s="147">
        <v>0</v>
      </c>
      <c r="AG132" s="147">
        <v>0</v>
      </c>
      <c r="AH132" s="147">
        <v>1</v>
      </c>
      <c r="AI132" s="147">
        <v>106</v>
      </c>
      <c r="AJ132" s="147">
        <v>0</v>
      </c>
      <c r="AK132" s="147">
        <v>53</v>
      </c>
      <c r="AL132" s="147">
        <v>0</v>
      </c>
      <c r="AM132" s="147">
        <v>53</v>
      </c>
      <c r="AN132" s="147">
        <v>0</v>
      </c>
    </row>
    <row r="133" spans="1:40">
      <c r="A133" s="138">
        <v>5868</v>
      </c>
      <c r="B133" s="2">
        <v>2024</v>
      </c>
      <c r="C133" s="2" t="s">
        <v>691</v>
      </c>
      <c r="D133" s="2" t="s">
        <v>693</v>
      </c>
      <c r="E133" s="140">
        <v>10</v>
      </c>
      <c r="F133" s="141" t="s">
        <v>945</v>
      </c>
      <c r="G133" s="147">
        <v>0</v>
      </c>
      <c r="H133" s="147">
        <v>0</v>
      </c>
      <c r="I133" s="147">
        <v>0</v>
      </c>
      <c r="J133" s="147">
        <v>0</v>
      </c>
      <c r="K133" s="147">
        <v>0</v>
      </c>
      <c r="L133" s="147">
        <v>0</v>
      </c>
      <c r="M133" s="147">
        <v>0</v>
      </c>
      <c r="N133" s="147">
        <v>0</v>
      </c>
      <c r="O133" s="147">
        <v>0</v>
      </c>
      <c r="P133" s="147">
        <v>2</v>
      </c>
      <c r="Q133" s="147">
        <v>6</v>
      </c>
      <c r="R133" s="2" t="s">
        <v>2613</v>
      </c>
      <c r="S133" s="147">
        <v>0</v>
      </c>
      <c r="T133" s="147">
        <v>0</v>
      </c>
      <c r="U133" s="147">
        <v>0</v>
      </c>
      <c r="V133" s="147">
        <v>0</v>
      </c>
      <c r="W133" s="147">
        <v>0</v>
      </c>
      <c r="X133" s="147">
        <v>0</v>
      </c>
      <c r="Y133" s="147">
        <v>0</v>
      </c>
      <c r="Z133" s="147">
        <v>0</v>
      </c>
      <c r="AA133" s="147">
        <v>0</v>
      </c>
      <c r="AB133" s="147">
        <v>0</v>
      </c>
      <c r="AC133" s="147">
        <v>0</v>
      </c>
      <c r="AD133" s="147">
        <v>0</v>
      </c>
      <c r="AE133" s="147">
        <v>0</v>
      </c>
      <c r="AF133" s="147">
        <v>0</v>
      </c>
      <c r="AG133" s="147">
        <v>0</v>
      </c>
      <c r="AH133" s="147">
        <v>0</v>
      </c>
      <c r="AI133" s="147">
        <v>0</v>
      </c>
      <c r="AJ133" s="147">
        <v>0</v>
      </c>
      <c r="AK133" s="147">
        <v>0</v>
      </c>
      <c r="AL133" s="147">
        <v>0</v>
      </c>
      <c r="AM133" s="147">
        <v>0</v>
      </c>
      <c r="AN133" s="147">
        <v>0</v>
      </c>
    </row>
    <row r="134" spans="1:40">
      <c r="A134" s="138">
        <v>5926</v>
      </c>
      <c r="B134" s="2">
        <v>2024</v>
      </c>
      <c r="C134" s="2" t="s">
        <v>694</v>
      </c>
      <c r="D134" s="2" t="s">
        <v>696</v>
      </c>
      <c r="E134" s="140">
        <v>10</v>
      </c>
      <c r="F134" s="141" t="s">
        <v>945</v>
      </c>
      <c r="G134" s="147">
        <v>0</v>
      </c>
      <c r="H134" s="147">
        <v>0</v>
      </c>
      <c r="I134" s="147">
        <v>0</v>
      </c>
      <c r="J134" s="147">
        <v>0</v>
      </c>
      <c r="K134" s="147">
        <v>0</v>
      </c>
      <c r="L134" s="147">
        <v>0</v>
      </c>
      <c r="M134" s="147">
        <v>0</v>
      </c>
      <c r="N134" s="147">
        <v>0</v>
      </c>
      <c r="O134" s="147">
        <v>0</v>
      </c>
      <c r="P134" s="147">
        <v>4</v>
      </c>
      <c r="Q134" s="147">
        <v>10</v>
      </c>
      <c r="R134" s="2" t="s">
        <v>2613</v>
      </c>
      <c r="S134" s="147">
        <v>0</v>
      </c>
      <c r="T134" s="147">
        <v>0</v>
      </c>
      <c r="U134" s="147">
        <v>0</v>
      </c>
      <c r="V134" s="147">
        <v>0</v>
      </c>
      <c r="W134" s="147">
        <v>0</v>
      </c>
      <c r="X134" s="147">
        <v>0</v>
      </c>
      <c r="Y134" s="147">
        <v>0</v>
      </c>
      <c r="Z134" s="147">
        <v>0</v>
      </c>
      <c r="AA134" s="147">
        <v>0</v>
      </c>
      <c r="AB134" s="147">
        <v>0</v>
      </c>
      <c r="AC134" s="147">
        <v>0</v>
      </c>
      <c r="AD134" s="147">
        <v>0</v>
      </c>
      <c r="AE134" s="147">
        <v>0</v>
      </c>
      <c r="AF134" s="147">
        <v>0</v>
      </c>
      <c r="AG134" s="147">
        <v>0</v>
      </c>
      <c r="AH134" s="147">
        <v>0</v>
      </c>
      <c r="AI134" s="147">
        <v>0</v>
      </c>
      <c r="AJ134" s="147">
        <v>0</v>
      </c>
      <c r="AK134" s="147">
        <v>0</v>
      </c>
      <c r="AL134" s="147">
        <v>0</v>
      </c>
      <c r="AM134" s="147">
        <v>0</v>
      </c>
      <c r="AN134" s="147">
        <v>0</v>
      </c>
    </row>
    <row r="135" spans="1:40">
      <c r="A135" s="138">
        <v>6312</v>
      </c>
      <c r="B135" s="2">
        <v>2024</v>
      </c>
      <c r="C135" s="2" t="s">
        <v>697</v>
      </c>
      <c r="D135" s="2" t="s">
        <v>687</v>
      </c>
      <c r="E135" s="140">
        <v>10</v>
      </c>
      <c r="F135" s="141" t="s">
        <v>945</v>
      </c>
      <c r="G135" s="147">
        <v>0</v>
      </c>
      <c r="H135" s="147">
        <v>0</v>
      </c>
      <c r="I135" s="147">
        <v>0</v>
      </c>
      <c r="J135" s="147">
        <v>0</v>
      </c>
      <c r="K135" s="147">
        <v>0</v>
      </c>
      <c r="L135" s="147">
        <v>0</v>
      </c>
      <c r="M135" s="147">
        <v>0</v>
      </c>
      <c r="N135" s="147">
        <v>0</v>
      </c>
      <c r="O135" s="147">
        <v>0</v>
      </c>
      <c r="P135" s="147">
        <v>0</v>
      </c>
      <c r="Q135" s="147">
        <v>0</v>
      </c>
      <c r="R135" s="2" t="s">
        <v>2613</v>
      </c>
      <c r="S135" s="147">
        <v>0</v>
      </c>
      <c r="T135" s="147">
        <v>0</v>
      </c>
      <c r="U135" s="147">
        <v>0</v>
      </c>
      <c r="V135" s="147">
        <v>0</v>
      </c>
      <c r="W135" s="147">
        <v>0</v>
      </c>
      <c r="X135" s="147">
        <v>0</v>
      </c>
      <c r="Y135" s="147">
        <v>0</v>
      </c>
      <c r="Z135" s="147">
        <v>0</v>
      </c>
      <c r="AA135" s="147">
        <v>0</v>
      </c>
      <c r="AB135" s="147">
        <v>0</v>
      </c>
      <c r="AC135" s="147">
        <v>0</v>
      </c>
      <c r="AD135" s="147">
        <v>0</v>
      </c>
      <c r="AE135" s="147">
        <v>0</v>
      </c>
      <c r="AF135" s="147">
        <v>0</v>
      </c>
      <c r="AG135" s="147">
        <v>0</v>
      </c>
      <c r="AH135" s="147">
        <v>0</v>
      </c>
      <c r="AI135" s="147">
        <v>0</v>
      </c>
      <c r="AJ135" s="147">
        <v>0</v>
      </c>
      <c r="AK135" s="147">
        <v>0</v>
      </c>
      <c r="AL135" s="147">
        <v>0</v>
      </c>
      <c r="AM135" s="147">
        <v>0</v>
      </c>
      <c r="AN135" s="147">
        <v>0</v>
      </c>
    </row>
    <row r="136" spans="1:40">
      <c r="A136" s="138">
        <v>836</v>
      </c>
      <c r="B136" s="2">
        <v>2024</v>
      </c>
      <c r="C136" s="2" t="s">
        <v>699</v>
      </c>
      <c r="D136" s="2" t="s">
        <v>701</v>
      </c>
      <c r="E136" s="140">
        <v>4</v>
      </c>
      <c r="F136" s="141" t="s">
        <v>946</v>
      </c>
      <c r="G136" s="147">
        <v>0</v>
      </c>
      <c r="H136" s="147">
        <v>0</v>
      </c>
      <c r="I136" s="147">
        <v>0</v>
      </c>
      <c r="J136" s="147">
        <v>0</v>
      </c>
      <c r="K136" s="147">
        <v>5</v>
      </c>
      <c r="L136" s="147">
        <v>249</v>
      </c>
      <c r="M136" s="147">
        <v>251</v>
      </c>
      <c r="N136" s="147">
        <v>1</v>
      </c>
      <c r="O136" s="147">
        <v>54</v>
      </c>
      <c r="P136" s="147">
        <v>7</v>
      </c>
      <c r="Q136" s="147">
        <v>13</v>
      </c>
      <c r="R136" s="2" t="s">
        <v>2613</v>
      </c>
      <c r="S136" s="147">
        <v>0</v>
      </c>
      <c r="T136" s="147">
        <v>0</v>
      </c>
      <c r="U136" s="147">
        <v>0</v>
      </c>
      <c r="V136" s="147">
        <v>0</v>
      </c>
      <c r="W136" s="147">
        <v>0</v>
      </c>
      <c r="X136" s="147">
        <v>0</v>
      </c>
      <c r="Y136" s="147">
        <v>0</v>
      </c>
      <c r="Z136" s="147">
        <v>0</v>
      </c>
      <c r="AA136" s="147">
        <v>0</v>
      </c>
      <c r="AB136" s="147">
        <v>0</v>
      </c>
      <c r="AC136" s="147">
        <v>0</v>
      </c>
      <c r="AD136" s="147">
        <v>0</v>
      </c>
      <c r="AE136" s="147">
        <v>0</v>
      </c>
      <c r="AF136" s="147">
        <v>0</v>
      </c>
      <c r="AG136" s="147">
        <v>0</v>
      </c>
      <c r="AH136" s="147">
        <v>0</v>
      </c>
      <c r="AI136" s="147">
        <v>0</v>
      </c>
      <c r="AJ136" s="147">
        <v>0</v>
      </c>
      <c r="AK136" s="147">
        <v>0</v>
      </c>
      <c r="AL136" s="147">
        <v>0</v>
      </c>
      <c r="AM136" s="147">
        <v>0</v>
      </c>
      <c r="AN136" s="147">
        <v>0</v>
      </c>
    </row>
    <row r="137" spans="1:40">
      <c r="A137" s="138">
        <v>3798</v>
      </c>
      <c r="B137" s="2">
        <v>2024</v>
      </c>
      <c r="C137" s="2" t="s">
        <v>702</v>
      </c>
      <c r="D137" s="2" t="s">
        <v>704</v>
      </c>
      <c r="E137" s="140">
        <v>4</v>
      </c>
      <c r="F137" s="141" t="s">
        <v>946</v>
      </c>
      <c r="G137" s="147">
        <v>0</v>
      </c>
      <c r="H137" s="147">
        <v>0</v>
      </c>
      <c r="I137" s="147">
        <v>0</v>
      </c>
      <c r="J137" s="147">
        <v>13</v>
      </c>
      <c r="K137" s="147">
        <v>0</v>
      </c>
      <c r="L137" s="147">
        <v>3068</v>
      </c>
      <c r="M137" s="147">
        <v>2998</v>
      </c>
      <c r="N137" s="147">
        <v>3</v>
      </c>
      <c r="O137" s="147">
        <v>953</v>
      </c>
      <c r="P137" s="147">
        <v>24</v>
      </c>
      <c r="Q137" s="147">
        <v>56</v>
      </c>
      <c r="R137" s="2" t="s">
        <v>2613</v>
      </c>
      <c r="S137" s="147">
        <v>0</v>
      </c>
      <c r="T137" s="147">
        <v>0</v>
      </c>
      <c r="U137" s="147">
        <v>0</v>
      </c>
      <c r="V137" s="147">
        <v>0</v>
      </c>
      <c r="W137" s="147">
        <v>0</v>
      </c>
      <c r="X137" s="147">
        <v>0</v>
      </c>
      <c r="Y137" s="147">
        <v>1</v>
      </c>
      <c r="Z137" s="147">
        <v>0</v>
      </c>
      <c r="AA137" s="147">
        <v>189</v>
      </c>
      <c r="AB137" s="147">
        <v>189</v>
      </c>
      <c r="AC137" s="147">
        <v>143</v>
      </c>
      <c r="AD137" s="147">
        <v>10</v>
      </c>
      <c r="AE137" s="147">
        <v>0</v>
      </c>
      <c r="AF137" s="147">
        <v>0</v>
      </c>
      <c r="AG137" s="147">
        <v>2</v>
      </c>
      <c r="AH137" s="147">
        <v>4</v>
      </c>
      <c r="AI137" s="147">
        <v>5877</v>
      </c>
      <c r="AJ137" s="147">
        <v>0</v>
      </c>
      <c r="AK137" s="147">
        <v>1406</v>
      </c>
      <c r="AL137" s="147">
        <v>0</v>
      </c>
      <c r="AM137" s="147">
        <v>3491</v>
      </c>
      <c r="AN137" s="147">
        <v>980</v>
      </c>
    </row>
    <row r="138" spans="1:40">
      <c r="A138" s="138">
        <v>4689</v>
      </c>
      <c r="B138" s="2">
        <v>2024</v>
      </c>
      <c r="C138" s="2" t="s">
        <v>705</v>
      </c>
      <c r="D138" s="2" t="s">
        <v>707</v>
      </c>
      <c r="E138" s="140">
        <v>4</v>
      </c>
      <c r="F138" s="141" t="s">
        <v>946</v>
      </c>
      <c r="G138" s="147">
        <v>0</v>
      </c>
      <c r="H138" s="147">
        <v>0</v>
      </c>
      <c r="I138" s="147">
        <v>0</v>
      </c>
      <c r="J138" s="147">
        <v>0</v>
      </c>
      <c r="K138" s="147">
        <v>0</v>
      </c>
      <c r="L138" s="147">
        <v>0</v>
      </c>
      <c r="M138" s="147">
        <v>0</v>
      </c>
      <c r="N138" s="147">
        <v>0</v>
      </c>
      <c r="O138" s="147">
        <v>0</v>
      </c>
      <c r="P138" s="147">
        <v>0</v>
      </c>
      <c r="Q138" s="147">
        <v>0</v>
      </c>
      <c r="R138" s="2" t="s">
        <v>1116</v>
      </c>
      <c r="S138" s="147">
        <v>0</v>
      </c>
      <c r="T138" s="147">
        <v>0</v>
      </c>
      <c r="U138" s="147">
        <v>0</v>
      </c>
      <c r="V138" s="147">
        <v>0</v>
      </c>
      <c r="W138" s="147">
        <v>0</v>
      </c>
      <c r="X138" s="147">
        <v>0</v>
      </c>
      <c r="Y138" s="147">
        <v>0</v>
      </c>
      <c r="Z138" s="147">
        <v>0</v>
      </c>
      <c r="AA138" s="147">
        <v>0</v>
      </c>
      <c r="AB138" s="147">
        <v>0</v>
      </c>
      <c r="AC138" s="147">
        <v>0</v>
      </c>
      <c r="AD138" s="147">
        <v>0</v>
      </c>
      <c r="AE138" s="147">
        <v>0</v>
      </c>
      <c r="AF138" s="147">
        <v>0</v>
      </c>
      <c r="AG138" s="147">
        <v>0</v>
      </c>
      <c r="AH138" s="147">
        <v>0</v>
      </c>
      <c r="AI138" s="147">
        <v>0</v>
      </c>
      <c r="AJ138" s="147">
        <v>0</v>
      </c>
      <c r="AK138" s="147">
        <v>0</v>
      </c>
      <c r="AL138" s="147">
        <v>0</v>
      </c>
      <c r="AM138" s="147">
        <v>0</v>
      </c>
      <c r="AN138" s="147">
        <v>0</v>
      </c>
    </row>
    <row r="139" spans="1:40">
      <c r="A139" s="138">
        <v>4861</v>
      </c>
      <c r="B139" s="2">
        <v>2024</v>
      </c>
      <c r="C139" s="2" t="s">
        <v>708</v>
      </c>
      <c r="D139" s="2" t="s">
        <v>704</v>
      </c>
      <c r="E139" s="140">
        <v>4</v>
      </c>
      <c r="F139" s="141" t="s">
        <v>946</v>
      </c>
      <c r="G139" s="147">
        <v>0</v>
      </c>
      <c r="H139" s="147">
        <v>0</v>
      </c>
      <c r="I139" s="147">
        <v>0</v>
      </c>
      <c r="J139" s="147">
        <v>0</v>
      </c>
      <c r="K139" s="147">
        <v>0</v>
      </c>
      <c r="L139" s="147">
        <v>0</v>
      </c>
      <c r="M139" s="147">
        <v>0</v>
      </c>
      <c r="N139" s="147">
        <v>0</v>
      </c>
      <c r="O139" s="147">
        <v>0</v>
      </c>
      <c r="P139" s="147">
        <v>11</v>
      </c>
      <c r="Q139" s="147">
        <v>0</v>
      </c>
      <c r="R139" s="2" t="s">
        <v>2613</v>
      </c>
      <c r="S139" s="147">
        <v>0</v>
      </c>
      <c r="T139" s="147">
        <v>0</v>
      </c>
      <c r="U139" s="147">
        <v>0</v>
      </c>
      <c r="V139" s="147">
        <v>0</v>
      </c>
      <c r="W139" s="147">
        <v>0</v>
      </c>
      <c r="X139" s="147">
        <v>0</v>
      </c>
      <c r="Y139" s="147">
        <v>0</v>
      </c>
      <c r="Z139" s="147">
        <v>0</v>
      </c>
      <c r="AA139" s="147">
        <v>67</v>
      </c>
      <c r="AB139" s="147">
        <v>67</v>
      </c>
      <c r="AC139" s="147">
        <v>63</v>
      </c>
      <c r="AD139" s="147">
        <v>4</v>
      </c>
      <c r="AE139" s="147">
        <v>0</v>
      </c>
      <c r="AF139" s="147">
        <v>0</v>
      </c>
      <c r="AG139" s="147">
        <v>0</v>
      </c>
      <c r="AH139" s="147">
        <v>0</v>
      </c>
      <c r="AI139" s="147">
        <v>1490</v>
      </c>
      <c r="AJ139" s="147">
        <v>0</v>
      </c>
      <c r="AK139" s="147">
        <v>772</v>
      </c>
      <c r="AL139" s="147">
        <v>0</v>
      </c>
      <c r="AM139" s="147">
        <v>317</v>
      </c>
      <c r="AN139" s="147">
        <v>401</v>
      </c>
    </row>
    <row r="140" spans="1:40">
      <c r="A140" s="138">
        <v>5785</v>
      </c>
      <c r="B140" s="2">
        <v>2024</v>
      </c>
      <c r="C140" s="2" t="s">
        <v>710</v>
      </c>
      <c r="D140" s="2" t="s">
        <v>712</v>
      </c>
      <c r="E140" s="140">
        <v>4</v>
      </c>
      <c r="F140" s="141" t="s">
        <v>946</v>
      </c>
      <c r="G140" s="147">
        <v>0</v>
      </c>
      <c r="H140" s="147">
        <v>0</v>
      </c>
      <c r="I140" s="147">
        <v>0</v>
      </c>
      <c r="J140" s="147">
        <v>0</v>
      </c>
      <c r="K140" s="147">
        <v>0</v>
      </c>
      <c r="L140" s="147">
        <v>0</v>
      </c>
      <c r="M140" s="147">
        <v>0</v>
      </c>
      <c r="N140" s="147">
        <v>0</v>
      </c>
      <c r="O140" s="147">
        <v>0</v>
      </c>
      <c r="P140" s="147">
        <v>0</v>
      </c>
      <c r="Q140" s="147">
        <v>0</v>
      </c>
      <c r="R140" s="2" t="s">
        <v>2613</v>
      </c>
      <c r="S140" s="147">
        <v>0</v>
      </c>
      <c r="T140" s="147">
        <v>0</v>
      </c>
      <c r="U140" s="147">
        <v>0</v>
      </c>
      <c r="V140" s="147">
        <v>0</v>
      </c>
      <c r="W140" s="147">
        <v>0</v>
      </c>
      <c r="X140" s="147">
        <v>0</v>
      </c>
      <c r="Y140" s="147">
        <v>0</v>
      </c>
      <c r="Z140" s="147">
        <v>0</v>
      </c>
      <c r="AA140" s="147">
        <v>0</v>
      </c>
      <c r="AB140" s="147">
        <v>0</v>
      </c>
      <c r="AC140" s="147">
        <v>0</v>
      </c>
      <c r="AD140" s="147">
        <v>0</v>
      </c>
      <c r="AE140" s="147">
        <v>0</v>
      </c>
      <c r="AF140" s="147">
        <v>0</v>
      </c>
      <c r="AG140" s="147">
        <v>0</v>
      </c>
      <c r="AH140" s="147">
        <v>0</v>
      </c>
      <c r="AI140" s="147">
        <v>0</v>
      </c>
      <c r="AJ140" s="147">
        <v>0</v>
      </c>
      <c r="AK140" s="147">
        <v>0</v>
      </c>
      <c r="AL140" s="147">
        <v>0</v>
      </c>
      <c r="AM140" s="147">
        <v>0</v>
      </c>
      <c r="AN140" s="147">
        <v>0</v>
      </c>
    </row>
    <row r="141" spans="1:40">
      <c r="A141" s="138">
        <v>2535</v>
      </c>
      <c r="B141" s="2">
        <v>2024</v>
      </c>
      <c r="C141" s="2" t="s">
        <v>713</v>
      </c>
      <c r="D141" s="2" t="s">
        <v>715</v>
      </c>
      <c r="E141" s="140">
        <v>4</v>
      </c>
      <c r="F141" s="141" t="s">
        <v>947</v>
      </c>
      <c r="G141" s="147">
        <v>0</v>
      </c>
      <c r="H141" s="147">
        <v>0</v>
      </c>
      <c r="I141" s="147">
        <v>0</v>
      </c>
      <c r="J141" s="147">
        <v>3</v>
      </c>
      <c r="K141" s="147">
        <v>12</v>
      </c>
      <c r="L141" s="147">
        <v>858</v>
      </c>
      <c r="M141" s="147">
        <v>847</v>
      </c>
      <c r="N141" s="147">
        <v>2</v>
      </c>
      <c r="O141" s="147">
        <v>212</v>
      </c>
      <c r="P141" s="147">
        <v>12</v>
      </c>
      <c r="Q141" s="147">
        <v>15</v>
      </c>
      <c r="R141" s="2" t="s">
        <v>2613</v>
      </c>
      <c r="S141" s="147">
        <v>0</v>
      </c>
      <c r="T141" s="147">
        <v>0</v>
      </c>
      <c r="U141" s="147">
        <v>0</v>
      </c>
      <c r="V141" s="147">
        <v>0</v>
      </c>
      <c r="W141" s="147">
        <v>0</v>
      </c>
      <c r="X141" s="147">
        <v>0</v>
      </c>
      <c r="Y141" s="147">
        <v>0</v>
      </c>
      <c r="Z141" s="147">
        <v>0</v>
      </c>
      <c r="AA141" s="147">
        <v>70</v>
      </c>
      <c r="AB141" s="147">
        <v>70</v>
      </c>
      <c r="AC141" s="147">
        <v>58</v>
      </c>
      <c r="AD141" s="147">
        <v>2</v>
      </c>
      <c r="AE141" s="147">
        <v>0</v>
      </c>
      <c r="AF141" s="147">
        <v>0</v>
      </c>
      <c r="AG141" s="147">
        <v>0</v>
      </c>
      <c r="AH141" s="147">
        <v>1</v>
      </c>
      <c r="AI141" s="147">
        <v>2225</v>
      </c>
      <c r="AJ141" s="147">
        <v>0</v>
      </c>
      <c r="AK141" s="147">
        <v>920</v>
      </c>
      <c r="AL141" s="147">
        <v>0</v>
      </c>
      <c r="AM141" s="147">
        <v>717</v>
      </c>
      <c r="AN141" s="147">
        <v>588</v>
      </c>
    </row>
    <row r="142" spans="1:40">
      <c r="A142" s="138">
        <v>5264</v>
      </c>
      <c r="B142" s="2">
        <v>2024</v>
      </c>
      <c r="C142" s="2" t="s">
        <v>716</v>
      </c>
      <c r="D142" s="2" t="s">
        <v>718</v>
      </c>
      <c r="E142" s="140">
        <v>4</v>
      </c>
      <c r="F142" s="141" t="s">
        <v>947</v>
      </c>
      <c r="G142" s="147">
        <v>0</v>
      </c>
      <c r="H142" s="147">
        <v>0</v>
      </c>
      <c r="I142" s="147">
        <v>0</v>
      </c>
      <c r="J142" s="147">
        <v>0</v>
      </c>
      <c r="K142" s="147">
        <v>0</v>
      </c>
      <c r="L142" s="147">
        <v>0</v>
      </c>
      <c r="M142" s="147">
        <v>0</v>
      </c>
      <c r="N142" s="147">
        <v>0</v>
      </c>
      <c r="O142" s="147">
        <v>0</v>
      </c>
      <c r="P142" s="147">
        <v>3</v>
      </c>
      <c r="Q142" s="147">
        <v>14</v>
      </c>
      <c r="R142" s="2" t="s">
        <v>2613</v>
      </c>
      <c r="S142" s="147">
        <v>0</v>
      </c>
      <c r="T142" s="147">
        <v>0</v>
      </c>
      <c r="U142" s="147">
        <v>0</v>
      </c>
      <c r="V142" s="147">
        <v>0</v>
      </c>
      <c r="W142" s="147">
        <v>0</v>
      </c>
      <c r="X142" s="147">
        <v>0</v>
      </c>
      <c r="Y142" s="147">
        <v>0</v>
      </c>
      <c r="Z142" s="147">
        <v>0</v>
      </c>
      <c r="AA142" s="147">
        <v>0</v>
      </c>
      <c r="AB142" s="147">
        <v>0</v>
      </c>
      <c r="AC142" s="147">
        <v>0</v>
      </c>
      <c r="AD142" s="147">
        <v>0</v>
      </c>
      <c r="AE142" s="147">
        <v>0</v>
      </c>
      <c r="AF142" s="147">
        <v>0</v>
      </c>
      <c r="AG142" s="147">
        <v>0</v>
      </c>
      <c r="AH142" s="147">
        <v>0</v>
      </c>
      <c r="AI142" s="147">
        <v>0</v>
      </c>
      <c r="AJ142" s="147">
        <v>0</v>
      </c>
      <c r="AK142" s="147">
        <v>0</v>
      </c>
      <c r="AL142" s="147">
        <v>0</v>
      </c>
      <c r="AM142" s="147">
        <v>0</v>
      </c>
      <c r="AN142" s="147">
        <v>0</v>
      </c>
    </row>
    <row r="143" spans="1:40">
      <c r="A143" s="138">
        <v>6189</v>
      </c>
      <c r="B143" s="2">
        <v>2024</v>
      </c>
      <c r="C143" s="2" t="s">
        <v>719</v>
      </c>
      <c r="D143" s="2" t="s">
        <v>721</v>
      </c>
      <c r="E143" s="140">
        <v>4</v>
      </c>
      <c r="F143" s="141" t="s">
        <v>947</v>
      </c>
      <c r="G143" s="147">
        <v>0</v>
      </c>
      <c r="H143" s="147">
        <v>0</v>
      </c>
      <c r="I143" s="147">
        <v>0</v>
      </c>
      <c r="J143" s="147">
        <v>0</v>
      </c>
      <c r="K143" s="147">
        <v>18</v>
      </c>
      <c r="L143" s="147">
        <v>1311</v>
      </c>
      <c r="M143" s="147">
        <v>1330</v>
      </c>
      <c r="N143" s="147">
        <v>2</v>
      </c>
      <c r="O143" s="147">
        <v>442</v>
      </c>
      <c r="P143" s="147">
        <v>12</v>
      </c>
      <c r="Q143" s="147">
        <v>25</v>
      </c>
      <c r="R143" s="2" t="s">
        <v>2613</v>
      </c>
      <c r="S143" s="147">
        <v>0</v>
      </c>
      <c r="T143" s="147">
        <v>0</v>
      </c>
      <c r="U143" s="147">
        <v>0</v>
      </c>
      <c r="V143" s="147">
        <v>0</v>
      </c>
      <c r="W143" s="147">
        <v>0</v>
      </c>
      <c r="X143" s="147">
        <v>0</v>
      </c>
      <c r="Y143" s="147">
        <v>0</v>
      </c>
      <c r="Z143" s="147">
        <v>0</v>
      </c>
      <c r="AA143" s="147">
        <v>42</v>
      </c>
      <c r="AB143" s="147">
        <v>42</v>
      </c>
      <c r="AC143" s="147">
        <v>32</v>
      </c>
      <c r="AD143" s="147">
        <v>3</v>
      </c>
      <c r="AE143" s="147">
        <v>0</v>
      </c>
      <c r="AF143" s="147">
        <v>0</v>
      </c>
      <c r="AG143" s="147">
        <v>1</v>
      </c>
      <c r="AH143" s="147">
        <v>2</v>
      </c>
      <c r="AI143" s="147">
        <v>789</v>
      </c>
      <c r="AJ143" s="147">
        <v>0</v>
      </c>
      <c r="AK143" s="147">
        <v>563</v>
      </c>
      <c r="AL143" s="147">
        <v>0</v>
      </c>
      <c r="AM143" s="147">
        <v>42</v>
      </c>
      <c r="AN143" s="147">
        <v>184</v>
      </c>
    </row>
    <row r="144" spans="1:40">
      <c r="A144" s="138">
        <v>1107</v>
      </c>
      <c r="B144" s="2">
        <v>2024</v>
      </c>
      <c r="C144" s="2" t="s">
        <v>722</v>
      </c>
      <c r="D144" s="2" t="s">
        <v>724</v>
      </c>
      <c r="E144" s="140">
        <v>4</v>
      </c>
      <c r="F144" s="141" t="s">
        <v>948</v>
      </c>
      <c r="G144" s="147">
        <v>0</v>
      </c>
      <c r="H144" s="147">
        <v>0</v>
      </c>
      <c r="I144" s="147">
        <v>0</v>
      </c>
      <c r="J144" s="147">
        <v>0</v>
      </c>
      <c r="K144" s="147">
        <v>0</v>
      </c>
      <c r="L144" s="147">
        <v>0</v>
      </c>
      <c r="M144" s="147">
        <v>0</v>
      </c>
      <c r="N144" s="147">
        <v>0</v>
      </c>
      <c r="O144" s="147">
        <v>0</v>
      </c>
      <c r="P144" s="147">
        <v>6</v>
      </c>
      <c r="Q144" s="147">
        <v>12</v>
      </c>
      <c r="R144" s="2" t="s">
        <v>2613</v>
      </c>
      <c r="S144" s="147">
        <v>0</v>
      </c>
      <c r="T144" s="147">
        <v>0</v>
      </c>
      <c r="U144" s="147">
        <v>0</v>
      </c>
      <c r="V144" s="147">
        <v>0</v>
      </c>
      <c r="W144" s="147">
        <v>0</v>
      </c>
      <c r="X144" s="147">
        <v>0</v>
      </c>
      <c r="Y144" s="147">
        <v>0</v>
      </c>
      <c r="Z144" s="147">
        <v>0</v>
      </c>
      <c r="AA144" s="147">
        <v>0</v>
      </c>
      <c r="AB144" s="147">
        <v>0</v>
      </c>
      <c r="AC144" s="147">
        <v>0</v>
      </c>
      <c r="AD144" s="147">
        <v>0</v>
      </c>
      <c r="AE144" s="147">
        <v>0</v>
      </c>
      <c r="AF144" s="147">
        <v>0</v>
      </c>
      <c r="AG144" s="147">
        <v>0</v>
      </c>
      <c r="AH144" s="147">
        <v>0</v>
      </c>
      <c r="AI144" s="147">
        <v>0</v>
      </c>
      <c r="AJ144" s="147">
        <v>0</v>
      </c>
      <c r="AK144" s="147">
        <v>0</v>
      </c>
      <c r="AL144" s="147">
        <v>0</v>
      </c>
      <c r="AM144" s="147">
        <v>0</v>
      </c>
      <c r="AN144" s="147">
        <v>0</v>
      </c>
    </row>
    <row r="145" spans="1:40">
      <c r="A145" s="138">
        <v>4200</v>
      </c>
      <c r="B145" s="2">
        <v>2024</v>
      </c>
      <c r="C145" s="2" t="s">
        <v>725</v>
      </c>
      <c r="D145" s="2" t="s">
        <v>727</v>
      </c>
      <c r="E145" s="140">
        <v>4</v>
      </c>
      <c r="F145" s="141" t="s">
        <v>948</v>
      </c>
      <c r="G145" s="147">
        <v>0</v>
      </c>
      <c r="H145" s="147">
        <v>0</v>
      </c>
      <c r="I145" s="147">
        <v>0</v>
      </c>
      <c r="J145" s="147">
        <v>0</v>
      </c>
      <c r="K145" s="147">
        <v>0</v>
      </c>
      <c r="L145" s="147">
        <v>0</v>
      </c>
      <c r="M145" s="147">
        <v>0</v>
      </c>
      <c r="N145" s="147">
        <v>0</v>
      </c>
      <c r="O145" s="147">
        <v>0</v>
      </c>
      <c r="P145" s="147">
        <v>2</v>
      </c>
      <c r="Q145" s="147">
        <v>0</v>
      </c>
      <c r="R145" s="2" t="s">
        <v>2613</v>
      </c>
      <c r="S145" s="147">
        <v>0</v>
      </c>
      <c r="T145" s="147">
        <v>0</v>
      </c>
      <c r="U145" s="147">
        <v>0</v>
      </c>
      <c r="V145" s="147">
        <v>0</v>
      </c>
      <c r="W145" s="147">
        <v>0</v>
      </c>
      <c r="X145" s="147">
        <v>0</v>
      </c>
      <c r="Y145" s="147">
        <v>0</v>
      </c>
      <c r="Z145" s="147">
        <v>0</v>
      </c>
      <c r="AA145" s="147">
        <v>0</v>
      </c>
      <c r="AB145" s="147">
        <v>0</v>
      </c>
      <c r="AC145" s="147">
        <v>0</v>
      </c>
      <c r="AD145" s="147">
        <v>0</v>
      </c>
      <c r="AE145" s="147">
        <v>0</v>
      </c>
      <c r="AF145" s="147">
        <v>0</v>
      </c>
      <c r="AG145" s="147">
        <v>0</v>
      </c>
      <c r="AH145" s="147">
        <v>0</v>
      </c>
      <c r="AI145" s="147">
        <v>0</v>
      </c>
      <c r="AJ145" s="147">
        <v>0</v>
      </c>
      <c r="AK145" s="147">
        <v>0</v>
      </c>
      <c r="AL145" s="147">
        <v>0</v>
      </c>
      <c r="AM145" s="147">
        <v>0</v>
      </c>
      <c r="AN145" s="147">
        <v>0</v>
      </c>
    </row>
    <row r="146" spans="1:40">
      <c r="A146" s="138">
        <v>4853</v>
      </c>
      <c r="B146" s="2">
        <v>2024</v>
      </c>
      <c r="C146" s="2" t="s">
        <v>728</v>
      </c>
      <c r="D146" s="2" t="s">
        <v>730</v>
      </c>
      <c r="E146" s="140">
        <v>4</v>
      </c>
      <c r="F146" s="141" t="s">
        <v>948</v>
      </c>
      <c r="G146" s="147">
        <v>0</v>
      </c>
      <c r="H146" s="147">
        <v>0</v>
      </c>
      <c r="I146" s="147">
        <v>0</v>
      </c>
      <c r="J146" s="147">
        <v>5</v>
      </c>
      <c r="K146" s="147">
        <v>0</v>
      </c>
      <c r="L146" s="147">
        <v>258</v>
      </c>
      <c r="M146" s="147">
        <v>251</v>
      </c>
      <c r="N146" s="147">
        <v>2</v>
      </c>
      <c r="O146" s="147">
        <v>67</v>
      </c>
      <c r="P146" s="147">
        <v>8</v>
      </c>
      <c r="Q146" s="147">
        <v>18</v>
      </c>
      <c r="R146" s="2" t="s">
        <v>2613</v>
      </c>
      <c r="S146" s="147">
        <v>0</v>
      </c>
      <c r="T146" s="147">
        <v>0</v>
      </c>
      <c r="U146" s="147">
        <v>0</v>
      </c>
      <c r="V146" s="147">
        <v>0</v>
      </c>
      <c r="W146" s="147">
        <v>0</v>
      </c>
      <c r="X146" s="147">
        <v>0</v>
      </c>
      <c r="Y146" s="147">
        <v>0</v>
      </c>
      <c r="Z146" s="147">
        <v>0</v>
      </c>
      <c r="AA146" s="147">
        <v>0</v>
      </c>
      <c r="AB146" s="147">
        <v>0</v>
      </c>
      <c r="AC146" s="147">
        <v>0</v>
      </c>
      <c r="AD146" s="147">
        <v>0</v>
      </c>
      <c r="AE146" s="147">
        <v>0</v>
      </c>
      <c r="AF146" s="147">
        <v>0</v>
      </c>
      <c r="AG146" s="147">
        <v>0</v>
      </c>
      <c r="AH146" s="147">
        <v>0</v>
      </c>
      <c r="AI146" s="147">
        <v>0</v>
      </c>
      <c r="AJ146" s="147">
        <v>0</v>
      </c>
      <c r="AK146" s="147">
        <v>0</v>
      </c>
      <c r="AL146" s="147">
        <v>0</v>
      </c>
      <c r="AM146" s="147">
        <v>0</v>
      </c>
      <c r="AN146" s="147">
        <v>0</v>
      </c>
    </row>
    <row r="147" spans="1:40">
      <c r="A147" s="138">
        <v>471</v>
      </c>
      <c r="B147" s="2">
        <v>2024</v>
      </c>
      <c r="C147" s="2" t="s">
        <v>731</v>
      </c>
      <c r="D147" s="2" t="s">
        <v>733</v>
      </c>
      <c r="E147" s="140">
        <v>4</v>
      </c>
      <c r="F147" s="141" t="s">
        <v>949</v>
      </c>
      <c r="G147" s="147">
        <v>0</v>
      </c>
      <c r="H147" s="147">
        <v>0</v>
      </c>
      <c r="I147" s="147">
        <v>0</v>
      </c>
      <c r="J147" s="147">
        <v>0</v>
      </c>
      <c r="K147" s="147">
        <v>0</v>
      </c>
      <c r="L147" s="147">
        <v>825</v>
      </c>
      <c r="M147" s="147">
        <v>827</v>
      </c>
      <c r="N147" s="147">
        <v>2</v>
      </c>
      <c r="O147" s="147">
        <v>255</v>
      </c>
      <c r="P147" s="147">
        <v>29</v>
      </c>
      <c r="Q147" s="147">
        <v>23</v>
      </c>
      <c r="R147" s="2" t="s">
        <v>2613</v>
      </c>
      <c r="S147" s="147">
        <v>0</v>
      </c>
      <c r="T147" s="147">
        <v>0</v>
      </c>
      <c r="U147" s="147">
        <v>0</v>
      </c>
      <c r="V147" s="147">
        <v>0</v>
      </c>
      <c r="W147" s="147">
        <v>0</v>
      </c>
      <c r="X147" s="147">
        <v>0</v>
      </c>
      <c r="Y147" s="147">
        <v>1</v>
      </c>
      <c r="Z147" s="147">
        <v>0</v>
      </c>
      <c r="AA147" s="147">
        <v>0</v>
      </c>
      <c r="AB147" s="147">
        <v>0</v>
      </c>
      <c r="AC147" s="147">
        <v>0</v>
      </c>
      <c r="AD147" s="147">
        <v>2</v>
      </c>
      <c r="AE147" s="147">
        <v>2</v>
      </c>
      <c r="AF147" s="147">
        <v>2</v>
      </c>
      <c r="AG147" s="147">
        <v>1</v>
      </c>
      <c r="AH147" s="147">
        <v>1</v>
      </c>
      <c r="AI147" s="147">
        <v>866</v>
      </c>
      <c r="AJ147" s="147">
        <v>0</v>
      </c>
      <c r="AK147" s="147">
        <v>403</v>
      </c>
      <c r="AL147" s="147">
        <v>0</v>
      </c>
      <c r="AM147" s="147">
        <v>338</v>
      </c>
      <c r="AN147" s="147">
        <v>125</v>
      </c>
    </row>
    <row r="148" spans="1:40">
      <c r="A148" s="138">
        <v>1164</v>
      </c>
      <c r="B148" s="2">
        <v>2024</v>
      </c>
      <c r="C148" s="2" t="s">
        <v>734</v>
      </c>
      <c r="D148" s="2" t="s">
        <v>736</v>
      </c>
      <c r="E148" s="140">
        <v>4</v>
      </c>
      <c r="F148" s="141" t="s">
        <v>949</v>
      </c>
      <c r="G148" s="147">
        <v>0</v>
      </c>
      <c r="H148" s="147">
        <v>0</v>
      </c>
      <c r="I148" s="147">
        <v>0</v>
      </c>
      <c r="J148" s="147">
        <v>0</v>
      </c>
      <c r="K148" s="147">
        <v>0</v>
      </c>
      <c r="L148" s="147">
        <v>0</v>
      </c>
      <c r="M148" s="147">
        <v>0</v>
      </c>
      <c r="N148" s="147">
        <v>0</v>
      </c>
      <c r="O148" s="147">
        <v>0</v>
      </c>
      <c r="P148" s="147">
        <v>1</v>
      </c>
      <c r="Q148" s="147">
        <v>0</v>
      </c>
      <c r="R148" s="2" t="s">
        <v>2613</v>
      </c>
      <c r="S148" s="147">
        <v>0</v>
      </c>
      <c r="T148" s="147">
        <v>0</v>
      </c>
      <c r="U148" s="147">
        <v>0</v>
      </c>
      <c r="V148" s="147">
        <v>0</v>
      </c>
      <c r="W148" s="147">
        <v>0</v>
      </c>
      <c r="X148" s="147">
        <v>0</v>
      </c>
      <c r="Y148" s="147">
        <v>0</v>
      </c>
      <c r="Z148" s="147">
        <v>0</v>
      </c>
      <c r="AA148" s="147">
        <v>0</v>
      </c>
      <c r="AB148" s="147">
        <v>0</v>
      </c>
      <c r="AC148" s="147">
        <v>0</v>
      </c>
      <c r="AD148" s="147">
        <v>0</v>
      </c>
      <c r="AE148" s="147">
        <v>0</v>
      </c>
      <c r="AF148" s="147">
        <v>0</v>
      </c>
      <c r="AG148" s="147">
        <v>0</v>
      </c>
      <c r="AH148" s="147">
        <v>0</v>
      </c>
      <c r="AI148" s="147">
        <v>0</v>
      </c>
      <c r="AJ148" s="147">
        <v>0</v>
      </c>
      <c r="AK148" s="147">
        <v>0</v>
      </c>
      <c r="AL148" s="147">
        <v>0</v>
      </c>
      <c r="AM148" s="147">
        <v>0</v>
      </c>
      <c r="AN148" s="147">
        <v>0</v>
      </c>
    </row>
    <row r="149" spans="1:40">
      <c r="A149" s="138">
        <v>2154</v>
      </c>
      <c r="B149" s="2">
        <v>2024</v>
      </c>
      <c r="C149" s="2" t="s">
        <v>737</v>
      </c>
      <c r="D149" s="2" t="s">
        <v>739</v>
      </c>
      <c r="E149" s="140">
        <v>4</v>
      </c>
      <c r="F149" s="141" t="s">
        <v>949</v>
      </c>
      <c r="G149" s="147">
        <v>0</v>
      </c>
      <c r="H149" s="147">
        <v>0</v>
      </c>
      <c r="I149" s="147">
        <v>0</v>
      </c>
      <c r="J149" s="147">
        <v>0</v>
      </c>
      <c r="K149" s="147">
        <v>0</v>
      </c>
      <c r="L149" s="147">
        <v>0</v>
      </c>
      <c r="M149" s="147">
        <v>0</v>
      </c>
      <c r="N149" s="147">
        <v>0</v>
      </c>
      <c r="O149" s="147">
        <v>0</v>
      </c>
      <c r="P149" s="147">
        <v>2</v>
      </c>
      <c r="Q149" s="147">
        <v>3</v>
      </c>
      <c r="R149" s="2" t="s">
        <v>2613</v>
      </c>
      <c r="S149" s="147">
        <v>0</v>
      </c>
      <c r="T149" s="147">
        <v>0</v>
      </c>
      <c r="U149" s="147">
        <v>0</v>
      </c>
      <c r="V149" s="147">
        <v>0</v>
      </c>
      <c r="W149" s="147">
        <v>0</v>
      </c>
      <c r="X149" s="147">
        <v>0</v>
      </c>
      <c r="Y149" s="147">
        <v>0</v>
      </c>
      <c r="Z149" s="147">
        <v>0</v>
      </c>
      <c r="AA149" s="147">
        <v>0</v>
      </c>
      <c r="AB149" s="147">
        <v>0</v>
      </c>
      <c r="AC149" s="147">
        <v>0</v>
      </c>
      <c r="AD149" s="147">
        <v>0</v>
      </c>
      <c r="AE149" s="147">
        <v>0</v>
      </c>
      <c r="AF149" s="147">
        <v>0</v>
      </c>
      <c r="AG149" s="147">
        <v>0</v>
      </c>
      <c r="AH149" s="147">
        <v>0</v>
      </c>
      <c r="AI149" s="147">
        <v>0</v>
      </c>
      <c r="AJ149" s="147">
        <v>0</v>
      </c>
      <c r="AK149" s="147">
        <v>0</v>
      </c>
      <c r="AL149" s="147">
        <v>0</v>
      </c>
      <c r="AM149" s="147">
        <v>0</v>
      </c>
      <c r="AN149" s="147">
        <v>0</v>
      </c>
    </row>
    <row r="150" spans="1:40">
      <c r="A150" s="138">
        <v>2592</v>
      </c>
      <c r="B150" s="2">
        <v>2024</v>
      </c>
      <c r="C150" s="2" t="s">
        <v>740</v>
      </c>
      <c r="D150" s="2" t="s">
        <v>742</v>
      </c>
      <c r="E150" s="140">
        <v>4</v>
      </c>
      <c r="F150" s="141" t="s">
        <v>949</v>
      </c>
      <c r="G150" s="147">
        <v>0</v>
      </c>
      <c r="H150" s="147">
        <v>0</v>
      </c>
      <c r="I150" s="147">
        <v>0</v>
      </c>
      <c r="J150" s="147">
        <v>0</v>
      </c>
      <c r="K150" s="147">
        <v>0</v>
      </c>
      <c r="L150" s="147">
        <v>0</v>
      </c>
      <c r="M150" s="147">
        <v>0</v>
      </c>
      <c r="N150" s="147">
        <v>0</v>
      </c>
      <c r="O150" s="147">
        <v>0</v>
      </c>
      <c r="P150" s="147">
        <v>10</v>
      </c>
      <c r="Q150" s="147">
        <v>0</v>
      </c>
      <c r="R150" s="2" t="s">
        <v>2613</v>
      </c>
      <c r="S150" s="147">
        <v>0</v>
      </c>
      <c r="T150" s="147">
        <v>0</v>
      </c>
      <c r="U150" s="147">
        <v>0</v>
      </c>
      <c r="V150" s="147">
        <v>0</v>
      </c>
      <c r="W150" s="147">
        <v>0</v>
      </c>
      <c r="X150" s="147">
        <v>0</v>
      </c>
      <c r="Y150" s="147">
        <v>0</v>
      </c>
      <c r="Z150" s="147">
        <v>0</v>
      </c>
      <c r="AA150" s="147">
        <v>0</v>
      </c>
      <c r="AB150" s="147">
        <v>0</v>
      </c>
      <c r="AC150" s="147">
        <v>0</v>
      </c>
      <c r="AD150" s="147">
        <v>3</v>
      </c>
      <c r="AE150" s="147">
        <v>0</v>
      </c>
      <c r="AF150" s="147">
        <v>0</v>
      </c>
      <c r="AG150" s="147">
        <v>0</v>
      </c>
      <c r="AH150" s="147">
        <v>3</v>
      </c>
      <c r="AI150" s="147">
        <v>1818</v>
      </c>
      <c r="AJ150" s="147">
        <v>0</v>
      </c>
      <c r="AK150" s="147">
        <v>1345</v>
      </c>
      <c r="AL150" s="147">
        <v>0</v>
      </c>
      <c r="AM150" s="147">
        <v>473</v>
      </c>
      <c r="AN150" s="147">
        <v>0</v>
      </c>
    </row>
    <row r="151" spans="1:40">
      <c r="A151" s="138">
        <v>1784</v>
      </c>
      <c r="B151" s="2">
        <v>2024</v>
      </c>
      <c r="C151" s="2" t="s">
        <v>743</v>
      </c>
      <c r="D151" s="2" t="s">
        <v>745</v>
      </c>
      <c r="E151" s="140">
        <v>4</v>
      </c>
      <c r="F151" s="141" t="s">
        <v>950</v>
      </c>
      <c r="G151" s="147">
        <v>0</v>
      </c>
      <c r="H151" s="147">
        <v>0</v>
      </c>
      <c r="I151" s="147">
        <v>0</v>
      </c>
      <c r="J151" s="147">
        <v>0</v>
      </c>
      <c r="K151" s="147">
        <v>0</v>
      </c>
      <c r="L151" s="147">
        <v>0</v>
      </c>
      <c r="M151" s="147">
        <v>0</v>
      </c>
      <c r="N151" s="147">
        <v>0</v>
      </c>
      <c r="O151" s="147">
        <v>0</v>
      </c>
      <c r="P151" s="147">
        <v>3</v>
      </c>
      <c r="Q151" s="147">
        <v>8</v>
      </c>
      <c r="R151" s="2" t="s">
        <v>2613</v>
      </c>
      <c r="S151" s="147">
        <v>0</v>
      </c>
      <c r="T151" s="147">
        <v>0</v>
      </c>
      <c r="U151" s="147">
        <v>0</v>
      </c>
      <c r="V151" s="147">
        <v>0</v>
      </c>
      <c r="W151" s="147">
        <v>0</v>
      </c>
      <c r="X151" s="147">
        <v>0</v>
      </c>
      <c r="Y151" s="147">
        <v>0</v>
      </c>
      <c r="Z151" s="147">
        <v>0</v>
      </c>
      <c r="AA151" s="147">
        <v>0</v>
      </c>
      <c r="AB151" s="147">
        <v>0</v>
      </c>
      <c r="AC151" s="147">
        <v>0</v>
      </c>
      <c r="AD151" s="147">
        <v>0</v>
      </c>
      <c r="AE151" s="147">
        <v>0</v>
      </c>
      <c r="AF151" s="147">
        <v>0</v>
      </c>
      <c r="AG151" s="147">
        <v>0</v>
      </c>
      <c r="AH151" s="147">
        <v>0</v>
      </c>
      <c r="AI151" s="147">
        <v>0</v>
      </c>
      <c r="AJ151" s="147">
        <v>0</v>
      </c>
      <c r="AK151" s="147">
        <v>0</v>
      </c>
      <c r="AL151" s="147">
        <v>0</v>
      </c>
      <c r="AM151" s="147">
        <v>0</v>
      </c>
      <c r="AN151" s="147">
        <v>0</v>
      </c>
    </row>
    <row r="152" spans="1:40">
      <c r="A152" s="138">
        <v>3392</v>
      </c>
      <c r="B152" s="2">
        <v>2024</v>
      </c>
      <c r="C152" s="2" t="s">
        <v>746</v>
      </c>
      <c r="D152" s="2" t="s">
        <v>748</v>
      </c>
      <c r="E152" s="140">
        <v>4</v>
      </c>
      <c r="F152" s="141" t="s">
        <v>950</v>
      </c>
      <c r="G152" s="147">
        <v>0</v>
      </c>
      <c r="H152" s="147">
        <v>0</v>
      </c>
      <c r="I152" s="147">
        <v>0</v>
      </c>
      <c r="J152" s="147">
        <v>0</v>
      </c>
      <c r="K152" s="147">
        <v>9</v>
      </c>
      <c r="L152" s="147">
        <v>776</v>
      </c>
      <c r="M152" s="147">
        <v>773</v>
      </c>
      <c r="N152" s="147">
        <v>1</v>
      </c>
      <c r="O152" s="147">
        <v>215</v>
      </c>
      <c r="P152" s="147">
        <v>19</v>
      </c>
      <c r="Q152" s="147">
        <v>28</v>
      </c>
      <c r="R152" s="2" t="s">
        <v>2613</v>
      </c>
      <c r="S152" s="147">
        <v>0</v>
      </c>
      <c r="T152" s="147">
        <v>0</v>
      </c>
      <c r="U152" s="147">
        <v>0</v>
      </c>
      <c r="V152" s="147">
        <v>0</v>
      </c>
      <c r="W152" s="147">
        <v>0</v>
      </c>
      <c r="X152" s="147">
        <v>0</v>
      </c>
      <c r="Y152" s="147">
        <v>0</v>
      </c>
      <c r="Z152" s="147">
        <v>0</v>
      </c>
      <c r="AA152" s="147">
        <v>0</v>
      </c>
      <c r="AB152" s="147">
        <v>0</v>
      </c>
      <c r="AC152" s="147">
        <v>0</v>
      </c>
      <c r="AD152" s="147">
        <v>2</v>
      </c>
      <c r="AE152" s="147">
        <v>0</v>
      </c>
      <c r="AF152" s="147">
        <v>0</v>
      </c>
      <c r="AG152" s="147">
        <v>0</v>
      </c>
      <c r="AH152" s="147">
        <v>2</v>
      </c>
      <c r="AI152" s="147">
        <v>698</v>
      </c>
      <c r="AJ152" s="147">
        <v>0</v>
      </c>
      <c r="AK152" s="147">
        <v>566</v>
      </c>
      <c r="AL152" s="147">
        <v>0</v>
      </c>
      <c r="AM152" s="147">
        <v>132</v>
      </c>
      <c r="AN152" s="147">
        <v>0</v>
      </c>
    </row>
    <row r="153" spans="1:40">
      <c r="A153" s="138">
        <v>321</v>
      </c>
      <c r="B153" s="2">
        <v>2024</v>
      </c>
      <c r="C153" s="2" t="s">
        <v>749</v>
      </c>
      <c r="D153" s="2" t="s">
        <v>751</v>
      </c>
      <c r="E153" s="140">
        <v>3</v>
      </c>
      <c r="F153" s="141" t="s">
        <v>951</v>
      </c>
      <c r="G153" s="147">
        <v>0</v>
      </c>
      <c r="H153" s="147">
        <v>0</v>
      </c>
      <c r="I153" s="147">
        <v>0</v>
      </c>
      <c r="J153" s="147">
        <v>0</v>
      </c>
      <c r="K153" s="147">
        <v>0</v>
      </c>
      <c r="L153" s="147">
        <v>0</v>
      </c>
      <c r="M153" s="147">
        <v>0</v>
      </c>
      <c r="N153" s="147">
        <v>0</v>
      </c>
      <c r="O153" s="147">
        <v>0</v>
      </c>
      <c r="P153" s="147">
        <v>0</v>
      </c>
      <c r="Q153" s="147">
        <v>0</v>
      </c>
      <c r="R153" s="2" t="s">
        <v>2613</v>
      </c>
      <c r="S153" s="147">
        <v>0</v>
      </c>
      <c r="T153" s="147">
        <v>0</v>
      </c>
      <c r="U153" s="147">
        <v>0</v>
      </c>
      <c r="V153" s="147">
        <v>0</v>
      </c>
      <c r="W153" s="147">
        <v>0</v>
      </c>
      <c r="X153" s="147">
        <v>0</v>
      </c>
      <c r="Y153" s="147">
        <v>0</v>
      </c>
      <c r="Z153" s="147">
        <v>0</v>
      </c>
      <c r="AA153" s="147">
        <v>0</v>
      </c>
      <c r="AB153" s="147">
        <v>0</v>
      </c>
      <c r="AC153" s="147">
        <v>0</v>
      </c>
      <c r="AD153" s="147">
        <v>0</v>
      </c>
      <c r="AE153" s="147">
        <v>0</v>
      </c>
      <c r="AF153" s="147">
        <v>0</v>
      </c>
      <c r="AG153" s="147">
        <v>0</v>
      </c>
      <c r="AH153" s="147">
        <v>0</v>
      </c>
      <c r="AI153" s="147">
        <v>0</v>
      </c>
      <c r="AJ153" s="147">
        <v>0</v>
      </c>
      <c r="AK153" s="147">
        <v>0</v>
      </c>
      <c r="AL153" s="147">
        <v>0</v>
      </c>
      <c r="AM153" s="147">
        <v>0</v>
      </c>
      <c r="AN153" s="147">
        <v>0</v>
      </c>
    </row>
    <row r="154" spans="1:40">
      <c r="A154" s="138">
        <v>1776</v>
      </c>
      <c r="B154" s="2">
        <v>2024</v>
      </c>
      <c r="C154" s="2" t="s">
        <v>752</v>
      </c>
      <c r="D154" s="2" t="s">
        <v>754</v>
      </c>
      <c r="E154" s="140">
        <v>3</v>
      </c>
      <c r="F154" s="141" t="s">
        <v>951</v>
      </c>
      <c r="G154" s="147">
        <v>0</v>
      </c>
      <c r="H154" s="147">
        <v>0</v>
      </c>
      <c r="I154" s="147">
        <v>0</v>
      </c>
      <c r="J154" s="147">
        <v>0</v>
      </c>
      <c r="K154" s="147">
        <v>0</v>
      </c>
      <c r="L154" s="147">
        <v>0</v>
      </c>
      <c r="M154" s="147">
        <v>0</v>
      </c>
      <c r="N154" s="147">
        <v>0</v>
      </c>
      <c r="O154" s="147">
        <v>0</v>
      </c>
      <c r="P154" s="147">
        <v>4</v>
      </c>
      <c r="Q154" s="147">
        <v>4</v>
      </c>
      <c r="R154" s="2" t="s">
        <v>2613</v>
      </c>
      <c r="S154" s="147">
        <v>0</v>
      </c>
      <c r="T154" s="147">
        <v>0</v>
      </c>
      <c r="U154" s="147">
        <v>0</v>
      </c>
      <c r="V154" s="147">
        <v>0</v>
      </c>
      <c r="W154" s="147">
        <v>0</v>
      </c>
      <c r="X154" s="147">
        <v>0</v>
      </c>
      <c r="Y154" s="147"/>
      <c r="Z154" s="147">
        <v>0</v>
      </c>
      <c r="AA154" s="147">
        <v>0</v>
      </c>
      <c r="AB154" s="147">
        <v>0</v>
      </c>
      <c r="AC154" s="147">
        <v>0</v>
      </c>
      <c r="AD154" s="147">
        <v>0</v>
      </c>
      <c r="AE154" s="147">
        <v>0</v>
      </c>
      <c r="AF154" s="147">
        <v>0</v>
      </c>
      <c r="AG154" s="147">
        <v>0</v>
      </c>
      <c r="AH154" s="147">
        <v>0</v>
      </c>
      <c r="AI154" s="147">
        <v>0</v>
      </c>
      <c r="AJ154" s="147">
        <v>0</v>
      </c>
      <c r="AK154" s="147">
        <v>0</v>
      </c>
      <c r="AL154" s="147">
        <v>0</v>
      </c>
      <c r="AM154" s="147">
        <v>0</v>
      </c>
      <c r="AN154" s="147">
        <v>0</v>
      </c>
    </row>
    <row r="155" spans="1:40">
      <c r="A155" s="138">
        <v>2105</v>
      </c>
      <c r="B155" s="2">
        <v>2024</v>
      </c>
      <c r="C155" s="2" t="s">
        <v>755</v>
      </c>
      <c r="D155" s="2" t="s">
        <v>757</v>
      </c>
      <c r="E155" s="140">
        <v>3</v>
      </c>
      <c r="F155" s="141" t="s">
        <v>951</v>
      </c>
      <c r="G155" s="147">
        <v>0</v>
      </c>
      <c r="H155" s="147">
        <v>0</v>
      </c>
      <c r="I155" s="147">
        <v>0</v>
      </c>
      <c r="J155" s="147">
        <v>0</v>
      </c>
      <c r="K155" s="147">
        <v>0</v>
      </c>
      <c r="L155" s="147">
        <v>0</v>
      </c>
      <c r="M155" s="147">
        <v>0</v>
      </c>
      <c r="N155" s="147">
        <v>0</v>
      </c>
      <c r="O155" s="147">
        <v>0</v>
      </c>
      <c r="P155" s="147">
        <v>1</v>
      </c>
      <c r="Q155" s="147">
        <v>0</v>
      </c>
      <c r="R155" s="2" t="s">
        <v>2613</v>
      </c>
      <c r="S155" s="147">
        <v>0</v>
      </c>
      <c r="T155" s="147">
        <v>0</v>
      </c>
      <c r="U155" s="147">
        <v>0</v>
      </c>
      <c r="V155" s="147">
        <v>0</v>
      </c>
      <c r="W155" s="147">
        <v>0</v>
      </c>
      <c r="X155" s="147">
        <v>0</v>
      </c>
      <c r="Y155" s="147">
        <v>0</v>
      </c>
      <c r="Z155" s="147">
        <v>0</v>
      </c>
      <c r="AA155" s="147">
        <v>0</v>
      </c>
      <c r="AB155" s="147">
        <v>0</v>
      </c>
      <c r="AC155" s="147">
        <v>0</v>
      </c>
      <c r="AD155" s="147">
        <v>0</v>
      </c>
      <c r="AE155" s="147">
        <v>0</v>
      </c>
      <c r="AF155" s="147">
        <v>0</v>
      </c>
      <c r="AG155" s="147">
        <v>0</v>
      </c>
      <c r="AH155" s="147">
        <v>0</v>
      </c>
      <c r="AI155" s="147">
        <v>0</v>
      </c>
      <c r="AJ155" s="147">
        <v>0</v>
      </c>
      <c r="AK155" s="147">
        <v>0</v>
      </c>
      <c r="AL155" s="147">
        <v>0</v>
      </c>
      <c r="AM155" s="147">
        <v>0</v>
      </c>
      <c r="AN155" s="147">
        <v>0</v>
      </c>
    </row>
    <row r="156" spans="1:40">
      <c r="A156" s="138">
        <v>2451</v>
      </c>
      <c r="B156" s="2">
        <v>2024</v>
      </c>
      <c r="C156" s="2" t="s">
        <v>758</v>
      </c>
      <c r="D156" s="2" t="s">
        <v>760</v>
      </c>
      <c r="E156" s="140">
        <v>3</v>
      </c>
      <c r="F156" s="141" t="s">
        <v>951</v>
      </c>
      <c r="G156" s="147">
        <v>0</v>
      </c>
      <c r="H156" s="147">
        <v>0</v>
      </c>
      <c r="I156" s="147">
        <v>0</v>
      </c>
      <c r="J156" s="147">
        <v>12</v>
      </c>
      <c r="K156" s="147">
        <v>0</v>
      </c>
      <c r="L156" s="147">
        <v>2410</v>
      </c>
      <c r="M156" s="147">
        <v>2395</v>
      </c>
      <c r="N156" s="147">
        <v>2</v>
      </c>
      <c r="O156" s="147">
        <v>821</v>
      </c>
      <c r="P156" s="147">
        <v>46</v>
      </c>
      <c r="Q156" s="147">
        <v>29</v>
      </c>
      <c r="R156" s="2" t="s">
        <v>2613</v>
      </c>
      <c r="S156" s="147">
        <v>0</v>
      </c>
      <c r="T156" s="147">
        <v>0</v>
      </c>
      <c r="U156" s="147">
        <v>0</v>
      </c>
      <c r="V156" s="147">
        <v>0</v>
      </c>
      <c r="W156" s="147">
        <v>0</v>
      </c>
      <c r="X156" s="147">
        <v>0</v>
      </c>
      <c r="Y156" s="147">
        <v>1</v>
      </c>
      <c r="Z156" s="147">
        <v>0</v>
      </c>
      <c r="AA156" s="147">
        <v>435</v>
      </c>
      <c r="AB156" s="147">
        <v>435</v>
      </c>
      <c r="AC156" s="147">
        <v>129</v>
      </c>
      <c r="AD156" s="147">
        <v>10</v>
      </c>
      <c r="AE156" s="147">
        <v>0</v>
      </c>
      <c r="AF156" s="147">
        <v>0</v>
      </c>
      <c r="AG156" s="147">
        <v>3</v>
      </c>
      <c r="AH156" s="147">
        <v>0</v>
      </c>
      <c r="AI156" s="147">
        <v>10445</v>
      </c>
      <c r="AJ156" s="147">
        <v>0</v>
      </c>
      <c r="AK156" s="147">
        <v>3270</v>
      </c>
      <c r="AL156" s="147">
        <v>0</v>
      </c>
      <c r="AM156" s="147">
        <v>3891</v>
      </c>
      <c r="AN156" s="147">
        <v>3284</v>
      </c>
    </row>
    <row r="157" spans="1:40">
      <c r="A157" s="138">
        <v>2950</v>
      </c>
      <c r="B157" s="2">
        <v>2024</v>
      </c>
      <c r="C157" s="2" t="s">
        <v>761</v>
      </c>
      <c r="D157" s="2" t="s">
        <v>763</v>
      </c>
      <c r="E157" s="140">
        <v>3</v>
      </c>
      <c r="F157" s="141" t="s">
        <v>951</v>
      </c>
      <c r="G157" s="147">
        <v>0</v>
      </c>
      <c r="H157" s="147">
        <v>0</v>
      </c>
      <c r="I157" s="147">
        <v>0</v>
      </c>
      <c r="J157" s="147">
        <v>0</v>
      </c>
      <c r="K157" s="147">
        <v>19</v>
      </c>
      <c r="L157" s="147">
        <v>1030</v>
      </c>
      <c r="M157" s="147">
        <v>1026</v>
      </c>
      <c r="N157" s="147">
        <v>2</v>
      </c>
      <c r="O157" s="147">
        <v>316</v>
      </c>
      <c r="P157" s="147">
        <v>33</v>
      </c>
      <c r="Q157" s="147">
        <v>63</v>
      </c>
      <c r="R157" s="2" t="s">
        <v>3201</v>
      </c>
      <c r="S157" s="147">
        <v>25</v>
      </c>
      <c r="T157" s="147">
        <v>0</v>
      </c>
      <c r="U157" s="147">
        <v>0</v>
      </c>
      <c r="V157" s="147">
        <v>0</v>
      </c>
      <c r="W157" s="147">
        <v>0</v>
      </c>
      <c r="X157" s="147">
        <v>0</v>
      </c>
      <c r="Y157" s="147">
        <v>1</v>
      </c>
      <c r="Z157" s="147">
        <v>0</v>
      </c>
      <c r="AA157" s="147">
        <v>352</v>
      </c>
      <c r="AB157" s="147">
        <v>352</v>
      </c>
      <c r="AC157" s="147">
        <v>227</v>
      </c>
      <c r="AD157" s="147">
        <v>5</v>
      </c>
      <c r="AE157" s="147">
        <v>5</v>
      </c>
      <c r="AF157" s="147">
        <v>5</v>
      </c>
      <c r="AG157" s="147">
        <v>2</v>
      </c>
      <c r="AH157" s="147">
        <v>5</v>
      </c>
      <c r="AI157" s="147">
        <v>5910</v>
      </c>
      <c r="AJ157" s="147">
        <v>0</v>
      </c>
      <c r="AK157" s="147">
        <v>3359</v>
      </c>
      <c r="AL157" s="147">
        <v>0</v>
      </c>
      <c r="AM157" s="147">
        <v>2379</v>
      </c>
      <c r="AN157" s="147">
        <v>172</v>
      </c>
    </row>
    <row r="158" spans="1:40">
      <c r="A158" s="138">
        <v>5512</v>
      </c>
      <c r="B158" s="2">
        <v>2024</v>
      </c>
      <c r="C158" s="2" t="s">
        <v>764</v>
      </c>
      <c r="D158" s="2" t="s">
        <v>766</v>
      </c>
      <c r="E158" s="140">
        <v>3</v>
      </c>
      <c r="F158" s="141" t="s">
        <v>951</v>
      </c>
      <c r="G158" s="147">
        <v>0</v>
      </c>
      <c r="H158" s="147">
        <v>0</v>
      </c>
      <c r="I158" s="147">
        <v>0</v>
      </c>
      <c r="J158" s="147">
        <v>0</v>
      </c>
      <c r="K158" s="147">
        <v>0</v>
      </c>
      <c r="L158" s="147">
        <v>0</v>
      </c>
      <c r="M158" s="147">
        <v>0</v>
      </c>
      <c r="N158" s="147">
        <v>0</v>
      </c>
      <c r="O158" s="147">
        <v>0</v>
      </c>
      <c r="P158" s="147">
        <v>0</v>
      </c>
      <c r="Q158" s="147">
        <v>0</v>
      </c>
      <c r="R158" s="2" t="s">
        <v>1116</v>
      </c>
      <c r="S158" s="147">
        <v>0</v>
      </c>
      <c r="T158" s="147">
        <v>0</v>
      </c>
      <c r="U158" s="147">
        <v>0</v>
      </c>
      <c r="V158" s="147">
        <v>0</v>
      </c>
      <c r="W158" s="147">
        <v>0</v>
      </c>
      <c r="X158" s="147">
        <v>0</v>
      </c>
      <c r="Y158" s="147">
        <v>0</v>
      </c>
      <c r="Z158" s="147">
        <v>0</v>
      </c>
      <c r="AA158" s="147">
        <v>0</v>
      </c>
      <c r="AB158" s="147">
        <v>0</v>
      </c>
      <c r="AC158" s="147">
        <v>0</v>
      </c>
      <c r="AD158" s="147">
        <v>0</v>
      </c>
      <c r="AE158" s="147">
        <v>0</v>
      </c>
      <c r="AF158" s="147">
        <v>0</v>
      </c>
      <c r="AG158" s="147">
        <v>0</v>
      </c>
      <c r="AH158" s="147">
        <v>0</v>
      </c>
      <c r="AI158" s="147">
        <v>0</v>
      </c>
      <c r="AJ158" s="147">
        <v>0</v>
      </c>
      <c r="AK158" s="147">
        <v>0</v>
      </c>
      <c r="AL158" s="147">
        <v>0</v>
      </c>
      <c r="AM158" s="147">
        <v>0</v>
      </c>
      <c r="AN158" s="147">
        <v>0</v>
      </c>
    </row>
    <row r="159" spans="1:40">
      <c r="A159" s="138">
        <v>5728</v>
      </c>
      <c r="B159" s="2">
        <v>2024</v>
      </c>
      <c r="C159" s="2" t="s">
        <v>767</v>
      </c>
      <c r="D159" s="2" t="s">
        <v>769</v>
      </c>
      <c r="E159" s="140">
        <v>3</v>
      </c>
      <c r="F159" s="141" t="s">
        <v>951</v>
      </c>
      <c r="G159" s="147">
        <v>0</v>
      </c>
      <c r="H159" s="147">
        <v>0</v>
      </c>
      <c r="I159" s="147">
        <v>0</v>
      </c>
      <c r="J159" s="147">
        <v>0</v>
      </c>
      <c r="K159" s="147">
        <v>0</v>
      </c>
      <c r="L159" s="147">
        <v>0</v>
      </c>
      <c r="M159" s="147">
        <v>0</v>
      </c>
      <c r="N159" s="147">
        <v>0</v>
      </c>
      <c r="O159" s="147">
        <v>0</v>
      </c>
      <c r="P159" s="147">
        <v>4</v>
      </c>
      <c r="Q159" s="147">
        <v>11</v>
      </c>
      <c r="R159" s="2" t="s">
        <v>2613</v>
      </c>
      <c r="S159" s="147">
        <v>0</v>
      </c>
      <c r="T159" s="147">
        <v>0</v>
      </c>
      <c r="U159" s="147">
        <v>0</v>
      </c>
      <c r="V159" s="147">
        <v>0</v>
      </c>
      <c r="W159" s="147">
        <v>0</v>
      </c>
      <c r="X159" s="147">
        <v>0</v>
      </c>
      <c r="Y159" s="147">
        <v>0</v>
      </c>
      <c r="Z159" s="147">
        <v>0</v>
      </c>
      <c r="AA159" s="147">
        <v>0</v>
      </c>
      <c r="AB159" s="147">
        <v>0</v>
      </c>
      <c r="AC159" s="147">
        <v>0</v>
      </c>
      <c r="AD159" s="147">
        <v>0</v>
      </c>
      <c r="AE159" s="147">
        <v>0</v>
      </c>
      <c r="AF159" s="147">
        <v>0</v>
      </c>
      <c r="AG159" s="147">
        <v>0</v>
      </c>
      <c r="AH159" s="147">
        <v>0</v>
      </c>
      <c r="AI159" s="147">
        <v>0</v>
      </c>
      <c r="AJ159" s="147">
        <v>0</v>
      </c>
      <c r="AK159" s="147">
        <v>0</v>
      </c>
      <c r="AL159" s="147">
        <v>0</v>
      </c>
      <c r="AM159" s="147">
        <v>0</v>
      </c>
      <c r="AN159" s="147">
        <v>0</v>
      </c>
    </row>
    <row r="160" spans="1:40">
      <c r="A160" s="138">
        <v>6447</v>
      </c>
      <c r="B160" s="2">
        <v>2024</v>
      </c>
      <c r="C160" s="2" t="s">
        <v>770</v>
      </c>
      <c r="D160" s="2" t="s">
        <v>772</v>
      </c>
      <c r="E160" s="140">
        <v>3</v>
      </c>
      <c r="F160" s="141" t="s">
        <v>951</v>
      </c>
      <c r="G160" s="147">
        <v>0</v>
      </c>
      <c r="H160" s="147">
        <v>0</v>
      </c>
      <c r="I160" s="147">
        <v>0</v>
      </c>
      <c r="J160" s="147">
        <v>0</v>
      </c>
      <c r="K160" s="147">
        <v>0</v>
      </c>
      <c r="L160" s="147">
        <v>0</v>
      </c>
      <c r="M160" s="147">
        <v>0</v>
      </c>
      <c r="N160" s="147">
        <v>0</v>
      </c>
      <c r="O160" s="147">
        <v>0</v>
      </c>
      <c r="P160" s="147">
        <v>5</v>
      </c>
      <c r="Q160" s="147">
        <v>5</v>
      </c>
      <c r="R160" s="2" t="s">
        <v>2613</v>
      </c>
      <c r="S160" s="147">
        <v>0</v>
      </c>
      <c r="T160" s="147">
        <v>0</v>
      </c>
      <c r="U160" s="147">
        <v>0</v>
      </c>
      <c r="V160" s="147">
        <v>0</v>
      </c>
      <c r="W160" s="147">
        <v>0</v>
      </c>
      <c r="X160" s="147">
        <v>0</v>
      </c>
      <c r="Y160" s="147">
        <v>0</v>
      </c>
      <c r="Z160" s="147">
        <v>0</v>
      </c>
      <c r="AA160" s="147">
        <v>0</v>
      </c>
      <c r="AB160" s="147">
        <v>0</v>
      </c>
      <c r="AC160" s="147">
        <v>0</v>
      </c>
      <c r="AD160" s="147">
        <v>0</v>
      </c>
      <c r="AE160" s="147">
        <v>0</v>
      </c>
      <c r="AF160" s="147">
        <v>0</v>
      </c>
      <c r="AG160" s="147">
        <v>0</v>
      </c>
      <c r="AH160" s="147">
        <v>0</v>
      </c>
      <c r="AI160" s="147">
        <v>0</v>
      </c>
      <c r="AJ160" s="147">
        <v>0</v>
      </c>
      <c r="AK160" s="147">
        <v>0</v>
      </c>
      <c r="AL160" s="147">
        <v>0</v>
      </c>
      <c r="AM160" s="147">
        <v>0</v>
      </c>
      <c r="AN160" s="147">
        <v>0</v>
      </c>
    </row>
    <row r="161" spans="1:40">
      <c r="A161" s="138">
        <v>414</v>
      </c>
      <c r="B161" s="2">
        <v>2024</v>
      </c>
      <c r="C161" s="2" t="s">
        <v>773</v>
      </c>
      <c r="D161" s="2" t="s">
        <v>775</v>
      </c>
      <c r="E161" s="140">
        <v>3</v>
      </c>
      <c r="F161" s="141" t="s">
        <v>952</v>
      </c>
      <c r="G161" s="147">
        <v>0</v>
      </c>
      <c r="H161" s="147">
        <v>0</v>
      </c>
      <c r="I161" s="147">
        <v>0</v>
      </c>
      <c r="J161" s="147">
        <v>0</v>
      </c>
      <c r="K161" s="147">
        <v>0</v>
      </c>
      <c r="L161" s="147">
        <v>0</v>
      </c>
      <c r="M161" s="147">
        <v>0</v>
      </c>
      <c r="N161" s="147">
        <v>0</v>
      </c>
      <c r="O161" s="147">
        <v>0</v>
      </c>
      <c r="P161" s="147">
        <v>0</v>
      </c>
      <c r="Q161" s="147">
        <v>0</v>
      </c>
      <c r="R161" s="2" t="s">
        <v>2613</v>
      </c>
      <c r="S161" s="147">
        <v>0</v>
      </c>
      <c r="T161" s="147">
        <v>0</v>
      </c>
      <c r="U161" s="147">
        <v>0</v>
      </c>
      <c r="V161" s="147">
        <v>0</v>
      </c>
      <c r="W161" s="147">
        <v>0</v>
      </c>
      <c r="X161" s="147">
        <v>0</v>
      </c>
      <c r="Y161" s="147">
        <v>0</v>
      </c>
      <c r="Z161" s="147">
        <v>0</v>
      </c>
      <c r="AA161" s="147">
        <v>0</v>
      </c>
      <c r="AB161" s="147">
        <v>0</v>
      </c>
      <c r="AC161" s="147">
        <v>0</v>
      </c>
      <c r="AD161" s="147">
        <v>0</v>
      </c>
      <c r="AE161" s="147">
        <v>0</v>
      </c>
      <c r="AF161" s="147">
        <v>0</v>
      </c>
      <c r="AG161" s="147">
        <v>0</v>
      </c>
      <c r="AH161" s="147">
        <v>0</v>
      </c>
      <c r="AI161" s="147">
        <v>0</v>
      </c>
      <c r="AJ161" s="147">
        <v>0</v>
      </c>
      <c r="AK161" s="147">
        <v>0</v>
      </c>
      <c r="AL161" s="147">
        <v>0</v>
      </c>
      <c r="AM161" s="147">
        <v>0</v>
      </c>
      <c r="AN161" s="147">
        <v>0</v>
      </c>
    </row>
    <row r="162" spans="1:40">
      <c r="A162" s="138">
        <v>968</v>
      </c>
      <c r="B162" s="2">
        <v>2024</v>
      </c>
      <c r="C162" s="2" t="s">
        <v>776</v>
      </c>
      <c r="D162" s="2" t="s">
        <v>778</v>
      </c>
      <c r="E162" s="140">
        <v>3</v>
      </c>
      <c r="F162" s="141" t="s">
        <v>952</v>
      </c>
      <c r="G162" s="147">
        <v>0</v>
      </c>
      <c r="H162" s="147">
        <v>0</v>
      </c>
      <c r="I162" s="147">
        <v>0</v>
      </c>
      <c r="J162" s="147">
        <v>0</v>
      </c>
      <c r="K162" s="147">
        <v>0</v>
      </c>
      <c r="L162" s="147">
        <v>0</v>
      </c>
      <c r="M162" s="147">
        <v>0</v>
      </c>
      <c r="N162" s="147">
        <v>0</v>
      </c>
      <c r="O162" s="147">
        <v>0</v>
      </c>
      <c r="P162" s="147">
        <v>1</v>
      </c>
      <c r="Q162" s="147">
        <v>12</v>
      </c>
      <c r="R162" s="2" t="s">
        <v>1116</v>
      </c>
      <c r="S162" s="147">
        <v>0</v>
      </c>
      <c r="T162" s="147">
        <v>0</v>
      </c>
      <c r="U162" s="147">
        <v>0</v>
      </c>
      <c r="V162" s="147">
        <v>0</v>
      </c>
      <c r="W162" s="147">
        <v>0</v>
      </c>
      <c r="X162" s="147">
        <v>0</v>
      </c>
      <c r="Y162" s="147">
        <v>0</v>
      </c>
      <c r="Z162" s="147">
        <v>0</v>
      </c>
      <c r="AA162" s="147">
        <v>0</v>
      </c>
      <c r="AB162" s="147">
        <v>0</v>
      </c>
      <c r="AC162" s="147">
        <v>0</v>
      </c>
      <c r="AD162" s="147">
        <v>0</v>
      </c>
      <c r="AE162" s="147">
        <v>0</v>
      </c>
      <c r="AF162" s="147">
        <v>0</v>
      </c>
      <c r="AG162" s="147">
        <v>0</v>
      </c>
      <c r="AH162" s="147">
        <v>0</v>
      </c>
      <c r="AI162" s="147">
        <v>0</v>
      </c>
      <c r="AJ162" s="147">
        <v>0</v>
      </c>
      <c r="AK162" s="147">
        <v>0</v>
      </c>
      <c r="AL162" s="147">
        <v>0</v>
      </c>
      <c r="AM162" s="147">
        <v>0</v>
      </c>
      <c r="AN162" s="147">
        <v>0</v>
      </c>
    </row>
    <row r="163" spans="1:40">
      <c r="A163" s="138">
        <v>2386</v>
      </c>
      <c r="B163" s="2">
        <v>2024</v>
      </c>
      <c r="C163" s="2" t="s">
        <v>779</v>
      </c>
      <c r="D163" s="2" t="s">
        <v>781</v>
      </c>
      <c r="E163" s="140">
        <v>3</v>
      </c>
      <c r="F163" s="141" t="s">
        <v>952</v>
      </c>
      <c r="G163" s="147">
        <v>0</v>
      </c>
      <c r="H163" s="147">
        <v>0</v>
      </c>
      <c r="I163" s="147">
        <v>0</v>
      </c>
      <c r="J163" s="147">
        <v>4</v>
      </c>
      <c r="K163" s="147">
        <v>0</v>
      </c>
      <c r="L163" s="147">
        <v>156</v>
      </c>
      <c r="M163" s="147">
        <v>156</v>
      </c>
      <c r="N163" s="147">
        <v>1</v>
      </c>
      <c r="O163" s="147">
        <v>34</v>
      </c>
      <c r="P163" s="147">
        <v>4</v>
      </c>
      <c r="Q163" s="147">
        <v>12</v>
      </c>
      <c r="R163" s="2" t="s">
        <v>2613</v>
      </c>
      <c r="S163" s="147">
        <v>0</v>
      </c>
      <c r="T163" s="147">
        <v>0</v>
      </c>
      <c r="U163" s="147">
        <v>0</v>
      </c>
      <c r="V163" s="147">
        <v>0</v>
      </c>
      <c r="W163" s="147">
        <v>0</v>
      </c>
      <c r="X163" s="147">
        <v>0</v>
      </c>
      <c r="Y163" s="147">
        <v>0</v>
      </c>
      <c r="Z163" s="147">
        <v>0</v>
      </c>
      <c r="AA163" s="147">
        <v>0</v>
      </c>
      <c r="AB163" s="147">
        <v>0</v>
      </c>
      <c r="AC163" s="147">
        <v>0</v>
      </c>
      <c r="AD163" s="147">
        <v>0</v>
      </c>
      <c r="AE163" s="147">
        <v>0</v>
      </c>
      <c r="AF163" s="147">
        <v>0</v>
      </c>
      <c r="AG163" s="147">
        <v>0</v>
      </c>
      <c r="AH163" s="147">
        <v>0</v>
      </c>
      <c r="AI163" s="147">
        <v>0</v>
      </c>
      <c r="AJ163" s="147">
        <v>0</v>
      </c>
      <c r="AK163" s="147">
        <v>0</v>
      </c>
      <c r="AL163" s="147">
        <v>0</v>
      </c>
      <c r="AM163" s="147">
        <v>0</v>
      </c>
      <c r="AN163" s="147">
        <v>0</v>
      </c>
    </row>
    <row r="164" spans="1:40">
      <c r="A164" s="138">
        <v>5656</v>
      </c>
      <c r="B164" s="2">
        <v>2024</v>
      </c>
      <c r="C164" s="2" t="s">
        <v>782</v>
      </c>
      <c r="D164" s="2" t="s">
        <v>784</v>
      </c>
      <c r="E164" s="140">
        <v>3</v>
      </c>
      <c r="F164" s="141" t="s">
        <v>952</v>
      </c>
      <c r="G164" s="147">
        <v>0</v>
      </c>
      <c r="H164" s="147">
        <v>0</v>
      </c>
      <c r="I164" s="147">
        <v>0</v>
      </c>
      <c r="J164" s="147">
        <v>0</v>
      </c>
      <c r="K164" s="147">
        <v>0</v>
      </c>
      <c r="L164" s="147">
        <v>0</v>
      </c>
      <c r="M164" s="147">
        <v>0</v>
      </c>
      <c r="N164" s="147">
        <v>0</v>
      </c>
      <c r="O164" s="147">
        <v>0</v>
      </c>
      <c r="P164" s="147">
        <v>2</v>
      </c>
      <c r="Q164" s="147">
        <v>6</v>
      </c>
      <c r="R164" s="2" t="s">
        <v>2613</v>
      </c>
      <c r="S164" s="147">
        <v>0</v>
      </c>
      <c r="T164" s="147">
        <v>0</v>
      </c>
      <c r="U164" s="147">
        <v>0</v>
      </c>
      <c r="V164" s="147">
        <v>0</v>
      </c>
      <c r="W164" s="147">
        <v>0</v>
      </c>
      <c r="X164" s="147">
        <v>0</v>
      </c>
      <c r="Y164" s="147">
        <v>0</v>
      </c>
      <c r="Z164" s="147">
        <v>0</v>
      </c>
      <c r="AA164" s="147">
        <v>0</v>
      </c>
      <c r="AB164" s="147">
        <v>0</v>
      </c>
      <c r="AC164" s="147">
        <v>0</v>
      </c>
      <c r="AD164" s="147">
        <v>0</v>
      </c>
      <c r="AE164" s="147">
        <v>0</v>
      </c>
      <c r="AF164" s="147">
        <v>0</v>
      </c>
      <c r="AG164" s="147">
        <v>0</v>
      </c>
      <c r="AH164" s="147">
        <v>0</v>
      </c>
      <c r="AI164" s="147">
        <v>0</v>
      </c>
      <c r="AJ164" s="147">
        <v>0</v>
      </c>
      <c r="AK164" s="147">
        <v>0</v>
      </c>
      <c r="AL164" s="147">
        <v>0</v>
      </c>
      <c r="AM164" s="147">
        <v>0</v>
      </c>
      <c r="AN164" s="147">
        <v>0</v>
      </c>
    </row>
    <row r="165" spans="1:40">
      <c r="A165" s="138">
        <v>1156</v>
      </c>
      <c r="B165" s="2">
        <v>2024</v>
      </c>
      <c r="C165" s="2" t="s">
        <v>785</v>
      </c>
      <c r="D165" s="2" t="s">
        <v>787</v>
      </c>
      <c r="E165" s="140">
        <v>3</v>
      </c>
      <c r="F165" s="141" t="s">
        <v>953</v>
      </c>
      <c r="G165" s="147">
        <v>0</v>
      </c>
      <c r="H165" s="147">
        <v>0</v>
      </c>
      <c r="I165" s="147">
        <v>0</v>
      </c>
      <c r="J165" s="147">
        <v>0</v>
      </c>
      <c r="K165" s="147">
        <v>0</v>
      </c>
      <c r="L165" s="147">
        <v>0</v>
      </c>
      <c r="M165" s="147">
        <v>0</v>
      </c>
      <c r="N165" s="147">
        <v>0</v>
      </c>
      <c r="O165" s="147">
        <v>0</v>
      </c>
      <c r="P165" s="147">
        <v>3</v>
      </c>
      <c r="Q165" s="147">
        <v>45754</v>
      </c>
      <c r="R165" s="2" t="s">
        <v>2613</v>
      </c>
      <c r="S165" s="147">
        <v>0</v>
      </c>
      <c r="T165" s="147">
        <v>0</v>
      </c>
      <c r="U165" s="147">
        <v>0</v>
      </c>
      <c r="V165" s="147">
        <v>0</v>
      </c>
      <c r="W165" s="147">
        <v>0</v>
      </c>
      <c r="X165" s="147">
        <v>0</v>
      </c>
      <c r="Y165" s="147">
        <v>0</v>
      </c>
      <c r="Z165" s="147">
        <v>0</v>
      </c>
      <c r="AA165" s="147">
        <v>0</v>
      </c>
      <c r="AB165" s="147">
        <v>0</v>
      </c>
      <c r="AC165" s="147">
        <v>0</v>
      </c>
      <c r="AD165" s="147">
        <v>0</v>
      </c>
      <c r="AE165" s="147">
        <v>0</v>
      </c>
      <c r="AF165" s="147">
        <v>0</v>
      </c>
      <c r="AG165" s="147">
        <v>0</v>
      </c>
      <c r="AH165" s="147">
        <v>0</v>
      </c>
      <c r="AI165" s="147">
        <v>0</v>
      </c>
      <c r="AJ165" s="147">
        <v>0</v>
      </c>
      <c r="AK165" s="147">
        <v>0</v>
      </c>
      <c r="AL165" s="147">
        <v>0</v>
      </c>
      <c r="AM165" s="147">
        <v>0</v>
      </c>
      <c r="AN165" s="147">
        <v>0</v>
      </c>
    </row>
    <row r="166" spans="1:40">
      <c r="A166" s="138">
        <v>2782</v>
      </c>
      <c r="B166" s="2">
        <v>2024</v>
      </c>
      <c r="C166" s="2" t="s">
        <v>788</v>
      </c>
      <c r="D166" s="2" t="s">
        <v>790</v>
      </c>
      <c r="E166" s="140">
        <v>3</v>
      </c>
      <c r="F166" s="141" t="s">
        <v>953</v>
      </c>
      <c r="G166" s="147">
        <v>0</v>
      </c>
      <c r="H166" s="147">
        <v>0</v>
      </c>
      <c r="I166" s="147">
        <v>0</v>
      </c>
      <c r="J166" s="147">
        <v>0</v>
      </c>
      <c r="K166" s="147">
        <v>0</v>
      </c>
      <c r="L166" s="147">
        <v>0</v>
      </c>
      <c r="M166" s="147">
        <v>0</v>
      </c>
      <c r="N166" s="147">
        <v>0</v>
      </c>
      <c r="O166" s="147">
        <v>0</v>
      </c>
      <c r="P166" s="147">
        <v>0</v>
      </c>
      <c r="Q166" s="147">
        <v>0</v>
      </c>
      <c r="R166" s="2" t="s">
        <v>1116</v>
      </c>
      <c r="S166" s="147">
        <v>0</v>
      </c>
      <c r="T166" s="147">
        <v>0</v>
      </c>
      <c r="U166" s="147">
        <v>0</v>
      </c>
      <c r="V166" s="147">
        <v>0</v>
      </c>
      <c r="W166" s="147">
        <v>0</v>
      </c>
      <c r="X166" s="147">
        <v>0</v>
      </c>
      <c r="Y166" s="147">
        <v>0</v>
      </c>
      <c r="Z166" s="147">
        <v>0</v>
      </c>
      <c r="AA166" s="147">
        <v>0</v>
      </c>
      <c r="AB166" s="147">
        <v>0</v>
      </c>
      <c r="AC166" s="147">
        <v>0</v>
      </c>
      <c r="AD166" s="147">
        <v>0</v>
      </c>
      <c r="AE166" s="147">
        <v>0</v>
      </c>
      <c r="AF166" s="147">
        <v>0</v>
      </c>
      <c r="AG166" s="147">
        <v>0</v>
      </c>
      <c r="AH166" s="147">
        <v>0</v>
      </c>
      <c r="AI166" s="147">
        <v>0</v>
      </c>
      <c r="AJ166" s="147">
        <v>0</v>
      </c>
      <c r="AK166" s="147">
        <v>0</v>
      </c>
      <c r="AL166" s="147">
        <v>0</v>
      </c>
      <c r="AM166" s="147">
        <v>0</v>
      </c>
      <c r="AN166" s="147">
        <v>0</v>
      </c>
    </row>
    <row r="167" spans="1:40">
      <c r="A167" s="138">
        <v>1792</v>
      </c>
      <c r="B167" s="2">
        <v>2024</v>
      </c>
      <c r="C167" s="2" t="s">
        <v>791</v>
      </c>
      <c r="D167" s="2" t="s">
        <v>793</v>
      </c>
      <c r="E167" s="140">
        <v>3</v>
      </c>
      <c r="F167" s="141" t="s">
        <v>954</v>
      </c>
      <c r="G167" s="147">
        <v>0</v>
      </c>
      <c r="H167" s="147">
        <v>0</v>
      </c>
      <c r="I167" s="147">
        <v>0</v>
      </c>
      <c r="J167" s="147">
        <v>4</v>
      </c>
      <c r="K167" s="147">
        <v>0</v>
      </c>
      <c r="L167" s="147">
        <v>372</v>
      </c>
      <c r="M167" s="147">
        <v>374</v>
      </c>
      <c r="N167" s="147">
        <v>1</v>
      </c>
      <c r="O167" s="147">
        <v>95</v>
      </c>
      <c r="P167" s="147">
        <v>7</v>
      </c>
      <c r="Q167" s="147">
        <v>23</v>
      </c>
      <c r="R167" s="2" t="s">
        <v>2613</v>
      </c>
      <c r="S167" s="147">
        <v>0</v>
      </c>
      <c r="T167" s="147">
        <v>0</v>
      </c>
      <c r="U167" s="147">
        <v>0</v>
      </c>
      <c r="V167" s="147">
        <v>0</v>
      </c>
      <c r="W167" s="147">
        <v>0</v>
      </c>
      <c r="X167" s="147">
        <v>0</v>
      </c>
      <c r="Y167" s="147">
        <v>0</v>
      </c>
      <c r="Z167" s="147">
        <v>0</v>
      </c>
      <c r="AA167" s="147">
        <v>0</v>
      </c>
      <c r="AB167" s="147">
        <v>0</v>
      </c>
      <c r="AC167" s="147">
        <v>0</v>
      </c>
      <c r="AD167" s="147">
        <v>0</v>
      </c>
      <c r="AE167" s="147">
        <v>0</v>
      </c>
      <c r="AF167" s="147">
        <v>0</v>
      </c>
      <c r="AG167" s="147">
        <v>0</v>
      </c>
      <c r="AH167" s="147">
        <v>0</v>
      </c>
      <c r="AI167" s="147">
        <v>0</v>
      </c>
      <c r="AJ167" s="147">
        <v>0</v>
      </c>
      <c r="AK167" s="147">
        <v>0</v>
      </c>
      <c r="AL167" s="147">
        <v>0</v>
      </c>
      <c r="AM167" s="147">
        <v>0</v>
      </c>
      <c r="AN167" s="147">
        <v>0</v>
      </c>
    </row>
    <row r="168" spans="1:40">
      <c r="A168" s="138">
        <v>5132</v>
      </c>
      <c r="B168" s="2">
        <v>2024</v>
      </c>
      <c r="C168" s="2" t="s">
        <v>794</v>
      </c>
      <c r="D168" s="2" t="s">
        <v>796</v>
      </c>
      <c r="E168" s="140">
        <v>3</v>
      </c>
      <c r="F168" s="141" t="s">
        <v>954</v>
      </c>
      <c r="G168" s="147">
        <v>0</v>
      </c>
      <c r="H168" s="147">
        <v>0</v>
      </c>
      <c r="I168" s="147">
        <v>0</v>
      </c>
      <c r="J168" s="147">
        <v>0</v>
      </c>
      <c r="K168" s="147">
        <v>0</v>
      </c>
      <c r="L168" s="147">
        <v>0</v>
      </c>
      <c r="M168" s="147">
        <v>0</v>
      </c>
      <c r="N168" s="147">
        <v>0</v>
      </c>
      <c r="O168" s="147">
        <v>0</v>
      </c>
      <c r="P168" s="147">
        <v>0</v>
      </c>
      <c r="Q168" s="147">
        <v>0</v>
      </c>
      <c r="R168" s="2" t="s">
        <v>2613</v>
      </c>
      <c r="S168" s="147">
        <v>0</v>
      </c>
      <c r="T168" s="147">
        <v>0</v>
      </c>
      <c r="U168" s="147">
        <v>0</v>
      </c>
      <c r="V168" s="147">
        <v>0</v>
      </c>
      <c r="W168" s="147">
        <v>0</v>
      </c>
      <c r="X168" s="147">
        <v>0</v>
      </c>
      <c r="Y168" s="147">
        <v>0</v>
      </c>
      <c r="Z168" s="147">
        <v>0</v>
      </c>
      <c r="AA168" s="147">
        <v>0</v>
      </c>
      <c r="AB168" s="147">
        <v>0</v>
      </c>
      <c r="AC168" s="147">
        <v>0</v>
      </c>
      <c r="AD168" s="147">
        <v>0</v>
      </c>
      <c r="AE168" s="147">
        <v>0</v>
      </c>
      <c r="AF168" s="147">
        <v>0</v>
      </c>
      <c r="AG168" s="147">
        <v>0</v>
      </c>
      <c r="AH168" s="147">
        <v>0</v>
      </c>
      <c r="AI168" s="147">
        <v>0</v>
      </c>
      <c r="AJ168" s="147">
        <v>0</v>
      </c>
      <c r="AK168" s="147">
        <v>0</v>
      </c>
      <c r="AL168" s="147">
        <v>0</v>
      </c>
      <c r="AM168" s="147">
        <v>0</v>
      </c>
      <c r="AN168" s="147">
        <v>0</v>
      </c>
    </row>
    <row r="169" spans="1:40">
      <c r="A169" s="138">
        <v>141</v>
      </c>
      <c r="B169" s="2">
        <v>2024</v>
      </c>
      <c r="C169" s="2" t="s">
        <v>797</v>
      </c>
      <c r="D169" s="2" t="s">
        <v>799</v>
      </c>
      <c r="E169" s="140">
        <v>3</v>
      </c>
      <c r="F169" s="141" t="s">
        <v>955</v>
      </c>
      <c r="G169" s="147">
        <v>3</v>
      </c>
      <c r="H169" s="147">
        <v>0</v>
      </c>
      <c r="I169" s="147">
        <v>0</v>
      </c>
      <c r="J169" s="147">
        <v>5</v>
      </c>
      <c r="K169" s="147">
        <v>0</v>
      </c>
      <c r="L169" s="147">
        <v>1147</v>
      </c>
      <c r="M169" s="147">
        <v>1165</v>
      </c>
      <c r="N169" s="147">
        <v>2</v>
      </c>
      <c r="O169" s="147">
        <v>296</v>
      </c>
      <c r="P169" s="147">
        <v>10</v>
      </c>
      <c r="Q169" s="147">
        <v>15</v>
      </c>
      <c r="R169" s="2" t="s">
        <v>2613</v>
      </c>
      <c r="S169" s="147">
        <v>0</v>
      </c>
      <c r="T169" s="147">
        <v>0</v>
      </c>
      <c r="U169" s="147">
        <v>0</v>
      </c>
      <c r="V169" s="147">
        <v>0</v>
      </c>
      <c r="W169" s="147">
        <v>0</v>
      </c>
      <c r="X169" s="147">
        <v>0</v>
      </c>
      <c r="Y169" s="147">
        <v>1</v>
      </c>
      <c r="Z169" s="147">
        <v>0</v>
      </c>
      <c r="AA169" s="147">
        <v>171</v>
      </c>
      <c r="AB169" s="147">
        <v>171</v>
      </c>
      <c r="AC169" s="147">
        <v>156</v>
      </c>
      <c r="AD169" s="147">
        <v>3</v>
      </c>
      <c r="AE169" s="147">
        <v>2</v>
      </c>
      <c r="AF169" s="147">
        <v>2</v>
      </c>
      <c r="AG169" s="147">
        <v>1</v>
      </c>
      <c r="AH169" s="147">
        <v>3</v>
      </c>
      <c r="AI169" s="147">
        <v>4703</v>
      </c>
      <c r="AJ169" s="147">
        <v>0</v>
      </c>
      <c r="AK169" s="147">
        <v>1988</v>
      </c>
      <c r="AL169" s="147">
        <v>0</v>
      </c>
      <c r="AM169" s="147">
        <v>1759</v>
      </c>
      <c r="AN169" s="147">
        <v>956</v>
      </c>
    </row>
    <row r="170" spans="1:40">
      <c r="A170" s="138">
        <v>5611</v>
      </c>
      <c r="B170" s="2">
        <v>2024</v>
      </c>
      <c r="C170" s="2" t="s">
        <v>800</v>
      </c>
      <c r="D170" s="2" t="s">
        <v>802</v>
      </c>
      <c r="E170" s="140">
        <v>3</v>
      </c>
      <c r="F170" s="141" t="s">
        <v>955</v>
      </c>
      <c r="G170" s="147">
        <v>0</v>
      </c>
      <c r="H170" s="147">
        <v>0</v>
      </c>
      <c r="I170" s="147">
        <v>0</v>
      </c>
      <c r="J170" s="147">
        <v>0</v>
      </c>
      <c r="K170" s="147">
        <v>0</v>
      </c>
      <c r="L170" s="147">
        <v>3</v>
      </c>
      <c r="M170" s="147">
        <v>2</v>
      </c>
      <c r="N170" s="147">
        <v>0</v>
      </c>
      <c r="O170" s="147">
        <v>0</v>
      </c>
      <c r="P170" s="147">
        <v>0</v>
      </c>
      <c r="Q170" s="147">
        <v>0</v>
      </c>
      <c r="R170" s="2" t="s">
        <v>2613</v>
      </c>
      <c r="S170" s="147">
        <v>0</v>
      </c>
      <c r="T170" s="147">
        <v>0</v>
      </c>
      <c r="U170" s="147">
        <v>0</v>
      </c>
      <c r="V170" s="147">
        <v>0</v>
      </c>
      <c r="W170" s="147">
        <v>0</v>
      </c>
      <c r="X170" s="147">
        <v>0</v>
      </c>
      <c r="Y170" s="147">
        <v>0</v>
      </c>
      <c r="Z170" s="147">
        <v>0</v>
      </c>
      <c r="AA170" s="147">
        <v>0</v>
      </c>
      <c r="AB170" s="147">
        <v>0</v>
      </c>
      <c r="AC170" s="147">
        <v>0</v>
      </c>
      <c r="AD170" s="147">
        <v>0</v>
      </c>
      <c r="AE170" s="147">
        <v>0</v>
      </c>
      <c r="AF170" s="147">
        <v>0</v>
      </c>
      <c r="AG170" s="147">
        <v>0</v>
      </c>
      <c r="AH170" s="147">
        <v>0</v>
      </c>
      <c r="AI170" s="147">
        <v>0</v>
      </c>
      <c r="AJ170" s="147">
        <v>0</v>
      </c>
      <c r="AK170" s="147">
        <v>0</v>
      </c>
      <c r="AL170" s="147">
        <v>0</v>
      </c>
      <c r="AM170" s="147">
        <v>0</v>
      </c>
      <c r="AN170" s="147">
        <v>0</v>
      </c>
    </row>
    <row r="171" spans="1:40">
      <c r="A171" s="138">
        <v>26</v>
      </c>
      <c r="B171" s="2">
        <v>2024</v>
      </c>
      <c r="C171" s="2" t="s">
        <v>803</v>
      </c>
      <c r="D171" s="2" t="s">
        <v>805</v>
      </c>
      <c r="E171" s="140">
        <v>11</v>
      </c>
      <c r="F171" s="141" t="s">
        <v>956</v>
      </c>
      <c r="G171" s="147">
        <v>0</v>
      </c>
      <c r="H171" s="147">
        <v>0</v>
      </c>
      <c r="I171" s="147">
        <v>0</v>
      </c>
      <c r="J171" s="147">
        <v>0</v>
      </c>
      <c r="K171" s="147">
        <v>0</v>
      </c>
      <c r="L171" s="147"/>
      <c r="M171" s="147"/>
      <c r="N171" s="147"/>
      <c r="O171" s="147"/>
      <c r="P171" s="147">
        <v>10</v>
      </c>
      <c r="Q171" s="147">
        <v>15</v>
      </c>
      <c r="R171" s="2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</row>
    <row r="172" spans="1:40">
      <c r="A172" s="138">
        <v>1461</v>
      </c>
      <c r="B172" s="2">
        <v>2024</v>
      </c>
      <c r="C172" s="2" t="s">
        <v>806</v>
      </c>
      <c r="D172" s="2" t="s">
        <v>808</v>
      </c>
      <c r="E172" s="140">
        <v>11</v>
      </c>
      <c r="F172" s="141" t="s">
        <v>956</v>
      </c>
      <c r="G172" s="147">
        <v>0</v>
      </c>
      <c r="H172" s="147">
        <v>0</v>
      </c>
      <c r="I172" s="147">
        <v>0</v>
      </c>
      <c r="J172" s="147">
        <v>0</v>
      </c>
      <c r="K172" s="147">
        <v>17</v>
      </c>
      <c r="L172" s="147">
        <v>1367</v>
      </c>
      <c r="M172" s="147">
        <v>1347</v>
      </c>
      <c r="N172" s="147">
        <v>2</v>
      </c>
      <c r="O172" s="147">
        <v>413</v>
      </c>
      <c r="P172" s="147">
        <v>6</v>
      </c>
      <c r="Q172" s="147">
        <v>0</v>
      </c>
      <c r="R172" s="2" t="s">
        <v>2613</v>
      </c>
      <c r="S172" s="147">
        <v>0</v>
      </c>
      <c r="T172" s="147">
        <v>0</v>
      </c>
      <c r="U172" s="147">
        <v>0</v>
      </c>
      <c r="V172" s="147">
        <v>0</v>
      </c>
      <c r="W172" s="147">
        <v>0</v>
      </c>
      <c r="X172" s="147">
        <v>0</v>
      </c>
      <c r="Y172" s="147">
        <v>0</v>
      </c>
      <c r="Z172" s="147">
        <v>0</v>
      </c>
      <c r="AA172" s="147">
        <v>0</v>
      </c>
      <c r="AB172" s="147">
        <v>0</v>
      </c>
      <c r="AC172" s="147">
        <v>0</v>
      </c>
      <c r="AD172" s="147">
        <v>1</v>
      </c>
      <c r="AE172" s="147">
        <v>1</v>
      </c>
      <c r="AF172" s="147">
        <v>1</v>
      </c>
      <c r="AG172" s="147">
        <v>0</v>
      </c>
      <c r="AH172" s="147">
        <v>1</v>
      </c>
      <c r="AI172" s="147">
        <v>606</v>
      </c>
      <c r="AJ172" s="147">
        <v>0</v>
      </c>
      <c r="AK172" s="147">
        <v>485</v>
      </c>
      <c r="AL172" s="147">
        <v>0</v>
      </c>
      <c r="AM172" s="147">
        <v>121</v>
      </c>
      <c r="AN172" s="147">
        <v>0</v>
      </c>
    </row>
    <row r="173" spans="1:40">
      <c r="A173" s="138">
        <v>1461</v>
      </c>
      <c r="B173" s="2">
        <v>2024</v>
      </c>
      <c r="C173" s="2" t="s">
        <v>809</v>
      </c>
      <c r="D173" s="2" t="s">
        <v>811</v>
      </c>
      <c r="E173" s="140">
        <v>11</v>
      </c>
      <c r="F173" s="141" t="s">
        <v>956</v>
      </c>
      <c r="G173" s="147">
        <v>0</v>
      </c>
      <c r="H173" s="147">
        <v>0</v>
      </c>
      <c r="I173" s="147">
        <v>0</v>
      </c>
      <c r="J173" s="147">
        <v>0</v>
      </c>
      <c r="K173" s="147">
        <v>0</v>
      </c>
      <c r="L173" s="147">
        <v>0</v>
      </c>
      <c r="M173" s="147">
        <v>0</v>
      </c>
      <c r="N173" s="147">
        <v>0</v>
      </c>
      <c r="O173" s="147">
        <v>0</v>
      </c>
      <c r="P173" s="147">
        <v>22</v>
      </c>
      <c r="Q173" s="147">
        <v>0</v>
      </c>
      <c r="R173" s="2" t="s">
        <v>2613</v>
      </c>
      <c r="S173" s="147">
        <v>0</v>
      </c>
      <c r="T173" s="147">
        <v>0</v>
      </c>
      <c r="U173" s="147">
        <v>0</v>
      </c>
      <c r="V173" s="147">
        <v>0</v>
      </c>
      <c r="W173" s="147">
        <v>0</v>
      </c>
      <c r="X173" s="147">
        <v>0</v>
      </c>
      <c r="Y173" s="147">
        <v>0</v>
      </c>
      <c r="Z173" s="147">
        <v>0</v>
      </c>
      <c r="AA173" s="147">
        <v>140</v>
      </c>
      <c r="AB173" s="147">
        <v>140</v>
      </c>
      <c r="AC173" s="147">
        <v>110</v>
      </c>
      <c r="AD173" s="147">
        <v>4</v>
      </c>
      <c r="AE173" s="147">
        <v>4</v>
      </c>
      <c r="AF173" s="147">
        <v>4</v>
      </c>
      <c r="AG173" s="147">
        <v>1</v>
      </c>
      <c r="AH173" s="147">
        <v>4</v>
      </c>
      <c r="AI173" s="147">
        <v>1896</v>
      </c>
      <c r="AJ173" s="147">
        <v>0</v>
      </c>
      <c r="AK173" s="147">
        <v>1252</v>
      </c>
      <c r="AL173" s="147">
        <v>0</v>
      </c>
      <c r="AM173" s="147">
        <v>335</v>
      </c>
      <c r="AN173" s="147">
        <v>309</v>
      </c>
    </row>
    <row r="174" spans="1:40">
      <c r="A174" s="138">
        <v>2527</v>
      </c>
      <c r="B174" s="2">
        <v>2024</v>
      </c>
      <c r="C174" s="2" t="s">
        <v>812</v>
      </c>
      <c r="D174" s="2" t="s">
        <v>814</v>
      </c>
      <c r="E174" s="140">
        <v>11</v>
      </c>
      <c r="F174" s="141" t="s">
        <v>956</v>
      </c>
      <c r="G174" s="147">
        <v>0</v>
      </c>
      <c r="H174" s="147">
        <v>0</v>
      </c>
      <c r="I174" s="147">
        <v>0</v>
      </c>
      <c r="J174" s="147">
        <v>4</v>
      </c>
      <c r="K174" s="147">
        <v>0</v>
      </c>
      <c r="L174" s="147">
        <v>510</v>
      </c>
      <c r="M174" s="147">
        <v>508</v>
      </c>
      <c r="N174" s="147">
        <v>1</v>
      </c>
      <c r="O174" s="147">
        <v>153</v>
      </c>
      <c r="P174" s="147">
        <v>4</v>
      </c>
      <c r="Q174" s="147">
        <v>22</v>
      </c>
      <c r="R174" s="2" t="s">
        <v>2613</v>
      </c>
      <c r="S174" s="147">
        <v>0</v>
      </c>
      <c r="T174" s="147">
        <v>0</v>
      </c>
      <c r="U174" s="147">
        <v>0</v>
      </c>
      <c r="V174" s="147">
        <v>0</v>
      </c>
      <c r="W174" s="147">
        <v>0</v>
      </c>
      <c r="X174" s="147">
        <v>0</v>
      </c>
      <c r="Y174" s="147">
        <v>0</v>
      </c>
      <c r="Z174" s="147">
        <v>0</v>
      </c>
      <c r="AA174" s="147">
        <v>0</v>
      </c>
      <c r="AB174" s="147">
        <v>0</v>
      </c>
      <c r="AC174" s="147">
        <v>0</v>
      </c>
      <c r="AD174" s="147">
        <v>0</v>
      </c>
      <c r="AE174" s="147">
        <v>0</v>
      </c>
      <c r="AF174" s="147">
        <v>0</v>
      </c>
      <c r="AG174" s="147">
        <v>0</v>
      </c>
      <c r="AH174" s="147">
        <v>0</v>
      </c>
      <c r="AI174" s="147">
        <v>0</v>
      </c>
      <c r="AJ174" s="147">
        <v>0</v>
      </c>
      <c r="AK174" s="147">
        <v>0</v>
      </c>
      <c r="AL174" s="147">
        <v>0</v>
      </c>
      <c r="AM174" s="147">
        <v>0</v>
      </c>
      <c r="AN174" s="147">
        <v>0</v>
      </c>
    </row>
    <row r="175" spans="1:40">
      <c r="A175" s="138">
        <v>4119</v>
      </c>
      <c r="B175" s="2">
        <v>2024</v>
      </c>
      <c r="C175" s="2" t="s">
        <v>815</v>
      </c>
      <c r="D175" s="2" t="s">
        <v>817</v>
      </c>
      <c r="E175" s="140">
        <v>11</v>
      </c>
      <c r="F175" s="141" t="s">
        <v>956</v>
      </c>
      <c r="G175" s="147">
        <v>0</v>
      </c>
      <c r="H175" s="147">
        <v>0</v>
      </c>
      <c r="I175" s="147">
        <v>0</v>
      </c>
      <c r="J175" s="147">
        <v>7</v>
      </c>
      <c r="K175" s="147">
        <v>0</v>
      </c>
      <c r="L175" s="147">
        <v>1246</v>
      </c>
      <c r="M175" s="147">
        <v>1228</v>
      </c>
      <c r="N175" s="147">
        <v>1</v>
      </c>
      <c r="O175" s="147">
        <v>327</v>
      </c>
      <c r="P175" s="147">
        <v>10</v>
      </c>
      <c r="Q175" s="147">
        <v>32</v>
      </c>
      <c r="R175" s="2" t="s">
        <v>2613</v>
      </c>
      <c r="S175" s="147">
        <v>0</v>
      </c>
      <c r="T175" s="147">
        <v>0</v>
      </c>
      <c r="U175" s="147">
        <v>0</v>
      </c>
      <c r="V175" s="147">
        <v>0</v>
      </c>
      <c r="W175" s="147">
        <v>0</v>
      </c>
      <c r="X175" s="147">
        <v>0</v>
      </c>
      <c r="Y175" s="147">
        <v>0</v>
      </c>
      <c r="Z175" s="147">
        <v>0</v>
      </c>
      <c r="AA175" s="147">
        <v>0</v>
      </c>
      <c r="AB175" s="147">
        <v>0</v>
      </c>
      <c r="AC175" s="147">
        <v>0</v>
      </c>
      <c r="AD175" s="147">
        <v>2</v>
      </c>
      <c r="AE175" s="147">
        <v>0</v>
      </c>
      <c r="AF175" s="147">
        <v>0</v>
      </c>
      <c r="AG175" s="147">
        <v>0</v>
      </c>
      <c r="AH175" s="147">
        <v>2</v>
      </c>
      <c r="AI175" s="147">
        <v>351</v>
      </c>
      <c r="AJ175" s="147">
        <v>0</v>
      </c>
      <c r="AK175" s="147">
        <v>245</v>
      </c>
      <c r="AL175" s="147">
        <v>0</v>
      </c>
      <c r="AM175" s="147">
        <v>106</v>
      </c>
      <c r="AN175" s="147">
        <v>0</v>
      </c>
    </row>
    <row r="176" spans="1:40">
      <c r="A176" s="138">
        <v>4523</v>
      </c>
      <c r="B176" s="2">
        <v>2024</v>
      </c>
      <c r="C176" s="2" t="s">
        <v>818</v>
      </c>
      <c r="D176" s="2" t="s">
        <v>820</v>
      </c>
      <c r="E176" s="140">
        <v>11</v>
      </c>
      <c r="F176" s="141" t="s">
        <v>956</v>
      </c>
      <c r="G176" s="147">
        <v>0</v>
      </c>
      <c r="H176" s="147">
        <v>0</v>
      </c>
      <c r="I176" s="147">
        <v>0</v>
      </c>
      <c r="J176" s="147">
        <v>0</v>
      </c>
      <c r="K176" s="147">
        <v>0</v>
      </c>
      <c r="L176" s="147">
        <v>0</v>
      </c>
      <c r="M176" s="147">
        <v>0</v>
      </c>
      <c r="N176" s="147">
        <v>0</v>
      </c>
      <c r="O176" s="147">
        <v>0</v>
      </c>
      <c r="P176" s="147">
        <v>4</v>
      </c>
      <c r="Q176" s="147">
        <v>12</v>
      </c>
      <c r="R176" s="2" t="s">
        <v>2613</v>
      </c>
      <c r="S176" s="147">
        <v>0</v>
      </c>
      <c r="T176" s="147">
        <v>0</v>
      </c>
      <c r="U176" s="147">
        <v>0</v>
      </c>
      <c r="V176" s="147">
        <v>0</v>
      </c>
      <c r="W176" s="147">
        <v>0</v>
      </c>
      <c r="X176" s="147">
        <v>0</v>
      </c>
      <c r="Y176" s="147">
        <v>0</v>
      </c>
      <c r="Z176" s="147">
        <v>0</v>
      </c>
      <c r="AA176" s="147">
        <v>0</v>
      </c>
      <c r="AB176" s="147">
        <v>0</v>
      </c>
      <c r="AC176" s="147">
        <v>0</v>
      </c>
      <c r="AD176" s="147">
        <v>0</v>
      </c>
      <c r="AE176" s="147">
        <v>0</v>
      </c>
      <c r="AF176" s="147">
        <v>0</v>
      </c>
      <c r="AG176" s="147">
        <v>0</v>
      </c>
      <c r="AH176" s="147">
        <v>0</v>
      </c>
      <c r="AI176" s="147">
        <v>0</v>
      </c>
      <c r="AJ176" s="147">
        <v>0</v>
      </c>
      <c r="AK176" s="147">
        <v>0</v>
      </c>
      <c r="AL176" s="147">
        <v>0</v>
      </c>
      <c r="AM176" s="147">
        <v>0</v>
      </c>
      <c r="AN176" s="147">
        <v>0</v>
      </c>
    </row>
    <row r="177" spans="1:40">
      <c r="A177" s="138">
        <v>5892</v>
      </c>
      <c r="B177" s="2">
        <v>2024</v>
      </c>
      <c r="C177" s="2" t="s">
        <v>821</v>
      </c>
      <c r="D177" s="2" t="s">
        <v>823</v>
      </c>
      <c r="E177" s="140">
        <v>11</v>
      </c>
      <c r="F177" s="141" t="s">
        <v>956</v>
      </c>
      <c r="G177" s="147">
        <v>0</v>
      </c>
      <c r="H177" s="147">
        <v>0</v>
      </c>
      <c r="I177" s="147">
        <v>0</v>
      </c>
      <c r="J177" s="147">
        <v>0</v>
      </c>
      <c r="K177" s="147">
        <v>0</v>
      </c>
      <c r="L177" s="147">
        <v>0</v>
      </c>
      <c r="M177" s="147">
        <v>0</v>
      </c>
      <c r="N177" s="147">
        <v>0</v>
      </c>
      <c r="O177" s="147">
        <v>0</v>
      </c>
      <c r="P177" s="147">
        <v>3</v>
      </c>
      <c r="Q177" s="147">
        <v>12</v>
      </c>
      <c r="R177" s="2" t="s">
        <v>2613</v>
      </c>
      <c r="S177" s="147">
        <v>0</v>
      </c>
      <c r="T177" s="147">
        <v>0</v>
      </c>
      <c r="U177" s="147">
        <v>0</v>
      </c>
      <c r="V177" s="147">
        <v>0</v>
      </c>
      <c r="W177" s="147">
        <v>0</v>
      </c>
      <c r="X177" s="147">
        <v>0</v>
      </c>
      <c r="Y177" s="147">
        <v>0</v>
      </c>
      <c r="Z177" s="147">
        <v>0</v>
      </c>
      <c r="AA177" s="147">
        <v>0</v>
      </c>
      <c r="AB177" s="147">
        <v>0</v>
      </c>
      <c r="AC177" s="147">
        <v>0</v>
      </c>
      <c r="AD177" s="147">
        <v>0</v>
      </c>
      <c r="AE177" s="147">
        <v>0</v>
      </c>
      <c r="AF177" s="147">
        <v>0</v>
      </c>
      <c r="AG177" s="147">
        <v>0</v>
      </c>
      <c r="AH177" s="147">
        <v>0</v>
      </c>
      <c r="AI177" s="147">
        <v>0</v>
      </c>
      <c r="AJ177" s="147">
        <v>0</v>
      </c>
      <c r="AK177" s="147">
        <v>0</v>
      </c>
      <c r="AL177" s="147">
        <v>0</v>
      </c>
      <c r="AM177" s="147">
        <v>0</v>
      </c>
      <c r="AN177" s="147">
        <v>0</v>
      </c>
    </row>
    <row r="178" spans="1:40">
      <c r="A178" s="138">
        <v>5942</v>
      </c>
      <c r="B178" s="2">
        <v>2024</v>
      </c>
      <c r="C178" s="2" t="s">
        <v>824</v>
      </c>
      <c r="D178" s="2" t="s">
        <v>805</v>
      </c>
      <c r="E178" s="140">
        <v>11</v>
      </c>
      <c r="F178" s="141" t="s">
        <v>956</v>
      </c>
      <c r="G178" s="147">
        <v>0</v>
      </c>
      <c r="H178" s="147">
        <v>0</v>
      </c>
      <c r="I178" s="147">
        <v>0</v>
      </c>
      <c r="J178" s="147">
        <v>0</v>
      </c>
      <c r="K178" s="147">
        <v>0</v>
      </c>
      <c r="L178" s="147">
        <v>0</v>
      </c>
      <c r="M178" s="147">
        <v>0</v>
      </c>
      <c r="N178" s="147">
        <v>0</v>
      </c>
      <c r="O178" s="147">
        <v>0</v>
      </c>
      <c r="P178" s="147">
        <v>6</v>
      </c>
      <c r="Q178" s="147">
        <v>0</v>
      </c>
      <c r="R178" s="2" t="s">
        <v>2613</v>
      </c>
      <c r="S178" s="147">
        <v>0</v>
      </c>
      <c r="T178" s="147">
        <v>0</v>
      </c>
      <c r="U178" s="147">
        <v>0</v>
      </c>
      <c r="V178" s="147">
        <v>0</v>
      </c>
      <c r="W178" s="147">
        <v>0</v>
      </c>
      <c r="X178" s="147">
        <v>0</v>
      </c>
      <c r="Y178" s="147">
        <v>0</v>
      </c>
      <c r="Z178" s="147">
        <v>0</v>
      </c>
      <c r="AA178" s="147">
        <v>0</v>
      </c>
      <c r="AB178" s="147">
        <v>0</v>
      </c>
      <c r="AC178" s="147">
        <v>0</v>
      </c>
      <c r="AD178" s="147">
        <v>1</v>
      </c>
      <c r="AE178" s="147">
        <v>0</v>
      </c>
      <c r="AF178" s="147">
        <v>0</v>
      </c>
      <c r="AG178" s="147">
        <v>0</v>
      </c>
      <c r="AH178" s="147">
        <v>1</v>
      </c>
      <c r="AI178" s="147">
        <v>378</v>
      </c>
      <c r="AJ178" s="147">
        <v>0</v>
      </c>
      <c r="AK178" s="147">
        <v>256</v>
      </c>
      <c r="AL178" s="147">
        <v>0</v>
      </c>
      <c r="AM178" s="147">
        <v>113</v>
      </c>
      <c r="AN178" s="147">
        <v>9</v>
      </c>
    </row>
    <row r="179" spans="1:40">
      <c r="A179" s="138">
        <v>6064</v>
      </c>
      <c r="B179" s="2">
        <v>2024</v>
      </c>
      <c r="C179" s="2" t="s">
        <v>826</v>
      </c>
      <c r="D179" s="2" t="s">
        <v>828</v>
      </c>
      <c r="E179" s="140">
        <v>11</v>
      </c>
      <c r="F179" s="141" t="s">
        <v>956</v>
      </c>
      <c r="G179" s="147">
        <v>0</v>
      </c>
      <c r="H179" s="147">
        <v>0</v>
      </c>
      <c r="I179" s="147">
        <v>0</v>
      </c>
      <c r="J179" s="147">
        <v>5</v>
      </c>
      <c r="K179" s="147">
        <v>0</v>
      </c>
      <c r="L179" s="147">
        <v>740</v>
      </c>
      <c r="M179" s="147">
        <v>739</v>
      </c>
      <c r="N179" s="147">
        <v>2</v>
      </c>
      <c r="O179" s="147">
        <v>183</v>
      </c>
      <c r="P179" s="147">
        <v>16</v>
      </c>
      <c r="Q179" s="147">
        <v>47</v>
      </c>
      <c r="R179" s="2" t="s">
        <v>2613</v>
      </c>
      <c r="S179" s="147">
        <v>0</v>
      </c>
      <c r="T179" s="147">
        <v>0</v>
      </c>
      <c r="U179" s="147">
        <v>0</v>
      </c>
      <c r="V179" s="147">
        <v>0</v>
      </c>
      <c r="W179" s="147">
        <v>0</v>
      </c>
      <c r="X179" s="147">
        <v>0</v>
      </c>
      <c r="Y179" s="147">
        <v>0</v>
      </c>
      <c r="Z179" s="147">
        <v>0</v>
      </c>
      <c r="AA179" s="147">
        <v>136</v>
      </c>
      <c r="AB179" s="147">
        <v>136</v>
      </c>
      <c r="AC179" s="147">
        <v>87</v>
      </c>
      <c r="AD179" s="147">
        <v>5</v>
      </c>
      <c r="AE179" s="147">
        <v>5</v>
      </c>
      <c r="AF179" s="147">
        <v>4</v>
      </c>
      <c r="AG179" s="147">
        <v>1</v>
      </c>
      <c r="AH179" s="147">
        <v>4</v>
      </c>
      <c r="AI179" s="147">
        <v>3972</v>
      </c>
      <c r="AJ179" s="147">
        <v>0</v>
      </c>
      <c r="AK179" s="147">
        <v>1684</v>
      </c>
      <c r="AL179" s="147">
        <v>0</v>
      </c>
      <c r="AM179" s="147">
        <v>430</v>
      </c>
      <c r="AN179" s="147">
        <v>1858</v>
      </c>
    </row>
    <row r="180" spans="1:40">
      <c r="A180" s="138">
        <v>6270</v>
      </c>
      <c r="B180" s="2">
        <v>2024</v>
      </c>
      <c r="C180" s="2" t="s">
        <v>829</v>
      </c>
      <c r="D180" s="2" t="s">
        <v>808</v>
      </c>
      <c r="E180" s="140">
        <v>11</v>
      </c>
      <c r="F180" s="141" t="s">
        <v>956</v>
      </c>
      <c r="G180" s="147">
        <v>0</v>
      </c>
      <c r="H180" s="147">
        <v>0</v>
      </c>
      <c r="I180" s="147">
        <v>0</v>
      </c>
      <c r="J180" s="147">
        <v>0</v>
      </c>
      <c r="K180" s="147">
        <v>0</v>
      </c>
      <c r="L180" s="147">
        <v>0</v>
      </c>
      <c r="M180" s="147">
        <v>0</v>
      </c>
      <c r="N180" s="147">
        <v>0</v>
      </c>
      <c r="O180" s="147">
        <v>0</v>
      </c>
      <c r="P180" s="147">
        <v>0</v>
      </c>
      <c r="Q180" s="147">
        <v>0</v>
      </c>
      <c r="R180" s="2" t="s">
        <v>1116</v>
      </c>
      <c r="S180" s="147">
        <v>0</v>
      </c>
      <c r="T180" s="147">
        <v>0</v>
      </c>
      <c r="U180" s="147">
        <v>0</v>
      </c>
      <c r="V180" s="147">
        <v>0</v>
      </c>
      <c r="W180" s="147">
        <v>0</v>
      </c>
      <c r="X180" s="147">
        <v>0</v>
      </c>
      <c r="Y180" s="147">
        <v>0</v>
      </c>
      <c r="Z180" s="147">
        <v>0</v>
      </c>
      <c r="AA180" s="147">
        <v>0</v>
      </c>
      <c r="AB180" s="147">
        <v>0</v>
      </c>
      <c r="AC180" s="147">
        <v>0</v>
      </c>
      <c r="AD180" s="147">
        <v>0</v>
      </c>
      <c r="AE180" s="147">
        <v>0</v>
      </c>
      <c r="AF180" s="147">
        <v>0</v>
      </c>
      <c r="AG180" s="147">
        <v>0</v>
      </c>
      <c r="AH180" s="147">
        <v>0</v>
      </c>
      <c r="AI180" s="147">
        <v>0</v>
      </c>
      <c r="AJ180" s="147">
        <v>0</v>
      </c>
      <c r="AK180" s="147">
        <v>0</v>
      </c>
      <c r="AL180" s="147">
        <v>0</v>
      </c>
      <c r="AM180" s="147">
        <v>0</v>
      </c>
      <c r="AN180" s="147">
        <v>0</v>
      </c>
    </row>
    <row r="181" spans="1:40">
      <c r="A181" s="138">
        <v>6395</v>
      </c>
      <c r="B181" s="2">
        <v>2024</v>
      </c>
      <c r="C181" s="2" t="s">
        <v>831</v>
      </c>
      <c r="D181" s="2" t="s">
        <v>833</v>
      </c>
      <c r="E181" s="140">
        <v>11</v>
      </c>
      <c r="F181" s="141" t="s">
        <v>956</v>
      </c>
      <c r="G181" s="147">
        <v>0</v>
      </c>
      <c r="H181" s="147">
        <v>0</v>
      </c>
      <c r="I181" s="147">
        <v>0</v>
      </c>
      <c r="J181" s="147">
        <v>0</v>
      </c>
      <c r="K181" s="147">
        <v>0</v>
      </c>
      <c r="L181" s="147">
        <v>0</v>
      </c>
      <c r="M181" s="147">
        <v>0</v>
      </c>
      <c r="N181" s="147">
        <v>0</v>
      </c>
      <c r="O181" s="147">
        <v>0</v>
      </c>
      <c r="P181" s="147">
        <v>9</v>
      </c>
      <c r="Q181" s="147">
        <v>11</v>
      </c>
      <c r="R181" s="2" t="s">
        <v>2613</v>
      </c>
      <c r="S181" s="147">
        <v>0</v>
      </c>
      <c r="T181" s="147">
        <v>0</v>
      </c>
      <c r="U181" s="147">
        <v>0</v>
      </c>
      <c r="V181" s="147">
        <v>0</v>
      </c>
      <c r="W181" s="147">
        <v>0</v>
      </c>
      <c r="X181" s="147">
        <v>0</v>
      </c>
      <c r="Y181" s="147">
        <v>0</v>
      </c>
      <c r="Z181" s="147">
        <v>0</v>
      </c>
      <c r="AA181" s="147">
        <v>0</v>
      </c>
      <c r="AB181" s="147">
        <v>0</v>
      </c>
      <c r="AC181" s="147">
        <v>0</v>
      </c>
      <c r="AD181" s="147">
        <v>1</v>
      </c>
      <c r="AE181" s="147">
        <v>0</v>
      </c>
      <c r="AF181" s="147">
        <v>0</v>
      </c>
      <c r="AG181" s="147">
        <v>0</v>
      </c>
      <c r="AH181" s="147">
        <v>1</v>
      </c>
      <c r="AI181" s="147">
        <v>216</v>
      </c>
      <c r="AJ181" s="147">
        <v>0</v>
      </c>
      <c r="AK181" s="147">
        <v>179</v>
      </c>
      <c r="AL181" s="147">
        <v>0</v>
      </c>
      <c r="AM181" s="147">
        <v>37</v>
      </c>
      <c r="AN181" s="147">
        <v>0</v>
      </c>
    </row>
    <row r="182" spans="1:40">
      <c r="A182" s="138">
        <v>2279</v>
      </c>
      <c r="B182" s="2">
        <v>2024</v>
      </c>
      <c r="C182" s="2" t="s">
        <v>834</v>
      </c>
      <c r="D182" s="2" t="s">
        <v>836</v>
      </c>
      <c r="E182" s="140">
        <v>5</v>
      </c>
      <c r="F182" s="141" t="s">
        <v>957</v>
      </c>
      <c r="G182" s="147">
        <v>0</v>
      </c>
      <c r="H182" s="147">
        <v>0</v>
      </c>
      <c r="I182" s="147">
        <v>0</v>
      </c>
      <c r="J182" s="147">
        <v>5</v>
      </c>
      <c r="K182" s="147">
        <v>0</v>
      </c>
      <c r="L182" s="147">
        <v>714</v>
      </c>
      <c r="M182" s="147">
        <v>714</v>
      </c>
      <c r="N182" s="147">
        <v>1</v>
      </c>
      <c r="O182" s="147">
        <v>201</v>
      </c>
      <c r="P182" s="147">
        <v>8</v>
      </c>
      <c r="Q182" s="147">
        <v>18</v>
      </c>
      <c r="R182" s="2" t="s">
        <v>2613</v>
      </c>
      <c r="S182" s="147">
        <v>0</v>
      </c>
      <c r="T182" s="147">
        <v>0</v>
      </c>
      <c r="U182" s="147">
        <v>0</v>
      </c>
      <c r="V182" s="147">
        <v>0</v>
      </c>
      <c r="W182" s="147">
        <v>0</v>
      </c>
      <c r="X182" s="147">
        <v>0</v>
      </c>
      <c r="Y182" s="147">
        <v>0</v>
      </c>
      <c r="Z182" s="147">
        <v>0</v>
      </c>
      <c r="AA182" s="147">
        <v>0</v>
      </c>
      <c r="AB182" s="147">
        <v>0</v>
      </c>
      <c r="AC182" s="147">
        <v>0</v>
      </c>
      <c r="AD182" s="147">
        <v>1</v>
      </c>
      <c r="AE182" s="147">
        <v>1</v>
      </c>
      <c r="AF182" s="147">
        <v>0</v>
      </c>
      <c r="AG182" s="147">
        <v>0</v>
      </c>
      <c r="AH182" s="147">
        <v>1</v>
      </c>
      <c r="AI182" s="147">
        <v>0</v>
      </c>
      <c r="AJ182" s="147">
        <v>0</v>
      </c>
      <c r="AK182" s="147">
        <v>0</v>
      </c>
      <c r="AL182" s="147">
        <v>0</v>
      </c>
      <c r="AM182" s="147">
        <v>0</v>
      </c>
      <c r="AN182" s="147">
        <v>0</v>
      </c>
    </row>
    <row r="183" spans="1:40">
      <c r="A183" s="138">
        <v>5355</v>
      </c>
      <c r="B183" s="2">
        <v>2024</v>
      </c>
      <c r="C183" s="2" t="s">
        <v>837</v>
      </c>
      <c r="D183" s="2" t="s">
        <v>839</v>
      </c>
      <c r="E183" s="140">
        <v>5</v>
      </c>
      <c r="F183" s="141" t="s">
        <v>957</v>
      </c>
      <c r="G183" s="147">
        <v>0</v>
      </c>
      <c r="H183" s="147">
        <v>0</v>
      </c>
      <c r="I183" s="147">
        <v>0</v>
      </c>
      <c r="J183" s="147">
        <v>0</v>
      </c>
      <c r="K183" s="147">
        <v>0</v>
      </c>
      <c r="L183" s="147">
        <v>0</v>
      </c>
      <c r="M183" s="147">
        <v>0</v>
      </c>
      <c r="N183" s="147">
        <v>0</v>
      </c>
      <c r="O183" s="147">
        <v>0</v>
      </c>
      <c r="P183" s="147">
        <v>2</v>
      </c>
      <c r="Q183" s="147">
        <v>7</v>
      </c>
      <c r="R183" s="2" t="s">
        <v>2613</v>
      </c>
      <c r="S183" s="147">
        <v>0</v>
      </c>
      <c r="T183" s="147">
        <v>0</v>
      </c>
      <c r="U183" s="147">
        <v>0</v>
      </c>
      <c r="V183" s="147">
        <v>0</v>
      </c>
      <c r="W183" s="147">
        <v>0</v>
      </c>
      <c r="X183" s="147">
        <v>0</v>
      </c>
      <c r="Y183" s="147">
        <v>0</v>
      </c>
      <c r="Z183" s="147">
        <v>0</v>
      </c>
      <c r="AA183" s="147">
        <v>0</v>
      </c>
      <c r="AB183" s="147">
        <v>0</v>
      </c>
      <c r="AC183" s="147">
        <v>0</v>
      </c>
      <c r="AD183" s="147">
        <v>0</v>
      </c>
      <c r="AE183" s="147">
        <v>0</v>
      </c>
      <c r="AF183" s="147">
        <v>0</v>
      </c>
      <c r="AG183" s="147">
        <v>0</v>
      </c>
      <c r="AH183" s="147">
        <v>0</v>
      </c>
      <c r="AI183" s="147">
        <v>0</v>
      </c>
      <c r="AJ183" s="147">
        <v>0</v>
      </c>
      <c r="AK183" s="147">
        <v>0</v>
      </c>
      <c r="AL183" s="147">
        <v>0</v>
      </c>
      <c r="AM183" s="147">
        <v>0</v>
      </c>
      <c r="AN183" s="147">
        <v>0</v>
      </c>
    </row>
    <row r="184" spans="1:40">
      <c r="A184" s="138">
        <v>6320</v>
      </c>
      <c r="B184" s="2">
        <v>2024</v>
      </c>
      <c r="C184" s="2" t="s">
        <v>840</v>
      </c>
      <c r="D184" s="2" t="s">
        <v>842</v>
      </c>
      <c r="E184" s="140">
        <v>5</v>
      </c>
      <c r="F184" s="141" t="s">
        <v>957</v>
      </c>
      <c r="G184" s="147">
        <v>0</v>
      </c>
      <c r="H184" s="147">
        <v>0</v>
      </c>
      <c r="I184" s="147">
        <v>0</v>
      </c>
      <c r="J184" s="147">
        <v>0</v>
      </c>
      <c r="K184" s="147">
        <v>0</v>
      </c>
      <c r="L184" s="147">
        <v>0</v>
      </c>
      <c r="M184" s="147">
        <v>0</v>
      </c>
      <c r="N184" s="147">
        <v>0</v>
      </c>
      <c r="O184" s="147">
        <v>0</v>
      </c>
      <c r="P184" s="147">
        <v>2</v>
      </c>
      <c r="Q184" s="147">
        <v>5</v>
      </c>
      <c r="R184" s="2" t="s">
        <v>2613</v>
      </c>
      <c r="S184" s="147">
        <v>0</v>
      </c>
      <c r="T184" s="147">
        <v>0</v>
      </c>
      <c r="U184" s="147">
        <v>0</v>
      </c>
      <c r="V184" s="147">
        <v>0</v>
      </c>
      <c r="W184" s="147">
        <v>0</v>
      </c>
      <c r="X184" s="147">
        <v>0</v>
      </c>
      <c r="Y184" s="147">
        <v>0</v>
      </c>
      <c r="Z184" s="147">
        <v>0</v>
      </c>
      <c r="AA184" s="147">
        <v>0</v>
      </c>
      <c r="AB184" s="147">
        <v>0</v>
      </c>
      <c r="AC184" s="147">
        <v>0</v>
      </c>
      <c r="AD184" s="147">
        <v>0</v>
      </c>
      <c r="AE184" s="147">
        <v>0</v>
      </c>
      <c r="AF184" s="147">
        <v>0</v>
      </c>
      <c r="AG184" s="147">
        <v>0</v>
      </c>
      <c r="AH184" s="147">
        <v>0</v>
      </c>
      <c r="AI184" s="147">
        <v>0</v>
      </c>
      <c r="AJ184" s="147">
        <v>0</v>
      </c>
      <c r="AK184" s="147">
        <v>0</v>
      </c>
      <c r="AL184" s="147">
        <v>0</v>
      </c>
      <c r="AM184" s="147">
        <v>0</v>
      </c>
      <c r="AN184" s="147">
        <v>0</v>
      </c>
    </row>
    <row r="185" spans="1:40">
      <c r="A185" s="138">
        <v>331</v>
      </c>
      <c r="B185" s="2">
        <v>2024</v>
      </c>
      <c r="C185" s="2" t="s">
        <v>843</v>
      </c>
      <c r="D185" s="2" t="s">
        <v>845</v>
      </c>
      <c r="E185" s="140">
        <v>5</v>
      </c>
      <c r="F185" s="141" t="s">
        <v>958</v>
      </c>
      <c r="G185" s="147">
        <v>0</v>
      </c>
      <c r="H185" s="147">
        <v>0</v>
      </c>
      <c r="I185" s="147">
        <v>0</v>
      </c>
      <c r="J185" s="147">
        <v>0</v>
      </c>
      <c r="K185" s="147">
        <v>0</v>
      </c>
      <c r="L185" s="147">
        <v>0</v>
      </c>
      <c r="M185" s="147">
        <v>0</v>
      </c>
      <c r="N185" s="147">
        <v>0</v>
      </c>
      <c r="O185" s="147">
        <v>0</v>
      </c>
      <c r="P185" s="147">
        <v>5</v>
      </c>
      <c r="Q185" s="147">
        <v>2</v>
      </c>
      <c r="R185" s="2" t="s">
        <v>2613</v>
      </c>
      <c r="S185" s="147">
        <v>0</v>
      </c>
      <c r="T185" s="147">
        <v>0</v>
      </c>
      <c r="U185" s="147">
        <v>0</v>
      </c>
      <c r="V185" s="147">
        <v>0</v>
      </c>
      <c r="W185" s="147">
        <v>0</v>
      </c>
      <c r="X185" s="147">
        <v>0</v>
      </c>
      <c r="Y185" s="147">
        <v>0</v>
      </c>
      <c r="Z185" s="147">
        <v>0</v>
      </c>
      <c r="AA185" s="147">
        <v>0</v>
      </c>
      <c r="AB185" s="147">
        <v>0</v>
      </c>
      <c r="AC185" s="147">
        <v>0</v>
      </c>
      <c r="AD185" s="147">
        <v>0</v>
      </c>
      <c r="AE185" s="147">
        <v>0</v>
      </c>
      <c r="AF185" s="147">
        <v>0</v>
      </c>
      <c r="AG185" s="147">
        <v>0</v>
      </c>
      <c r="AH185" s="147">
        <v>0</v>
      </c>
      <c r="AI185" s="147">
        <v>0</v>
      </c>
      <c r="AJ185" s="147">
        <v>0</v>
      </c>
      <c r="AK185" s="147">
        <v>0</v>
      </c>
      <c r="AL185" s="147">
        <v>0</v>
      </c>
      <c r="AM185" s="147">
        <v>0</v>
      </c>
      <c r="AN185" s="147">
        <v>0</v>
      </c>
    </row>
    <row r="186" spans="1:40">
      <c r="A186" s="138">
        <v>455</v>
      </c>
      <c r="B186" s="2">
        <v>2024</v>
      </c>
      <c r="C186" s="2" t="s">
        <v>846</v>
      </c>
      <c r="D186" s="2" t="s">
        <v>848</v>
      </c>
      <c r="E186" s="140">
        <v>5</v>
      </c>
      <c r="F186" s="141" t="s">
        <v>958</v>
      </c>
      <c r="G186" s="147">
        <v>0</v>
      </c>
      <c r="H186" s="147">
        <v>0</v>
      </c>
      <c r="I186" s="147">
        <v>0</v>
      </c>
      <c r="J186" s="147">
        <v>0</v>
      </c>
      <c r="K186" s="147">
        <v>4</v>
      </c>
      <c r="L186" s="147">
        <v>151</v>
      </c>
      <c r="M186" s="147">
        <v>150</v>
      </c>
      <c r="N186" s="147">
        <v>1</v>
      </c>
      <c r="O186" s="147">
        <v>50</v>
      </c>
      <c r="P186" s="147">
        <v>4</v>
      </c>
      <c r="Q186" s="147">
        <v>12</v>
      </c>
      <c r="R186" s="2" t="s">
        <v>2613</v>
      </c>
      <c r="S186" s="147">
        <v>0</v>
      </c>
      <c r="T186" s="147">
        <v>0</v>
      </c>
      <c r="U186" s="147">
        <v>0</v>
      </c>
      <c r="V186" s="147">
        <v>0</v>
      </c>
      <c r="W186" s="147">
        <v>0</v>
      </c>
      <c r="X186" s="147">
        <v>0</v>
      </c>
      <c r="Y186" s="147">
        <v>0</v>
      </c>
      <c r="Z186" s="147">
        <v>0</v>
      </c>
      <c r="AA186" s="147">
        <v>0</v>
      </c>
      <c r="AB186" s="147">
        <v>0</v>
      </c>
      <c r="AC186" s="147">
        <v>0</v>
      </c>
      <c r="AD186" s="147">
        <v>0</v>
      </c>
      <c r="AE186" s="147">
        <v>0</v>
      </c>
      <c r="AF186" s="147">
        <v>0</v>
      </c>
      <c r="AG186" s="147">
        <v>0</v>
      </c>
      <c r="AH186" s="147">
        <v>0</v>
      </c>
      <c r="AI186" s="147">
        <v>0</v>
      </c>
      <c r="AJ186" s="147">
        <v>0</v>
      </c>
      <c r="AK186" s="147">
        <v>0</v>
      </c>
      <c r="AL186" s="147">
        <v>0</v>
      </c>
      <c r="AM186" s="147">
        <v>0</v>
      </c>
      <c r="AN186" s="147">
        <v>0</v>
      </c>
    </row>
    <row r="187" spans="1:40">
      <c r="A187" s="138">
        <v>679</v>
      </c>
      <c r="B187" s="2">
        <v>2024</v>
      </c>
      <c r="C187" s="2" t="s">
        <v>849</v>
      </c>
      <c r="D187" s="2" t="s">
        <v>851</v>
      </c>
      <c r="E187" s="140">
        <v>5</v>
      </c>
      <c r="F187" s="141" t="s">
        <v>958</v>
      </c>
      <c r="G187" s="147">
        <v>0</v>
      </c>
      <c r="H187" s="147">
        <v>0</v>
      </c>
      <c r="I187" s="147">
        <v>0</v>
      </c>
      <c r="J187" s="147">
        <v>0</v>
      </c>
      <c r="K187" s="147">
        <v>0</v>
      </c>
      <c r="L187" s="147">
        <v>0</v>
      </c>
      <c r="M187" s="147">
        <v>0</v>
      </c>
      <c r="N187" s="147">
        <v>0</v>
      </c>
      <c r="O187" s="147">
        <v>0</v>
      </c>
      <c r="P187" s="147">
        <v>4</v>
      </c>
      <c r="Q187" s="147">
        <v>0</v>
      </c>
      <c r="R187" s="2" t="s">
        <v>2613</v>
      </c>
      <c r="S187" s="147">
        <v>0</v>
      </c>
      <c r="T187" s="147">
        <v>0</v>
      </c>
      <c r="U187" s="147">
        <v>0</v>
      </c>
      <c r="V187" s="147">
        <v>0</v>
      </c>
      <c r="W187" s="147">
        <v>0</v>
      </c>
      <c r="X187" s="147">
        <v>0</v>
      </c>
      <c r="Y187" s="147">
        <v>0</v>
      </c>
      <c r="Z187" s="147">
        <v>0</v>
      </c>
      <c r="AA187" s="147">
        <v>0</v>
      </c>
      <c r="AB187" s="147">
        <v>0</v>
      </c>
      <c r="AC187" s="147">
        <v>0</v>
      </c>
      <c r="AD187" s="147">
        <v>0</v>
      </c>
      <c r="AE187" s="147">
        <v>0</v>
      </c>
      <c r="AF187" s="147">
        <v>0</v>
      </c>
      <c r="AG187" s="147">
        <v>0</v>
      </c>
      <c r="AH187" s="147">
        <v>0</v>
      </c>
      <c r="AI187" s="147">
        <v>0</v>
      </c>
      <c r="AJ187" s="147">
        <v>0</v>
      </c>
      <c r="AK187" s="147">
        <v>0</v>
      </c>
      <c r="AL187" s="147">
        <v>0</v>
      </c>
      <c r="AM187" s="147">
        <v>0</v>
      </c>
      <c r="AN187" s="147">
        <v>0</v>
      </c>
    </row>
    <row r="188" spans="1:40">
      <c r="A188" s="138">
        <v>2865</v>
      </c>
      <c r="B188" s="2">
        <v>2024</v>
      </c>
      <c r="C188" s="2" t="s">
        <v>852</v>
      </c>
      <c r="D188" s="2" t="s">
        <v>854</v>
      </c>
      <c r="E188" s="140">
        <v>5</v>
      </c>
      <c r="F188" s="141" t="s">
        <v>958</v>
      </c>
      <c r="G188" s="147">
        <v>0</v>
      </c>
      <c r="H188" s="147">
        <v>0</v>
      </c>
      <c r="I188" s="147">
        <v>0</v>
      </c>
      <c r="J188" s="147">
        <v>0</v>
      </c>
      <c r="K188" s="147">
        <v>0</v>
      </c>
      <c r="L188" s="147">
        <v>0</v>
      </c>
      <c r="M188" s="147">
        <v>0</v>
      </c>
      <c r="N188" s="147">
        <v>0</v>
      </c>
      <c r="O188" s="147">
        <v>0</v>
      </c>
      <c r="P188" s="147">
        <v>0</v>
      </c>
      <c r="Q188" s="147">
        <v>0</v>
      </c>
      <c r="R188" s="2" t="s">
        <v>2613</v>
      </c>
      <c r="S188" s="147">
        <v>0</v>
      </c>
      <c r="T188" s="147">
        <v>0</v>
      </c>
      <c r="U188" s="147">
        <v>0</v>
      </c>
      <c r="V188" s="147">
        <v>0</v>
      </c>
      <c r="W188" s="147">
        <v>0</v>
      </c>
      <c r="X188" s="147">
        <v>0</v>
      </c>
      <c r="Y188" s="147">
        <v>0</v>
      </c>
      <c r="Z188" s="147">
        <v>0</v>
      </c>
      <c r="AA188" s="147">
        <v>0</v>
      </c>
      <c r="AB188" s="147">
        <v>0</v>
      </c>
      <c r="AC188" s="147">
        <v>0</v>
      </c>
      <c r="AD188" s="147">
        <v>0</v>
      </c>
      <c r="AE188" s="147">
        <v>0</v>
      </c>
      <c r="AF188" s="147">
        <v>0</v>
      </c>
      <c r="AG188" s="147">
        <v>0</v>
      </c>
      <c r="AH188" s="147">
        <v>0</v>
      </c>
      <c r="AI188" s="147">
        <v>0</v>
      </c>
      <c r="AJ188" s="147">
        <v>0</v>
      </c>
      <c r="AK188" s="147">
        <v>0</v>
      </c>
      <c r="AL188" s="147">
        <v>0</v>
      </c>
      <c r="AM188" s="147">
        <v>0</v>
      </c>
      <c r="AN188" s="147">
        <v>0</v>
      </c>
    </row>
    <row r="189" spans="1:40">
      <c r="A189" s="138">
        <v>4788</v>
      </c>
      <c r="B189" s="2">
        <v>2024</v>
      </c>
      <c r="C189" s="2" t="s">
        <v>855</v>
      </c>
      <c r="D189" s="2" t="s">
        <v>857</v>
      </c>
      <c r="E189" s="140">
        <v>5</v>
      </c>
      <c r="F189" s="141" t="s">
        <v>958</v>
      </c>
      <c r="G189" s="147">
        <v>0</v>
      </c>
      <c r="H189" s="147">
        <v>0</v>
      </c>
      <c r="I189" s="147">
        <v>0</v>
      </c>
      <c r="J189" s="147">
        <v>0</v>
      </c>
      <c r="K189" s="147">
        <v>4</v>
      </c>
      <c r="L189" s="147">
        <v>207</v>
      </c>
      <c r="M189" s="147">
        <v>203</v>
      </c>
      <c r="N189" s="147">
        <v>0</v>
      </c>
      <c r="O189" s="147">
        <v>67</v>
      </c>
      <c r="P189" s="147">
        <v>3</v>
      </c>
      <c r="Q189" s="147">
        <v>9</v>
      </c>
      <c r="R189" s="2" t="s">
        <v>2613</v>
      </c>
      <c r="S189" s="147">
        <v>0</v>
      </c>
      <c r="T189" s="147">
        <v>0</v>
      </c>
      <c r="U189" s="147">
        <v>0</v>
      </c>
      <c r="V189" s="147">
        <v>0</v>
      </c>
      <c r="W189" s="147">
        <v>0</v>
      </c>
      <c r="X189" s="147">
        <v>0</v>
      </c>
      <c r="Y189" s="147">
        <v>0</v>
      </c>
      <c r="Z189" s="147">
        <v>0</v>
      </c>
      <c r="AA189" s="147">
        <v>0</v>
      </c>
      <c r="AB189" s="147">
        <v>0</v>
      </c>
      <c r="AC189" s="147">
        <v>0</v>
      </c>
      <c r="AD189" s="147">
        <v>0</v>
      </c>
      <c r="AE189" s="147">
        <v>0</v>
      </c>
      <c r="AF189" s="147">
        <v>0</v>
      </c>
      <c r="AG189" s="147">
        <v>0</v>
      </c>
      <c r="AH189" s="147">
        <v>0</v>
      </c>
      <c r="AI189" s="147">
        <v>0</v>
      </c>
      <c r="AJ189" s="147">
        <v>0</v>
      </c>
      <c r="AK189" s="147">
        <v>0</v>
      </c>
      <c r="AL189" s="147">
        <v>0</v>
      </c>
      <c r="AM189" s="147">
        <v>0</v>
      </c>
      <c r="AN189" s="147">
        <v>0</v>
      </c>
    </row>
    <row r="190" spans="1:40">
      <c r="A190" s="138">
        <v>5769</v>
      </c>
      <c r="B190" s="2">
        <v>2024</v>
      </c>
      <c r="C190" s="2" t="s">
        <v>858</v>
      </c>
      <c r="D190" s="2" t="s">
        <v>860</v>
      </c>
      <c r="E190" s="140">
        <v>5</v>
      </c>
      <c r="F190" s="141" t="s">
        <v>958</v>
      </c>
      <c r="G190" s="147">
        <v>0</v>
      </c>
      <c r="H190" s="147">
        <v>0</v>
      </c>
      <c r="I190" s="147">
        <v>0</v>
      </c>
      <c r="J190" s="147">
        <v>0</v>
      </c>
      <c r="K190" s="147">
        <v>0</v>
      </c>
      <c r="L190" s="147">
        <v>0</v>
      </c>
      <c r="M190" s="147">
        <v>0</v>
      </c>
      <c r="N190" s="147">
        <v>0</v>
      </c>
      <c r="O190" s="147">
        <v>0</v>
      </c>
      <c r="P190" s="147">
        <v>3</v>
      </c>
      <c r="Q190" s="147">
        <v>4</v>
      </c>
      <c r="R190" s="2" t="s">
        <v>1116</v>
      </c>
      <c r="S190" s="147">
        <v>0</v>
      </c>
      <c r="T190" s="147">
        <v>0</v>
      </c>
      <c r="U190" s="147">
        <v>0</v>
      </c>
      <c r="V190" s="147">
        <v>0</v>
      </c>
      <c r="W190" s="147">
        <v>0</v>
      </c>
      <c r="X190" s="147">
        <v>0</v>
      </c>
      <c r="Y190" s="147">
        <v>0</v>
      </c>
      <c r="Z190" s="147">
        <v>0</v>
      </c>
      <c r="AA190" s="147">
        <v>0</v>
      </c>
      <c r="AB190" s="147">
        <v>0</v>
      </c>
      <c r="AC190" s="147">
        <v>0</v>
      </c>
      <c r="AD190" s="147">
        <v>0</v>
      </c>
      <c r="AE190" s="147">
        <v>0</v>
      </c>
      <c r="AF190" s="147">
        <v>0</v>
      </c>
      <c r="AG190" s="147">
        <v>0</v>
      </c>
      <c r="AH190" s="147">
        <v>0</v>
      </c>
      <c r="AI190" s="147">
        <v>0</v>
      </c>
      <c r="AJ190" s="147">
        <v>0</v>
      </c>
      <c r="AK190" s="147">
        <v>0</v>
      </c>
      <c r="AL190" s="147">
        <v>0</v>
      </c>
      <c r="AM190" s="147">
        <v>0</v>
      </c>
      <c r="AN190" s="147">
        <v>0</v>
      </c>
    </row>
    <row r="191" spans="1:40">
      <c r="A191" s="138">
        <v>2089</v>
      </c>
      <c r="B191" s="2">
        <v>2024</v>
      </c>
      <c r="C191" s="2" t="s">
        <v>861</v>
      </c>
      <c r="D191" s="2" t="s">
        <v>863</v>
      </c>
      <c r="E191" s="140">
        <v>5</v>
      </c>
      <c r="F191" s="141" t="s">
        <v>959</v>
      </c>
      <c r="G191" s="147">
        <v>0</v>
      </c>
      <c r="H191" s="147">
        <v>0</v>
      </c>
      <c r="I191" s="147">
        <v>0</v>
      </c>
      <c r="J191" s="147">
        <v>0</v>
      </c>
      <c r="K191" s="147">
        <v>0</v>
      </c>
      <c r="L191" s="147">
        <v>0</v>
      </c>
      <c r="M191" s="147">
        <v>0</v>
      </c>
      <c r="N191" s="147">
        <v>0</v>
      </c>
      <c r="O191" s="147">
        <v>0</v>
      </c>
      <c r="P191" s="147">
        <v>4</v>
      </c>
      <c r="Q191" s="147">
        <v>0</v>
      </c>
      <c r="R191" s="2" t="s">
        <v>2613</v>
      </c>
      <c r="S191" s="147">
        <v>0</v>
      </c>
      <c r="T191" s="147">
        <v>0</v>
      </c>
      <c r="U191" s="147">
        <v>0</v>
      </c>
      <c r="V191" s="147">
        <v>0</v>
      </c>
      <c r="W191" s="147">
        <v>0</v>
      </c>
      <c r="X191" s="147">
        <v>0</v>
      </c>
      <c r="Y191" s="147">
        <v>0</v>
      </c>
      <c r="Z191" s="147">
        <v>0</v>
      </c>
      <c r="AA191" s="147">
        <v>0</v>
      </c>
      <c r="AB191" s="147">
        <v>0</v>
      </c>
      <c r="AC191" s="147">
        <v>0</v>
      </c>
      <c r="AD191" s="147">
        <v>0</v>
      </c>
      <c r="AE191" s="147">
        <v>0</v>
      </c>
      <c r="AF191" s="147">
        <v>0</v>
      </c>
      <c r="AG191" s="147">
        <v>0</v>
      </c>
      <c r="AH191" s="147">
        <v>0</v>
      </c>
      <c r="AI191" s="147">
        <v>0</v>
      </c>
      <c r="AJ191" s="147">
        <v>0</v>
      </c>
      <c r="AK191" s="147">
        <v>0</v>
      </c>
      <c r="AL191" s="147">
        <v>0</v>
      </c>
      <c r="AM191" s="147">
        <v>0</v>
      </c>
      <c r="AN191" s="147">
        <v>0</v>
      </c>
    </row>
    <row r="192" spans="1:40">
      <c r="A192" s="138">
        <v>2642</v>
      </c>
      <c r="B192" s="2">
        <v>2024</v>
      </c>
      <c r="C192" s="2" t="s">
        <v>864</v>
      </c>
      <c r="D192" s="2" t="s">
        <v>866</v>
      </c>
      <c r="E192" s="140">
        <v>5</v>
      </c>
      <c r="F192" s="141" t="s">
        <v>959</v>
      </c>
      <c r="G192" s="147">
        <v>0</v>
      </c>
      <c r="H192" s="147">
        <v>0</v>
      </c>
      <c r="I192" s="147">
        <v>0</v>
      </c>
      <c r="J192" s="147">
        <v>0</v>
      </c>
      <c r="K192" s="147">
        <v>0</v>
      </c>
      <c r="L192" s="147">
        <v>0</v>
      </c>
      <c r="M192" s="147">
        <v>0</v>
      </c>
      <c r="N192" s="147">
        <v>0</v>
      </c>
      <c r="O192" s="147">
        <v>0</v>
      </c>
      <c r="P192" s="147">
        <v>6</v>
      </c>
      <c r="Q192" s="147">
        <v>20</v>
      </c>
      <c r="R192" s="2" t="s">
        <v>3202</v>
      </c>
      <c r="S192" s="147">
        <v>0</v>
      </c>
      <c r="T192" s="147">
        <v>0</v>
      </c>
      <c r="U192" s="147">
        <v>0</v>
      </c>
      <c r="V192" s="147">
        <v>0</v>
      </c>
      <c r="W192" s="147">
        <v>0</v>
      </c>
      <c r="X192" s="147">
        <v>0</v>
      </c>
      <c r="Y192" s="147">
        <v>0</v>
      </c>
      <c r="Z192" s="147">
        <v>0</v>
      </c>
      <c r="AA192" s="147">
        <v>0</v>
      </c>
      <c r="AB192" s="147">
        <v>0</v>
      </c>
      <c r="AC192" s="147">
        <v>0</v>
      </c>
      <c r="AD192" s="147">
        <v>0</v>
      </c>
      <c r="AE192" s="147">
        <v>0</v>
      </c>
      <c r="AF192" s="147">
        <v>0</v>
      </c>
      <c r="AG192" s="147">
        <v>0</v>
      </c>
      <c r="AH192" s="147">
        <v>0</v>
      </c>
      <c r="AI192" s="147">
        <v>0</v>
      </c>
      <c r="AJ192" s="147">
        <v>0</v>
      </c>
      <c r="AK192" s="147">
        <v>0</v>
      </c>
      <c r="AL192" s="147">
        <v>0</v>
      </c>
      <c r="AM192" s="147">
        <v>0</v>
      </c>
      <c r="AN192" s="147">
        <v>0</v>
      </c>
    </row>
    <row r="193" spans="1:40">
      <c r="A193" s="138">
        <v>2899</v>
      </c>
      <c r="B193" s="2">
        <v>2024</v>
      </c>
      <c r="C193" s="2" t="s">
        <v>867</v>
      </c>
      <c r="D193" s="2" t="s">
        <v>869</v>
      </c>
      <c r="E193" s="140">
        <v>5</v>
      </c>
      <c r="F193" s="141" t="s">
        <v>959</v>
      </c>
      <c r="G193" s="147">
        <v>0</v>
      </c>
      <c r="H193" s="147">
        <v>0</v>
      </c>
      <c r="I193" s="147">
        <v>0</v>
      </c>
      <c r="J193" s="147">
        <v>0</v>
      </c>
      <c r="K193" s="147">
        <v>0</v>
      </c>
      <c r="L193" s="147">
        <v>0</v>
      </c>
      <c r="M193" s="147">
        <v>0</v>
      </c>
      <c r="N193" s="147">
        <v>0</v>
      </c>
      <c r="O193" s="147">
        <v>0</v>
      </c>
      <c r="P193" s="147">
        <v>1</v>
      </c>
      <c r="Q193" s="147">
        <v>5</v>
      </c>
      <c r="R193" s="2" t="s">
        <v>2613</v>
      </c>
      <c r="S193" s="147">
        <v>0</v>
      </c>
      <c r="T193" s="147">
        <v>0</v>
      </c>
      <c r="U193" s="147">
        <v>0</v>
      </c>
      <c r="V193" s="147">
        <v>0</v>
      </c>
      <c r="W193" s="147">
        <v>0</v>
      </c>
      <c r="X193" s="147">
        <v>0</v>
      </c>
      <c r="Y193" s="147"/>
      <c r="Z193" s="147">
        <v>0</v>
      </c>
      <c r="AA193" s="147">
        <v>0</v>
      </c>
      <c r="AB193" s="147">
        <v>0</v>
      </c>
      <c r="AC193" s="147">
        <v>0</v>
      </c>
      <c r="AD193" s="147">
        <v>0</v>
      </c>
      <c r="AE193" s="147">
        <v>0</v>
      </c>
      <c r="AF193" s="147">
        <v>0</v>
      </c>
      <c r="AG193" s="147">
        <v>0</v>
      </c>
      <c r="AH193" s="147">
        <v>0</v>
      </c>
      <c r="AI193" s="147">
        <v>0</v>
      </c>
      <c r="AJ193" s="147">
        <v>0</v>
      </c>
      <c r="AK193" s="147">
        <v>0</v>
      </c>
      <c r="AL193" s="147">
        <v>0</v>
      </c>
      <c r="AM193" s="147">
        <v>0</v>
      </c>
      <c r="AN193" s="147">
        <v>0</v>
      </c>
    </row>
    <row r="194" spans="1:40">
      <c r="A194" s="138">
        <v>5850</v>
      </c>
      <c r="B194" s="2">
        <v>2024</v>
      </c>
      <c r="C194" s="2" t="s">
        <v>870</v>
      </c>
      <c r="D194" s="2" t="s">
        <v>872</v>
      </c>
      <c r="E194" s="140">
        <v>5</v>
      </c>
      <c r="F194" s="141" t="s">
        <v>959</v>
      </c>
      <c r="G194" s="147">
        <v>0</v>
      </c>
      <c r="H194" s="147">
        <v>0</v>
      </c>
      <c r="I194" s="147">
        <v>0</v>
      </c>
      <c r="J194" s="147">
        <v>0</v>
      </c>
      <c r="K194" s="147">
        <v>13</v>
      </c>
      <c r="L194" s="147">
        <v>1273</v>
      </c>
      <c r="M194" s="147">
        <v>1266</v>
      </c>
      <c r="N194" s="147">
        <v>1</v>
      </c>
      <c r="O194" s="147">
        <v>309</v>
      </c>
      <c r="P194" s="147">
        <v>3</v>
      </c>
      <c r="Q194" s="147">
        <v>11</v>
      </c>
      <c r="R194" s="2" t="s">
        <v>2613</v>
      </c>
      <c r="S194" s="147">
        <v>0</v>
      </c>
      <c r="T194" s="147">
        <v>0</v>
      </c>
      <c r="U194" s="147">
        <v>0</v>
      </c>
      <c r="V194" s="147">
        <v>0</v>
      </c>
      <c r="W194" s="147">
        <v>0</v>
      </c>
      <c r="X194" s="147">
        <v>0</v>
      </c>
      <c r="Y194" s="147">
        <v>0</v>
      </c>
      <c r="Z194" s="147">
        <v>0</v>
      </c>
      <c r="AA194" s="147">
        <v>0</v>
      </c>
      <c r="AB194" s="147">
        <v>0</v>
      </c>
      <c r="AC194" s="147">
        <v>0</v>
      </c>
      <c r="AD194" s="147">
        <v>2</v>
      </c>
      <c r="AE194" s="147">
        <v>0</v>
      </c>
      <c r="AF194" s="147">
        <v>0</v>
      </c>
      <c r="AG194" s="147">
        <v>0</v>
      </c>
      <c r="AH194" s="147">
        <v>2</v>
      </c>
      <c r="AI194" s="147">
        <v>2134</v>
      </c>
      <c r="AJ194" s="147">
        <v>0</v>
      </c>
      <c r="AK194" s="147">
        <v>1903</v>
      </c>
      <c r="AL194" s="147">
        <v>0</v>
      </c>
      <c r="AM194" s="147">
        <v>10</v>
      </c>
      <c r="AN194" s="147">
        <v>221</v>
      </c>
    </row>
    <row r="195" spans="1:40">
      <c r="A195" s="138">
        <v>6353</v>
      </c>
      <c r="B195" s="2">
        <v>2024</v>
      </c>
      <c r="C195" s="2" t="s">
        <v>873</v>
      </c>
      <c r="D195" s="2" t="s">
        <v>875</v>
      </c>
      <c r="E195" s="140">
        <v>5</v>
      </c>
      <c r="F195" s="141" t="s">
        <v>959</v>
      </c>
      <c r="G195" s="147">
        <v>0</v>
      </c>
      <c r="H195" s="147">
        <v>0</v>
      </c>
      <c r="I195" s="147">
        <v>0</v>
      </c>
      <c r="J195" s="147">
        <v>0</v>
      </c>
      <c r="K195" s="147">
        <v>0</v>
      </c>
      <c r="L195" s="147">
        <v>0</v>
      </c>
      <c r="M195" s="147">
        <v>0</v>
      </c>
      <c r="N195" s="147">
        <v>0</v>
      </c>
      <c r="O195" s="147">
        <v>0</v>
      </c>
      <c r="P195" s="147">
        <v>8</v>
      </c>
      <c r="Q195" s="147">
        <v>15</v>
      </c>
      <c r="R195" s="2" t="s">
        <v>2613</v>
      </c>
      <c r="S195" s="147">
        <v>0</v>
      </c>
      <c r="T195" s="147">
        <v>0</v>
      </c>
      <c r="U195" s="147">
        <v>0</v>
      </c>
      <c r="V195" s="147">
        <v>0</v>
      </c>
      <c r="W195" s="147">
        <v>0</v>
      </c>
      <c r="X195" s="147">
        <v>0</v>
      </c>
      <c r="Y195" s="147">
        <v>0</v>
      </c>
      <c r="Z195" s="147">
        <v>0</v>
      </c>
      <c r="AA195" s="147">
        <v>0</v>
      </c>
      <c r="AB195" s="147">
        <v>0</v>
      </c>
      <c r="AC195" s="147">
        <v>0</v>
      </c>
      <c r="AD195" s="147">
        <v>0</v>
      </c>
      <c r="AE195" s="147">
        <v>0</v>
      </c>
      <c r="AF195" s="147">
        <v>0</v>
      </c>
      <c r="AG195" s="147">
        <v>0</v>
      </c>
      <c r="AH195" s="147">
        <v>0</v>
      </c>
      <c r="AI195" s="147">
        <v>0</v>
      </c>
      <c r="AJ195" s="147">
        <v>0</v>
      </c>
      <c r="AK195" s="147">
        <v>0</v>
      </c>
      <c r="AL195" s="147">
        <v>0</v>
      </c>
      <c r="AM195" s="147">
        <v>0</v>
      </c>
      <c r="AN195" s="147">
        <v>0</v>
      </c>
    </row>
    <row r="196" spans="1:40">
      <c r="A196" s="138">
        <v>521</v>
      </c>
      <c r="B196" s="2">
        <v>2024</v>
      </c>
      <c r="C196" s="2" t="s">
        <v>876</v>
      </c>
      <c r="D196" s="2" t="s">
        <v>878</v>
      </c>
      <c r="E196" s="140">
        <v>5</v>
      </c>
      <c r="F196" s="141" t="s">
        <v>960</v>
      </c>
      <c r="G196" s="147">
        <v>0</v>
      </c>
      <c r="H196" s="147">
        <v>0</v>
      </c>
      <c r="I196" s="147">
        <v>0</v>
      </c>
      <c r="J196" s="147">
        <v>0</v>
      </c>
      <c r="K196" s="147">
        <v>0</v>
      </c>
      <c r="L196" s="147">
        <v>0</v>
      </c>
      <c r="M196" s="147">
        <v>0</v>
      </c>
      <c r="N196" s="147">
        <v>0</v>
      </c>
      <c r="O196" s="147">
        <v>0</v>
      </c>
      <c r="P196" s="147">
        <v>5</v>
      </c>
      <c r="Q196" s="147">
        <v>16</v>
      </c>
      <c r="R196" s="2" t="s">
        <v>2613</v>
      </c>
      <c r="S196" s="147">
        <v>0</v>
      </c>
      <c r="T196" s="147">
        <v>0</v>
      </c>
      <c r="U196" s="147">
        <v>0</v>
      </c>
      <c r="V196" s="147">
        <v>0</v>
      </c>
      <c r="W196" s="147">
        <v>0</v>
      </c>
      <c r="X196" s="147">
        <v>0</v>
      </c>
      <c r="Y196" s="147">
        <v>0</v>
      </c>
      <c r="Z196" s="147">
        <v>0</v>
      </c>
      <c r="AA196" s="147">
        <v>0</v>
      </c>
      <c r="AB196" s="147">
        <v>0</v>
      </c>
      <c r="AC196" s="147">
        <v>0</v>
      </c>
      <c r="AD196" s="147">
        <v>0</v>
      </c>
      <c r="AE196" s="147">
        <v>0</v>
      </c>
      <c r="AF196" s="147">
        <v>0</v>
      </c>
      <c r="AG196" s="147">
        <v>0</v>
      </c>
      <c r="AH196" s="147">
        <v>0</v>
      </c>
      <c r="AI196" s="147">
        <v>0</v>
      </c>
      <c r="AJ196" s="147">
        <v>0</v>
      </c>
      <c r="AK196" s="147">
        <v>0</v>
      </c>
      <c r="AL196" s="147">
        <v>0</v>
      </c>
      <c r="AM196" s="147">
        <v>0</v>
      </c>
      <c r="AN196" s="147">
        <v>0</v>
      </c>
    </row>
    <row r="197" spans="1:40">
      <c r="A197" s="138">
        <v>885</v>
      </c>
      <c r="B197" s="2">
        <v>2024</v>
      </c>
      <c r="C197" s="2" t="s">
        <v>879</v>
      </c>
      <c r="D197" s="2" t="s">
        <v>881</v>
      </c>
      <c r="E197" s="140">
        <v>5</v>
      </c>
      <c r="F197" s="141" t="s">
        <v>960</v>
      </c>
      <c r="G197" s="147">
        <v>0</v>
      </c>
      <c r="H197" s="147">
        <v>0</v>
      </c>
      <c r="I197" s="147">
        <v>0</v>
      </c>
      <c r="J197" s="147">
        <v>0</v>
      </c>
      <c r="K197" s="147">
        <v>0</v>
      </c>
      <c r="L197" s="147">
        <v>0</v>
      </c>
      <c r="M197" s="147">
        <v>0</v>
      </c>
      <c r="N197" s="147">
        <v>0</v>
      </c>
      <c r="O197" s="147">
        <v>0</v>
      </c>
      <c r="P197" s="147">
        <v>3</v>
      </c>
      <c r="Q197" s="147">
        <v>4</v>
      </c>
      <c r="R197" s="2" t="s">
        <v>2613</v>
      </c>
      <c r="S197" s="147">
        <v>0</v>
      </c>
      <c r="T197" s="147">
        <v>0</v>
      </c>
      <c r="U197" s="147">
        <v>0</v>
      </c>
      <c r="V197" s="147">
        <v>0</v>
      </c>
      <c r="W197" s="147">
        <v>0</v>
      </c>
      <c r="X197" s="147">
        <v>0</v>
      </c>
      <c r="Y197" s="147">
        <v>0</v>
      </c>
      <c r="Z197" s="147">
        <v>0</v>
      </c>
      <c r="AA197" s="147">
        <v>0</v>
      </c>
      <c r="AB197" s="147">
        <v>0</v>
      </c>
      <c r="AC197" s="147">
        <v>0</v>
      </c>
      <c r="AD197" s="147">
        <v>0</v>
      </c>
      <c r="AE197" s="147">
        <v>0</v>
      </c>
      <c r="AF197" s="147">
        <v>0</v>
      </c>
      <c r="AG197" s="147">
        <v>0</v>
      </c>
      <c r="AH197" s="147">
        <v>0</v>
      </c>
      <c r="AI197" s="147">
        <v>0</v>
      </c>
      <c r="AJ197" s="147">
        <v>0</v>
      </c>
      <c r="AK197" s="147">
        <v>0</v>
      </c>
      <c r="AL197" s="147">
        <v>0</v>
      </c>
      <c r="AM197" s="147">
        <v>0</v>
      </c>
      <c r="AN197" s="147">
        <v>0</v>
      </c>
    </row>
    <row r="198" spans="1:40">
      <c r="A198" s="138">
        <v>901</v>
      </c>
      <c r="B198" s="2">
        <v>2024</v>
      </c>
      <c r="C198" s="2" t="s">
        <v>882</v>
      </c>
      <c r="D198" s="2" t="s">
        <v>884</v>
      </c>
      <c r="E198" s="140">
        <v>5</v>
      </c>
      <c r="F198" s="141" t="s">
        <v>960</v>
      </c>
      <c r="G198" s="147">
        <v>0</v>
      </c>
      <c r="H198" s="147">
        <v>0</v>
      </c>
      <c r="I198" s="147">
        <v>0</v>
      </c>
      <c r="J198" s="147">
        <v>0</v>
      </c>
      <c r="K198" s="147">
        <v>0</v>
      </c>
      <c r="L198" s="147">
        <v>0</v>
      </c>
      <c r="M198" s="147">
        <v>0</v>
      </c>
      <c r="N198" s="147">
        <v>0</v>
      </c>
      <c r="O198" s="147">
        <v>0</v>
      </c>
      <c r="P198" s="147">
        <v>0</v>
      </c>
      <c r="Q198" s="147">
        <v>0</v>
      </c>
      <c r="R198" s="2" t="s">
        <v>2613</v>
      </c>
      <c r="S198" s="147">
        <v>0</v>
      </c>
      <c r="T198" s="147">
        <v>0</v>
      </c>
      <c r="U198" s="147">
        <v>0</v>
      </c>
      <c r="V198" s="147">
        <v>0</v>
      </c>
      <c r="W198" s="147">
        <v>0</v>
      </c>
      <c r="X198" s="147">
        <v>0</v>
      </c>
      <c r="Y198" s="147">
        <v>0</v>
      </c>
      <c r="Z198" s="147">
        <v>0</v>
      </c>
      <c r="AA198" s="147">
        <v>0</v>
      </c>
      <c r="AB198" s="147">
        <v>0</v>
      </c>
      <c r="AC198" s="147">
        <v>0</v>
      </c>
      <c r="AD198" s="147">
        <v>0</v>
      </c>
      <c r="AE198" s="147">
        <v>0</v>
      </c>
      <c r="AF198" s="147">
        <v>0</v>
      </c>
      <c r="AG198" s="147">
        <v>0</v>
      </c>
      <c r="AH198" s="147">
        <v>0</v>
      </c>
      <c r="AI198" s="147">
        <v>0</v>
      </c>
      <c r="AJ198" s="147">
        <v>0</v>
      </c>
      <c r="AK198" s="147">
        <v>0</v>
      </c>
      <c r="AL198" s="147">
        <v>0</v>
      </c>
      <c r="AM198" s="147">
        <v>0</v>
      </c>
      <c r="AN198" s="147">
        <v>0</v>
      </c>
    </row>
    <row r="199" spans="1:40">
      <c r="A199" s="138">
        <v>5363</v>
      </c>
      <c r="B199" s="2">
        <v>2024</v>
      </c>
      <c r="C199" s="2" t="s">
        <v>885</v>
      </c>
      <c r="D199" s="2" t="s">
        <v>887</v>
      </c>
      <c r="E199" s="140">
        <v>5</v>
      </c>
      <c r="F199" s="141" t="s">
        <v>960</v>
      </c>
      <c r="G199" s="147">
        <v>0</v>
      </c>
      <c r="H199" s="147">
        <v>0</v>
      </c>
      <c r="I199" s="147">
        <v>0</v>
      </c>
      <c r="J199" s="147">
        <v>0</v>
      </c>
      <c r="K199" s="147">
        <v>0</v>
      </c>
      <c r="L199" s="147">
        <v>0</v>
      </c>
      <c r="M199" s="147">
        <v>0</v>
      </c>
      <c r="N199" s="147">
        <v>0</v>
      </c>
      <c r="O199" s="147">
        <v>0</v>
      </c>
      <c r="P199" s="147">
        <v>3</v>
      </c>
      <c r="Q199" s="147">
        <v>8</v>
      </c>
      <c r="R199" s="2" t="s">
        <v>2613</v>
      </c>
      <c r="S199" s="147">
        <v>0</v>
      </c>
      <c r="T199" s="147">
        <v>0</v>
      </c>
      <c r="U199" s="147">
        <v>0</v>
      </c>
      <c r="V199" s="147">
        <v>0</v>
      </c>
      <c r="W199" s="147">
        <v>0</v>
      </c>
      <c r="X199" s="147">
        <v>0</v>
      </c>
      <c r="Y199" s="147">
        <v>0</v>
      </c>
      <c r="Z199" s="147">
        <v>0</v>
      </c>
      <c r="AA199" s="147">
        <v>0</v>
      </c>
      <c r="AB199" s="147">
        <v>0</v>
      </c>
      <c r="AC199" s="147">
        <v>0</v>
      </c>
      <c r="AD199" s="147">
        <v>0</v>
      </c>
      <c r="AE199" s="147">
        <v>0</v>
      </c>
      <c r="AF199" s="147">
        <v>0</v>
      </c>
      <c r="AG199" s="147">
        <v>0</v>
      </c>
      <c r="AH199" s="147">
        <v>0</v>
      </c>
      <c r="AI199" s="147">
        <v>0</v>
      </c>
      <c r="AJ199" s="147">
        <v>0</v>
      </c>
      <c r="AK199" s="147">
        <v>0</v>
      </c>
      <c r="AL199" s="147">
        <v>0</v>
      </c>
      <c r="AM199" s="147">
        <v>0</v>
      </c>
      <c r="AN199" s="147">
        <v>0</v>
      </c>
    </row>
    <row r="200" spans="1:40">
      <c r="A200" s="138">
        <v>935</v>
      </c>
      <c r="B200" s="2">
        <v>2024</v>
      </c>
      <c r="C200" s="2" t="s">
        <v>888</v>
      </c>
      <c r="D200" s="2" t="s">
        <v>890</v>
      </c>
      <c r="E200" s="140">
        <v>5</v>
      </c>
      <c r="F200" s="141" t="s">
        <v>961</v>
      </c>
      <c r="G200" s="147">
        <v>0</v>
      </c>
      <c r="H200" s="147">
        <v>0</v>
      </c>
      <c r="I200" s="147">
        <v>0</v>
      </c>
      <c r="J200" s="147">
        <v>0</v>
      </c>
      <c r="K200" s="147">
        <v>0</v>
      </c>
      <c r="L200" s="147">
        <v>0</v>
      </c>
      <c r="M200" s="147">
        <v>0</v>
      </c>
      <c r="N200" s="147">
        <v>0</v>
      </c>
      <c r="O200" s="147">
        <v>0</v>
      </c>
      <c r="P200" s="147">
        <v>9</v>
      </c>
      <c r="Q200" s="147">
        <v>35</v>
      </c>
      <c r="R200" s="2" t="s">
        <v>2613</v>
      </c>
      <c r="S200" s="147">
        <v>0</v>
      </c>
      <c r="T200" s="147">
        <v>0</v>
      </c>
      <c r="U200" s="147">
        <v>0</v>
      </c>
      <c r="V200" s="147">
        <v>0</v>
      </c>
      <c r="W200" s="147">
        <v>0</v>
      </c>
      <c r="X200" s="147">
        <v>0</v>
      </c>
      <c r="Y200" s="147">
        <v>0</v>
      </c>
      <c r="Z200" s="147">
        <v>0</v>
      </c>
      <c r="AA200" s="147">
        <v>0</v>
      </c>
      <c r="AB200" s="147">
        <v>0</v>
      </c>
      <c r="AC200" s="147">
        <v>0</v>
      </c>
      <c r="AD200" s="147">
        <v>0</v>
      </c>
      <c r="AE200" s="147">
        <v>0</v>
      </c>
      <c r="AF200" s="147">
        <v>0</v>
      </c>
      <c r="AG200" s="147">
        <v>0</v>
      </c>
      <c r="AH200" s="147">
        <v>0</v>
      </c>
      <c r="AI200" s="147">
        <v>0</v>
      </c>
      <c r="AJ200" s="147">
        <v>0</v>
      </c>
      <c r="AK200" s="147">
        <v>0</v>
      </c>
      <c r="AL200" s="147">
        <v>0</v>
      </c>
      <c r="AM200" s="147">
        <v>0</v>
      </c>
      <c r="AN200" s="147">
        <v>0</v>
      </c>
    </row>
    <row r="201" spans="1:40">
      <c r="A201" s="138">
        <v>1420</v>
      </c>
      <c r="B201" s="2">
        <v>2024</v>
      </c>
      <c r="C201" s="2" t="s">
        <v>891</v>
      </c>
      <c r="D201" s="2" t="s">
        <v>893</v>
      </c>
      <c r="E201" s="140">
        <v>5</v>
      </c>
      <c r="F201" s="141" t="s">
        <v>961</v>
      </c>
      <c r="G201" s="147">
        <v>0</v>
      </c>
      <c r="H201" s="147">
        <v>0</v>
      </c>
      <c r="I201" s="147">
        <v>0</v>
      </c>
      <c r="J201" s="147">
        <v>0</v>
      </c>
      <c r="K201" s="147">
        <v>0</v>
      </c>
      <c r="L201" s="147">
        <v>0</v>
      </c>
      <c r="M201" s="147">
        <v>0</v>
      </c>
      <c r="N201" s="147">
        <v>0</v>
      </c>
      <c r="O201" s="147">
        <v>0</v>
      </c>
      <c r="P201" s="147">
        <v>3</v>
      </c>
      <c r="Q201" s="147">
        <v>10</v>
      </c>
      <c r="R201" s="2" t="s">
        <v>2613</v>
      </c>
      <c r="S201" s="147">
        <v>0</v>
      </c>
      <c r="T201" s="147">
        <v>0</v>
      </c>
      <c r="U201" s="147">
        <v>0</v>
      </c>
      <c r="V201" s="147">
        <v>0</v>
      </c>
      <c r="W201" s="147">
        <v>0</v>
      </c>
      <c r="X201" s="147">
        <v>0</v>
      </c>
      <c r="Y201" s="147">
        <v>0</v>
      </c>
      <c r="Z201" s="147">
        <v>0</v>
      </c>
      <c r="AA201" s="147">
        <v>0</v>
      </c>
      <c r="AB201" s="147">
        <v>0</v>
      </c>
      <c r="AC201" s="147">
        <v>0</v>
      </c>
      <c r="AD201" s="147">
        <v>0</v>
      </c>
      <c r="AE201" s="147">
        <v>0</v>
      </c>
      <c r="AF201" s="147">
        <v>0</v>
      </c>
      <c r="AG201" s="147">
        <v>0</v>
      </c>
      <c r="AH201" s="147">
        <v>0</v>
      </c>
      <c r="AI201" s="147">
        <v>0</v>
      </c>
      <c r="AJ201" s="147">
        <v>0</v>
      </c>
      <c r="AK201" s="147">
        <v>0</v>
      </c>
      <c r="AL201" s="147">
        <v>0</v>
      </c>
      <c r="AM201" s="147">
        <v>0</v>
      </c>
      <c r="AN201" s="147">
        <v>0</v>
      </c>
    </row>
    <row r="202" spans="1:40">
      <c r="A202" s="138">
        <v>5231</v>
      </c>
      <c r="B202" s="2">
        <v>2024</v>
      </c>
      <c r="C202" s="2" t="s">
        <v>894</v>
      </c>
      <c r="D202" s="2" t="s">
        <v>896</v>
      </c>
      <c r="E202" s="140">
        <v>5</v>
      </c>
      <c r="F202" s="141" t="s">
        <v>961</v>
      </c>
      <c r="G202" s="147">
        <v>0</v>
      </c>
      <c r="H202" s="147">
        <v>0</v>
      </c>
      <c r="I202" s="147">
        <v>0</v>
      </c>
      <c r="J202" s="147">
        <v>0</v>
      </c>
      <c r="K202" s="147">
        <v>0</v>
      </c>
      <c r="L202" s="147">
        <v>0</v>
      </c>
      <c r="M202" s="147">
        <v>0</v>
      </c>
      <c r="N202" s="147">
        <v>0</v>
      </c>
      <c r="O202" s="147">
        <v>0</v>
      </c>
      <c r="P202" s="147">
        <v>2</v>
      </c>
      <c r="Q202" s="147">
        <v>5</v>
      </c>
      <c r="R202" s="2" t="s">
        <v>2613</v>
      </c>
      <c r="S202" s="147">
        <v>0</v>
      </c>
      <c r="T202" s="147">
        <v>0</v>
      </c>
      <c r="U202" s="147">
        <v>0</v>
      </c>
      <c r="V202" s="147">
        <v>0</v>
      </c>
      <c r="W202" s="147">
        <v>0</v>
      </c>
      <c r="X202" s="147">
        <v>0</v>
      </c>
      <c r="Y202" s="147">
        <v>0</v>
      </c>
      <c r="Z202" s="147">
        <v>0</v>
      </c>
      <c r="AA202" s="147">
        <v>0</v>
      </c>
      <c r="AB202" s="147">
        <v>0</v>
      </c>
      <c r="AC202" s="147">
        <v>0</v>
      </c>
      <c r="AD202" s="147">
        <v>0</v>
      </c>
      <c r="AE202" s="147">
        <v>0</v>
      </c>
      <c r="AF202" s="147">
        <v>0</v>
      </c>
      <c r="AG202" s="147">
        <v>0</v>
      </c>
      <c r="AH202" s="147">
        <v>0</v>
      </c>
      <c r="AI202" s="147">
        <v>0</v>
      </c>
      <c r="AJ202" s="147">
        <v>0</v>
      </c>
      <c r="AK202" s="147">
        <v>0</v>
      </c>
      <c r="AL202" s="147">
        <v>0</v>
      </c>
      <c r="AM202" s="147">
        <v>0</v>
      </c>
      <c r="AN202" s="147">
        <v>0</v>
      </c>
    </row>
    <row r="203" spans="1:40">
      <c r="A203" s="138">
        <v>6361</v>
      </c>
      <c r="B203" s="2">
        <v>2024</v>
      </c>
      <c r="C203" s="2" t="s">
        <v>897</v>
      </c>
      <c r="D203" s="2" t="s">
        <v>899</v>
      </c>
      <c r="E203" s="140">
        <v>5</v>
      </c>
      <c r="F203" s="141" t="s">
        <v>961</v>
      </c>
      <c r="G203" s="147">
        <v>0</v>
      </c>
      <c r="H203" s="147">
        <v>0</v>
      </c>
      <c r="I203" s="147">
        <v>0</v>
      </c>
      <c r="J203" s="147">
        <v>0</v>
      </c>
      <c r="K203" s="147">
        <v>0</v>
      </c>
      <c r="L203" s="147">
        <v>0</v>
      </c>
      <c r="M203" s="147">
        <v>0</v>
      </c>
      <c r="N203" s="147">
        <v>0</v>
      </c>
      <c r="O203" s="147">
        <v>0</v>
      </c>
      <c r="P203" s="147">
        <v>10</v>
      </c>
      <c r="Q203" s="147">
        <v>26</v>
      </c>
      <c r="R203" s="2" t="s">
        <v>2613</v>
      </c>
      <c r="S203" s="147">
        <v>0</v>
      </c>
      <c r="T203" s="147">
        <v>0</v>
      </c>
      <c r="U203" s="147">
        <v>0</v>
      </c>
      <c r="V203" s="147">
        <v>0</v>
      </c>
      <c r="W203" s="147">
        <v>0</v>
      </c>
      <c r="X203" s="147">
        <v>0</v>
      </c>
      <c r="Y203" s="147">
        <v>0</v>
      </c>
      <c r="Z203" s="147">
        <v>0</v>
      </c>
      <c r="AA203" s="147">
        <v>0</v>
      </c>
      <c r="AB203" s="147">
        <v>0</v>
      </c>
      <c r="AC203" s="147">
        <v>0</v>
      </c>
      <c r="AD203" s="147">
        <v>2</v>
      </c>
      <c r="AE203" s="147">
        <v>0</v>
      </c>
      <c r="AF203" s="147">
        <v>0</v>
      </c>
      <c r="AG203" s="147">
        <v>0</v>
      </c>
      <c r="AH203" s="147">
        <v>2</v>
      </c>
      <c r="AI203" s="147">
        <v>1560</v>
      </c>
      <c r="AJ203" s="147">
        <v>0</v>
      </c>
      <c r="AK203" s="147">
        <v>1314</v>
      </c>
      <c r="AL203" s="147">
        <v>0</v>
      </c>
      <c r="AM203" s="147">
        <v>246</v>
      </c>
      <c r="AN203" s="147">
        <v>0</v>
      </c>
    </row>
    <row r="204" spans="1:40">
      <c r="A204" s="138">
        <v>513</v>
      </c>
      <c r="B204" s="2">
        <v>2024</v>
      </c>
      <c r="C204" s="2" t="s">
        <v>900</v>
      </c>
      <c r="D204" s="2" t="s">
        <v>902</v>
      </c>
      <c r="E204" s="140">
        <v>5</v>
      </c>
      <c r="F204" s="141" t="s">
        <v>962</v>
      </c>
      <c r="G204" s="147"/>
      <c r="H204" s="147">
        <v>0</v>
      </c>
      <c r="I204" s="147">
        <v>0</v>
      </c>
      <c r="J204" s="147">
        <v>7</v>
      </c>
      <c r="K204" s="147">
        <v>0</v>
      </c>
      <c r="L204" s="147">
        <v>2083</v>
      </c>
      <c r="M204" s="147">
        <v>2057</v>
      </c>
      <c r="N204" s="147">
        <v>2</v>
      </c>
      <c r="O204" s="147">
        <v>499</v>
      </c>
      <c r="P204" s="147">
        <v>15</v>
      </c>
      <c r="Q204" s="147">
        <v>26</v>
      </c>
      <c r="R204" s="2" t="s">
        <v>2613</v>
      </c>
      <c r="S204" s="147">
        <v>0</v>
      </c>
      <c r="T204" s="147">
        <v>0</v>
      </c>
      <c r="U204" s="147">
        <v>0</v>
      </c>
      <c r="V204" s="147">
        <v>0</v>
      </c>
      <c r="W204" s="147">
        <v>0</v>
      </c>
      <c r="X204" s="147">
        <v>0</v>
      </c>
      <c r="Y204" s="147">
        <v>1</v>
      </c>
      <c r="Z204" s="147">
        <v>0</v>
      </c>
      <c r="AA204" s="147">
        <v>62</v>
      </c>
      <c r="AB204" s="147">
        <v>62</v>
      </c>
      <c r="AC204" s="147">
        <v>53</v>
      </c>
      <c r="AD204" s="147">
        <v>4</v>
      </c>
      <c r="AE204" s="147">
        <v>0</v>
      </c>
      <c r="AF204" s="147">
        <v>0</v>
      </c>
      <c r="AG204" s="147">
        <v>1</v>
      </c>
      <c r="AH204" s="147">
        <v>3</v>
      </c>
      <c r="AI204" s="147">
        <v>3468</v>
      </c>
      <c r="AJ204" s="147">
        <v>0</v>
      </c>
      <c r="AK204" s="147">
        <v>967</v>
      </c>
      <c r="AL204" s="147">
        <v>0</v>
      </c>
      <c r="AM204" s="147">
        <v>1022</v>
      </c>
      <c r="AN204" s="147">
        <v>1479</v>
      </c>
    </row>
    <row r="205" spans="1:40">
      <c r="A205" s="138">
        <v>1388</v>
      </c>
      <c r="B205" s="2">
        <v>2024</v>
      </c>
      <c r="C205" s="2" t="s">
        <v>903</v>
      </c>
      <c r="D205" s="2" t="s">
        <v>905</v>
      </c>
      <c r="E205" s="140">
        <v>5</v>
      </c>
      <c r="F205" s="141" t="s">
        <v>962</v>
      </c>
      <c r="G205" s="147">
        <v>0</v>
      </c>
      <c r="H205" s="147">
        <v>0</v>
      </c>
      <c r="I205" s="147">
        <v>0</v>
      </c>
      <c r="J205" s="147">
        <v>0</v>
      </c>
      <c r="K205" s="147">
        <v>0</v>
      </c>
      <c r="L205" s="147">
        <v>0</v>
      </c>
      <c r="M205" s="147">
        <v>0</v>
      </c>
      <c r="N205" s="147">
        <v>0</v>
      </c>
      <c r="O205" s="147">
        <v>0</v>
      </c>
      <c r="P205" s="147">
        <v>2</v>
      </c>
      <c r="Q205" s="147">
        <v>6</v>
      </c>
      <c r="R205" s="2" t="s">
        <v>2613</v>
      </c>
      <c r="S205" s="147">
        <v>0</v>
      </c>
      <c r="T205" s="147">
        <v>0</v>
      </c>
      <c r="U205" s="147">
        <v>0</v>
      </c>
      <c r="V205" s="147">
        <v>0</v>
      </c>
      <c r="W205" s="147">
        <v>0</v>
      </c>
      <c r="X205" s="147">
        <v>0</v>
      </c>
      <c r="Y205" s="147">
        <v>0</v>
      </c>
      <c r="Z205" s="147">
        <v>0</v>
      </c>
      <c r="AA205" s="147">
        <v>0</v>
      </c>
      <c r="AB205" s="147">
        <v>0</v>
      </c>
      <c r="AC205" s="147">
        <v>0</v>
      </c>
      <c r="AD205" s="147">
        <v>0</v>
      </c>
      <c r="AE205" s="147">
        <v>0</v>
      </c>
      <c r="AF205" s="147">
        <v>0</v>
      </c>
      <c r="AG205" s="147">
        <v>0</v>
      </c>
      <c r="AH205" s="147">
        <v>0</v>
      </c>
      <c r="AI205" s="147">
        <v>0</v>
      </c>
      <c r="AJ205" s="147">
        <v>0</v>
      </c>
      <c r="AK205" s="147">
        <v>0</v>
      </c>
      <c r="AL205" s="147">
        <v>0</v>
      </c>
      <c r="AM205" s="147">
        <v>0</v>
      </c>
      <c r="AN205" s="147">
        <v>0</v>
      </c>
    </row>
    <row r="206" spans="1:40">
      <c r="A206" s="138">
        <v>1495</v>
      </c>
      <c r="B206" s="2">
        <v>2024</v>
      </c>
      <c r="C206" s="2" t="s">
        <v>800</v>
      </c>
      <c r="D206" s="2" t="s">
        <v>907</v>
      </c>
      <c r="E206" s="140">
        <v>5</v>
      </c>
      <c r="F206" s="141" t="s">
        <v>962</v>
      </c>
      <c r="G206" s="147">
        <v>0</v>
      </c>
      <c r="H206" s="147">
        <v>0</v>
      </c>
      <c r="I206" s="147">
        <v>0</v>
      </c>
      <c r="J206" s="147">
        <v>0</v>
      </c>
      <c r="K206" s="147">
        <v>0</v>
      </c>
      <c r="L206" s="147">
        <v>0</v>
      </c>
      <c r="M206" s="147">
        <v>0</v>
      </c>
      <c r="N206" s="147">
        <v>0</v>
      </c>
      <c r="O206" s="147">
        <v>0</v>
      </c>
      <c r="P206" s="147">
        <v>4</v>
      </c>
      <c r="Q206" s="147">
        <v>8</v>
      </c>
      <c r="R206" s="2" t="s">
        <v>2613</v>
      </c>
      <c r="S206" s="147">
        <v>0</v>
      </c>
      <c r="T206" s="147">
        <v>0</v>
      </c>
      <c r="U206" s="147">
        <v>0</v>
      </c>
      <c r="V206" s="147">
        <v>0</v>
      </c>
      <c r="W206" s="147">
        <v>0</v>
      </c>
      <c r="X206" s="147">
        <v>0</v>
      </c>
      <c r="Y206" s="147">
        <v>0</v>
      </c>
      <c r="Z206" s="147">
        <v>0</v>
      </c>
      <c r="AA206" s="147">
        <v>0</v>
      </c>
      <c r="AB206" s="147">
        <v>0</v>
      </c>
      <c r="AC206" s="147">
        <v>0</v>
      </c>
      <c r="AD206" s="147">
        <v>0</v>
      </c>
      <c r="AE206" s="147">
        <v>0</v>
      </c>
      <c r="AF206" s="147">
        <v>0</v>
      </c>
      <c r="AG206" s="147">
        <v>0</v>
      </c>
      <c r="AH206" s="147">
        <v>0</v>
      </c>
      <c r="AI206" s="147">
        <v>0</v>
      </c>
      <c r="AJ206" s="147">
        <v>0</v>
      </c>
      <c r="AK206" s="147">
        <v>0</v>
      </c>
      <c r="AL206" s="147">
        <v>0</v>
      </c>
      <c r="AM206" s="147">
        <v>0</v>
      </c>
      <c r="AN206" s="147">
        <v>0</v>
      </c>
    </row>
    <row r="207" spans="1:40">
      <c r="A207" s="138">
        <v>2220</v>
      </c>
      <c r="B207" s="2">
        <v>2024</v>
      </c>
      <c r="C207" s="2" t="s">
        <v>908</v>
      </c>
      <c r="D207" s="2" t="s">
        <v>910</v>
      </c>
      <c r="E207" s="140">
        <v>5</v>
      </c>
      <c r="F207" s="141" t="s">
        <v>962</v>
      </c>
      <c r="G207" s="147">
        <v>0</v>
      </c>
      <c r="H207" s="147">
        <v>0</v>
      </c>
      <c r="I207" s="147">
        <v>0</v>
      </c>
      <c r="J207" s="147">
        <v>0</v>
      </c>
      <c r="K207" s="147">
        <v>0</v>
      </c>
      <c r="L207" s="147">
        <v>0</v>
      </c>
      <c r="M207" s="147">
        <v>0</v>
      </c>
      <c r="N207" s="147">
        <v>0</v>
      </c>
      <c r="O207" s="147">
        <v>0</v>
      </c>
      <c r="P207" s="147">
        <v>6</v>
      </c>
      <c r="Q207" s="147">
        <v>6</v>
      </c>
      <c r="R207" s="2" t="s">
        <v>2613</v>
      </c>
      <c r="S207" s="147">
        <v>0</v>
      </c>
      <c r="T207" s="147">
        <v>0</v>
      </c>
      <c r="U207" s="147">
        <v>0</v>
      </c>
      <c r="V207" s="147">
        <v>0</v>
      </c>
      <c r="W207" s="147">
        <v>0</v>
      </c>
      <c r="X207" s="147">
        <v>0</v>
      </c>
      <c r="Y207" s="147" t="s">
        <v>2153</v>
      </c>
      <c r="Z207" s="147">
        <v>0</v>
      </c>
      <c r="AA207" s="147">
        <v>0</v>
      </c>
      <c r="AB207" s="147">
        <v>0</v>
      </c>
      <c r="AC207" s="147">
        <v>0</v>
      </c>
      <c r="AD207" s="147">
        <v>0</v>
      </c>
      <c r="AE207" s="147">
        <v>0</v>
      </c>
      <c r="AF207" s="147">
        <v>0</v>
      </c>
      <c r="AG207" s="147">
        <v>0</v>
      </c>
      <c r="AH207" s="147">
        <v>0</v>
      </c>
      <c r="AI207" s="147">
        <v>0</v>
      </c>
      <c r="AJ207" s="147">
        <v>0</v>
      </c>
      <c r="AK207" s="147">
        <v>0</v>
      </c>
      <c r="AL207" s="147">
        <v>0</v>
      </c>
      <c r="AM207" s="147">
        <v>0</v>
      </c>
      <c r="AN207" s="147">
        <v>0</v>
      </c>
    </row>
    <row r="208" spans="1:40">
      <c r="A208" s="138">
        <v>4614</v>
      </c>
      <c r="B208" s="2">
        <v>2024</v>
      </c>
      <c r="C208" s="2" t="s">
        <v>911</v>
      </c>
      <c r="D208" s="2" t="s">
        <v>913</v>
      </c>
      <c r="E208" s="140">
        <v>5</v>
      </c>
      <c r="F208" s="141" t="s">
        <v>962</v>
      </c>
      <c r="G208" s="147">
        <v>0</v>
      </c>
      <c r="H208" s="147">
        <v>0</v>
      </c>
      <c r="I208" s="147">
        <v>0</v>
      </c>
      <c r="J208" s="147">
        <v>0</v>
      </c>
      <c r="K208" s="147">
        <v>0</v>
      </c>
      <c r="L208" s="147">
        <v>0</v>
      </c>
      <c r="M208" s="147">
        <v>0</v>
      </c>
      <c r="N208" s="147">
        <v>0</v>
      </c>
      <c r="O208" s="147">
        <v>0</v>
      </c>
      <c r="P208" s="147">
        <v>6</v>
      </c>
      <c r="Q208" s="147">
        <v>18</v>
      </c>
      <c r="R208" s="2" t="s">
        <v>2613</v>
      </c>
      <c r="S208" s="147">
        <v>0</v>
      </c>
      <c r="T208" s="147">
        <v>0</v>
      </c>
      <c r="U208" s="147">
        <v>0</v>
      </c>
      <c r="V208" s="147">
        <v>0</v>
      </c>
      <c r="W208" s="147">
        <v>0</v>
      </c>
      <c r="X208" s="147">
        <v>0</v>
      </c>
      <c r="Y208" s="147">
        <v>0</v>
      </c>
      <c r="Z208" s="147">
        <v>0</v>
      </c>
      <c r="AA208" s="147">
        <v>0</v>
      </c>
      <c r="AB208" s="147">
        <v>0</v>
      </c>
      <c r="AC208" s="147">
        <v>0</v>
      </c>
      <c r="AD208" s="147">
        <v>0</v>
      </c>
      <c r="AE208" s="147">
        <v>0</v>
      </c>
      <c r="AF208" s="147">
        <v>0</v>
      </c>
      <c r="AG208" s="147">
        <v>0</v>
      </c>
      <c r="AH208" s="147">
        <v>0</v>
      </c>
      <c r="AI208" s="147">
        <v>0</v>
      </c>
      <c r="AJ208" s="147">
        <v>0</v>
      </c>
      <c r="AK208" s="147">
        <v>0</v>
      </c>
      <c r="AL208" s="147">
        <v>0</v>
      </c>
      <c r="AM208" s="147">
        <v>0</v>
      </c>
      <c r="AN208" s="147">
        <v>0</v>
      </c>
    </row>
    <row r="209" spans="1:40">
      <c r="A209" s="138">
        <v>5975</v>
      </c>
      <c r="B209" s="2">
        <v>2024</v>
      </c>
      <c r="C209" s="2" t="s">
        <v>914</v>
      </c>
      <c r="D209" s="2" t="s">
        <v>916</v>
      </c>
      <c r="E209" s="140">
        <v>5</v>
      </c>
      <c r="F209" s="141" t="s">
        <v>962</v>
      </c>
      <c r="G209" s="147">
        <v>0</v>
      </c>
      <c r="H209" s="147">
        <v>0</v>
      </c>
      <c r="I209" s="147">
        <v>0</v>
      </c>
      <c r="J209" s="147">
        <v>0</v>
      </c>
      <c r="K209" s="147">
        <v>0</v>
      </c>
      <c r="L209" s="147">
        <v>0</v>
      </c>
      <c r="M209" s="147">
        <v>0</v>
      </c>
      <c r="N209" s="147">
        <v>0</v>
      </c>
      <c r="O209" s="147">
        <v>0</v>
      </c>
      <c r="P209" s="147">
        <v>2</v>
      </c>
      <c r="Q209" s="147">
        <v>0</v>
      </c>
      <c r="R209" s="2" t="s">
        <v>2613</v>
      </c>
      <c r="S209" s="147">
        <v>0</v>
      </c>
      <c r="T209" s="147">
        <v>0</v>
      </c>
      <c r="U209" s="147">
        <v>0</v>
      </c>
      <c r="V209" s="147">
        <v>0</v>
      </c>
      <c r="W209" s="147">
        <v>0</v>
      </c>
      <c r="X209" s="147">
        <v>0</v>
      </c>
      <c r="Y209" s="147">
        <v>0</v>
      </c>
      <c r="Z209" s="147">
        <v>0</v>
      </c>
      <c r="AA209" s="147">
        <v>0</v>
      </c>
      <c r="AB209" s="147">
        <v>0</v>
      </c>
      <c r="AC209" s="147">
        <v>0</v>
      </c>
      <c r="AD209" s="147">
        <v>0</v>
      </c>
      <c r="AE209" s="147">
        <v>0</v>
      </c>
      <c r="AF209" s="147">
        <v>0</v>
      </c>
      <c r="AG209" s="147">
        <v>0</v>
      </c>
      <c r="AH209" s="147">
        <v>0</v>
      </c>
      <c r="AI209" s="147">
        <v>0</v>
      </c>
      <c r="AJ209" s="147">
        <v>0</v>
      </c>
      <c r="AK209" s="147">
        <v>0</v>
      </c>
      <c r="AL209" s="147">
        <v>0</v>
      </c>
      <c r="AM209" s="147">
        <v>0</v>
      </c>
      <c r="AN209" s="147">
        <v>0</v>
      </c>
    </row>
    <row r="210" spans="1:40">
      <c r="A210" s="138">
        <v>6379</v>
      </c>
      <c r="B210" s="2">
        <v>2024</v>
      </c>
      <c r="C210" s="2" t="s">
        <v>917</v>
      </c>
      <c r="D210" s="2" t="s">
        <v>919</v>
      </c>
      <c r="E210" s="140">
        <v>5</v>
      </c>
      <c r="F210" s="141" t="s">
        <v>962</v>
      </c>
      <c r="G210" s="147">
        <v>0</v>
      </c>
      <c r="H210" s="147">
        <v>0</v>
      </c>
      <c r="I210" s="147">
        <v>0</v>
      </c>
      <c r="J210" s="147">
        <v>0</v>
      </c>
      <c r="K210" s="147">
        <v>0</v>
      </c>
      <c r="L210" s="147">
        <v>0</v>
      </c>
      <c r="M210" s="147">
        <v>0</v>
      </c>
      <c r="N210" s="147">
        <v>0</v>
      </c>
      <c r="O210" s="147">
        <v>0</v>
      </c>
      <c r="P210" s="147">
        <v>1</v>
      </c>
      <c r="Q210" s="147">
        <v>0</v>
      </c>
      <c r="R210" s="2" t="s">
        <v>2613</v>
      </c>
      <c r="S210" s="147">
        <v>0</v>
      </c>
      <c r="T210" s="147">
        <v>0</v>
      </c>
      <c r="U210" s="147">
        <v>0</v>
      </c>
      <c r="V210" s="147">
        <v>0</v>
      </c>
      <c r="W210" s="147">
        <v>0</v>
      </c>
      <c r="X210" s="147">
        <v>0</v>
      </c>
      <c r="Y210" s="147">
        <v>0</v>
      </c>
      <c r="Z210" s="147">
        <v>0</v>
      </c>
      <c r="AA210" s="147">
        <v>0</v>
      </c>
      <c r="AB210" s="147">
        <v>0</v>
      </c>
      <c r="AC210" s="147">
        <v>0</v>
      </c>
      <c r="AD210" s="147">
        <v>0</v>
      </c>
      <c r="AE210" s="147">
        <v>0</v>
      </c>
      <c r="AF210" s="147">
        <v>0</v>
      </c>
      <c r="AG210" s="147">
        <v>0</v>
      </c>
      <c r="AH210" s="147">
        <v>0</v>
      </c>
      <c r="AI210" s="147">
        <v>0</v>
      </c>
      <c r="AJ210" s="147">
        <v>0</v>
      </c>
      <c r="AK210" s="147">
        <v>0</v>
      </c>
      <c r="AL210" s="147">
        <v>0</v>
      </c>
      <c r="AM210" s="147">
        <v>0</v>
      </c>
      <c r="AN210" s="147">
        <v>0</v>
      </c>
    </row>
    <row r="211" spans="1:40">
      <c r="A211" s="138">
        <v>6387</v>
      </c>
      <c r="B211" s="2">
        <v>2024</v>
      </c>
      <c r="C211" s="2" t="s">
        <v>920</v>
      </c>
      <c r="D211" s="2" t="s">
        <v>922</v>
      </c>
      <c r="E211" s="140">
        <v>5</v>
      </c>
      <c r="F211" s="141" t="s">
        <v>962</v>
      </c>
      <c r="G211" s="147">
        <v>0</v>
      </c>
      <c r="H211" s="147">
        <v>0</v>
      </c>
      <c r="I211" s="147">
        <v>0</v>
      </c>
      <c r="J211" s="147">
        <v>0</v>
      </c>
      <c r="K211" s="147">
        <v>0</v>
      </c>
      <c r="L211" s="147">
        <v>0</v>
      </c>
      <c r="M211" s="147">
        <v>0</v>
      </c>
      <c r="N211" s="147">
        <v>0</v>
      </c>
      <c r="O211" s="147">
        <v>0</v>
      </c>
      <c r="P211" s="147">
        <v>3</v>
      </c>
      <c r="Q211" s="147">
        <v>5</v>
      </c>
      <c r="R211" s="2" t="s">
        <v>2613</v>
      </c>
      <c r="S211" s="147">
        <v>0</v>
      </c>
      <c r="T211" s="147">
        <v>0</v>
      </c>
      <c r="U211" s="147">
        <v>0</v>
      </c>
      <c r="V211" s="147">
        <v>0</v>
      </c>
      <c r="W211" s="147">
        <v>0</v>
      </c>
      <c r="X211" s="147">
        <v>0</v>
      </c>
      <c r="Y211" s="147">
        <v>0</v>
      </c>
      <c r="Z211" s="147">
        <v>0</v>
      </c>
      <c r="AA211" s="147">
        <v>0</v>
      </c>
      <c r="AB211" s="147">
        <v>0</v>
      </c>
      <c r="AC211" s="147">
        <v>0</v>
      </c>
      <c r="AD211" s="147">
        <v>0</v>
      </c>
      <c r="AE211" s="147">
        <v>0</v>
      </c>
      <c r="AF211" s="147">
        <v>0</v>
      </c>
      <c r="AG211" s="147">
        <v>0</v>
      </c>
      <c r="AH211" s="147">
        <v>0</v>
      </c>
      <c r="AI211" s="147">
        <v>0</v>
      </c>
      <c r="AJ211" s="147">
        <v>0</v>
      </c>
      <c r="AK211" s="147">
        <v>0</v>
      </c>
      <c r="AL211" s="147">
        <v>0</v>
      </c>
      <c r="AM211" s="147">
        <v>0</v>
      </c>
      <c r="AN211" s="147">
        <v>0</v>
      </c>
    </row>
  </sheetData>
  <mergeCells count="22">
    <mergeCell ref="R1:X1"/>
    <mergeCell ref="Y1:Y2"/>
    <mergeCell ref="Z1:AC1"/>
    <mergeCell ref="AD1:AH1"/>
    <mergeCell ref="AI1:AN1"/>
    <mergeCell ref="L1:L2"/>
    <mergeCell ref="M1:M2"/>
    <mergeCell ref="N1:N2"/>
    <mergeCell ref="O1:O2"/>
    <mergeCell ref="P1:P2"/>
    <mergeCell ref="Q1:Q2"/>
    <mergeCell ref="G1:G2"/>
    <mergeCell ref="H1:H2"/>
    <mergeCell ref="I1:I2"/>
    <mergeCell ref="J1:J2"/>
    <mergeCell ref="K1:K2"/>
    <mergeCell ref="A1:A2"/>
    <mergeCell ref="B1:B2"/>
    <mergeCell ref="C1:C2"/>
    <mergeCell ref="D1:D2"/>
    <mergeCell ref="E1:E2"/>
    <mergeCell ref="F1:F2"/>
  </mergeCells>
  <dataValidations count="2">
    <dataValidation type="list" allowBlank="1" showInputMessage="1" showErrorMessage="1" sqref="F5:F211" xr:uid="{9AAF564E-21F4-448D-BDB9-80EF61B9129A}">
      <formula1>$G$1:$G$209</formula1>
    </dataValidation>
    <dataValidation type="list" allowBlank="1" showInputMessage="1" showErrorMessage="1" sqref="E5:E211" xr:uid="{F5D0100E-0F03-4C19-8DD1-3B02778E4EFC}">
      <formula1>#REF!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886E2-DB32-4601-9D6E-B301C91915D8}">
  <dimension ref="A1:Z211"/>
  <sheetViews>
    <sheetView topLeftCell="N1" workbookViewId="0">
      <selection activeCell="Y16" sqref="Y16"/>
    </sheetView>
  </sheetViews>
  <sheetFormatPr defaultRowHeight="15"/>
  <cols>
    <col min="1" max="1" width="12.42578125" bestFit="1" customWidth="1"/>
    <col min="2" max="2" width="5.5703125" bestFit="1" customWidth="1"/>
    <col min="3" max="3" width="101" bestFit="1" customWidth="1"/>
    <col min="4" max="4" width="17.5703125" bestFit="1" customWidth="1"/>
    <col min="5" max="5" width="5" bestFit="1" customWidth="1"/>
    <col min="6" max="6" width="5.42578125" bestFit="1" customWidth="1"/>
    <col min="7" max="7" width="22.28515625" bestFit="1" customWidth="1"/>
    <col min="8" max="8" width="21.140625" bestFit="1" customWidth="1"/>
    <col min="9" max="9" width="42.28515625" bestFit="1" customWidth="1"/>
    <col min="10" max="11" width="16.5703125" bestFit="1" customWidth="1"/>
    <col min="12" max="12" width="22.85546875" bestFit="1" customWidth="1"/>
    <col min="13" max="13" width="18.5703125" bestFit="1" customWidth="1"/>
    <col min="14" max="14" width="17.7109375" bestFit="1" customWidth="1"/>
    <col min="15" max="15" width="24.28515625" bestFit="1" customWidth="1"/>
    <col min="16" max="16" width="36.7109375" bestFit="1" customWidth="1"/>
    <col min="17" max="18" width="16.5703125" bestFit="1" customWidth="1"/>
    <col min="19" max="19" width="22.85546875" bestFit="1" customWidth="1"/>
    <col min="20" max="20" width="18.5703125" bestFit="1" customWidth="1"/>
    <col min="21" max="21" width="17.7109375" bestFit="1" customWidth="1"/>
    <col min="22" max="22" width="26.140625" bestFit="1" customWidth="1"/>
    <col min="23" max="23" width="38.5703125" bestFit="1" customWidth="1"/>
  </cols>
  <sheetData>
    <row r="1" spans="1:26" s="110" customFormat="1">
      <c r="A1" s="100" t="s">
        <v>19</v>
      </c>
      <c r="B1" s="101" t="s">
        <v>20</v>
      </c>
      <c r="C1" s="101" t="s">
        <v>21</v>
      </c>
      <c r="D1" s="102" t="s">
        <v>23</v>
      </c>
      <c r="E1" s="101" t="s">
        <v>58</v>
      </c>
      <c r="F1" s="101" t="s">
        <v>59</v>
      </c>
      <c r="G1" s="103" t="s">
        <v>320</v>
      </c>
      <c r="H1" s="104" t="s">
        <v>321</v>
      </c>
      <c r="I1" s="105" t="s">
        <v>322</v>
      </c>
      <c r="J1" s="106" t="s">
        <v>323</v>
      </c>
      <c r="K1" s="106"/>
      <c r="L1" s="106"/>
      <c r="M1" s="106"/>
      <c r="N1" s="106"/>
      <c r="O1" s="106"/>
      <c r="P1" s="107"/>
      <c r="Q1" s="108" t="s">
        <v>324</v>
      </c>
      <c r="R1" s="106"/>
      <c r="S1" s="106"/>
      <c r="T1" s="106"/>
      <c r="U1" s="106"/>
      <c r="V1" s="106"/>
      <c r="W1" s="107"/>
      <c r="X1" s="109"/>
      <c r="Y1" s="109"/>
      <c r="Z1" s="109"/>
    </row>
    <row r="2" spans="1:26" s="119" customFormat="1" ht="15.75" thickBot="1">
      <c r="A2" s="111"/>
      <c r="B2" s="112"/>
      <c r="C2" s="112"/>
      <c r="D2" s="113"/>
      <c r="E2" s="112"/>
      <c r="F2" s="112"/>
      <c r="G2" s="114"/>
      <c r="H2" s="115"/>
      <c r="I2" s="116"/>
      <c r="J2" s="117" t="s">
        <v>179</v>
      </c>
      <c r="K2" s="117" t="s">
        <v>180</v>
      </c>
      <c r="L2" s="117" t="s">
        <v>181</v>
      </c>
      <c r="M2" s="117" t="s">
        <v>182</v>
      </c>
      <c r="N2" s="117" t="s">
        <v>183</v>
      </c>
      <c r="O2" s="117" t="s">
        <v>325</v>
      </c>
      <c r="P2" s="118" t="s">
        <v>326</v>
      </c>
      <c r="Q2" s="117" t="s">
        <v>179</v>
      </c>
      <c r="R2" s="117" t="s">
        <v>180</v>
      </c>
      <c r="S2" s="117" t="s">
        <v>181</v>
      </c>
      <c r="T2" s="117" t="s">
        <v>182</v>
      </c>
      <c r="U2" s="117" t="s">
        <v>183</v>
      </c>
      <c r="V2" s="117" t="s">
        <v>327</v>
      </c>
      <c r="W2" s="118" t="s">
        <v>328</v>
      </c>
    </row>
    <row r="3" spans="1:26" s="120" customFormat="1">
      <c r="A3" s="120" t="s">
        <v>56</v>
      </c>
      <c r="B3" s="121">
        <f>SUBTOTAL(3, B5:B215)</f>
        <v>207</v>
      </c>
      <c r="C3" s="121" t="s">
        <v>57</v>
      </c>
      <c r="D3" s="122"/>
      <c r="E3" s="121"/>
      <c r="F3" s="121"/>
      <c r="G3" s="123"/>
      <c r="H3" s="123"/>
      <c r="I3" s="124"/>
      <c r="J3" s="125">
        <f t="shared" ref="J3:W3" si="0">SUBTOTAL(9,J5:J215)</f>
        <v>8829559689.8099995</v>
      </c>
      <c r="K3" s="125">
        <f t="shared" si="0"/>
        <v>5198532240.651001</v>
      </c>
      <c r="L3" s="125">
        <f t="shared" si="0"/>
        <v>326218281.50500005</v>
      </c>
      <c r="M3" s="125">
        <f t="shared" si="0"/>
        <v>8239861022.6781998</v>
      </c>
      <c r="N3" s="125">
        <f t="shared" si="0"/>
        <v>390561124.52899998</v>
      </c>
      <c r="O3" s="125">
        <f t="shared" si="0"/>
        <v>22984732358.853199</v>
      </c>
      <c r="P3" s="126">
        <f t="shared" si="0"/>
        <v>317350674.33676082</v>
      </c>
      <c r="Q3" s="125">
        <f t="shared" si="0"/>
        <v>7377122396.2730017</v>
      </c>
      <c r="R3" s="125">
        <f t="shared" si="0"/>
        <v>4082647155.9106994</v>
      </c>
      <c r="S3" s="125">
        <f t="shared" si="0"/>
        <v>458033274.91750002</v>
      </c>
      <c r="T3" s="125">
        <f t="shared" si="0"/>
        <v>16387789772.924002</v>
      </c>
      <c r="U3" s="125">
        <f t="shared" si="0"/>
        <v>622647697.89319992</v>
      </c>
      <c r="V3" s="125">
        <f t="shared" si="0"/>
        <v>28928240298.308395</v>
      </c>
      <c r="W3" s="126">
        <f t="shared" si="0"/>
        <v>548436974.23223901</v>
      </c>
    </row>
    <row r="4" spans="1:26" s="127" customFormat="1">
      <c r="B4" s="128"/>
      <c r="C4" s="129"/>
      <c r="D4" s="130"/>
      <c r="E4" s="128"/>
      <c r="F4" s="128"/>
      <c r="G4" s="131"/>
      <c r="H4" s="131"/>
      <c r="I4" s="132"/>
      <c r="J4" s="133"/>
      <c r="K4" s="133"/>
      <c r="L4" s="133"/>
      <c r="M4" s="133"/>
      <c r="N4" s="133"/>
      <c r="O4" s="133"/>
      <c r="P4" s="134"/>
      <c r="Q4" s="133"/>
      <c r="R4" s="133"/>
      <c r="S4" s="133"/>
      <c r="T4" s="133"/>
      <c r="U4" s="133"/>
      <c r="V4" s="133"/>
      <c r="W4" s="134"/>
    </row>
    <row r="5" spans="1:26">
      <c r="A5" s="138">
        <v>2717</v>
      </c>
      <c r="B5" s="2">
        <v>2024</v>
      </c>
      <c r="C5" s="2" t="s">
        <v>350</v>
      </c>
      <c r="D5" s="2" t="s">
        <v>352</v>
      </c>
      <c r="E5" s="140">
        <v>6</v>
      </c>
      <c r="F5" s="141" t="s">
        <v>923</v>
      </c>
      <c r="G5" s="145">
        <v>45292</v>
      </c>
      <c r="H5" s="145">
        <v>45657</v>
      </c>
      <c r="I5" s="2" t="s">
        <v>2433</v>
      </c>
      <c r="J5" s="153">
        <v>67126850</v>
      </c>
      <c r="K5" s="153">
        <v>37349290</v>
      </c>
      <c r="L5" s="153">
        <v>0</v>
      </c>
      <c r="M5" s="153">
        <v>23140946</v>
      </c>
      <c r="N5" s="153">
        <v>73064</v>
      </c>
      <c r="O5" s="153">
        <v>127690150</v>
      </c>
      <c r="P5" s="153">
        <v>5041163</v>
      </c>
      <c r="Q5" s="153">
        <v>161973520</v>
      </c>
      <c r="R5" s="153">
        <v>43557084</v>
      </c>
      <c r="S5" s="153">
        <v>0</v>
      </c>
      <c r="T5" s="153">
        <v>167082766</v>
      </c>
      <c r="U5" s="153">
        <v>565115</v>
      </c>
      <c r="V5" s="153">
        <v>373178485</v>
      </c>
      <c r="W5" s="153">
        <v>14085987</v>
      </c>
    </row>
    <row r="6" spans="1:26">
      <c r="A6" s="138">
        <v>3251</v>
      </c>
      <c r="B6" s="2">
        <v>2024</v>
      </c>
      <c r="C6" s="2" t="s">
        <v>353</v>
      </c>
      <c r="D6" s="2" t="s">
        <v>352</v>
      </c>
      <c r="E6" s="140">
        <v>6</v>
      </c>
      <c r="F6" s="141" t="s">
        <v>923</v>
      </c>
      <c r="G6" s="145">
        <v>45170</v>
      </c>
      <c r="H6" s="145">
        <v>45535</v>
      </c>
      <c r="I6" s="2" t="s">
        <v>2433</v>
      </c>
      <c r="J6" s="153">
        <v>504758152.60000002</v>
      </c>
      <c r="K6" s="153">
        <v>238830448.59999999</v>
      </c>
      <c r="L6" s="153">
        <v>15814093.199999999</v>
      </c>
      <c r="M6" s="153">
        <v>749386449.10000002</v>
      </c>
      <c r="N6" s="153">
        <v>14756509.84</v>
      </c>
      <c r="O6" s="153">
        <v>1523545653</v>
      </c>
      <c r="P6" s="153">
        <v>11590364</v>
      </c>
      <c r="Q6" s="153">
        <v>197099164.19999999</v>
      </c>
      <c r="R6" s="153">
        <v>96173424.469999999</v>
      </c>
      <c r="S6" s="153">
        <v>11919985.220000001</v>
      </c>
      <c r="T6" s="153">
        <v>883980511.70000005</v>
      </c>
      <c r="U6" s="153">
        <v>47830827.079999998</v>
      </c>
      <c r="V6" s="153">
        <v>1237003913</v>
      </c>
      <c r="W6" s="153">
        <v>20858440</v>
      </c>
    </row>
    <row r="7" spans="1:26">
      <c r="A7" s="138">
        <v>5165</v>
      </c>
      <c r="B7" s="2">
        <v>2024</v>
      </c>
      <c r="C7" s="2" t="s">
        <v>355</v>
      </c>
      <c r="D7" s="2" t="s">
        <v>352</v>
      </c>
      <c r="E7" s="140">
        <v>6</v>
      </c>
      <c r="F7" s="141" t="s">
        <v>923</v>
      </c>
      <c r="G7" s="145">
        <v>45292</v>
      </c>
      <c r="H7" s="145">
        <v>45657</v>
      </c>
      <c r="I7" s="2" t="s">
        <v>2434</v>
      </c>
      <c r="J7" s="153">
        <v>112088467</v>
      </c>
      <c r="K7" s="153">
        <v>53660231</v>
      </c>
      <c r="L7" s="153">
        <v>317000</v>
      </c>
      <c r="M7" s="153">
        <v>109988143</v>
      </c>
      <c r="N7" s="153">
        <v>1531003</v>
      </c>
      <c r="O7" s="153">
        <v>277584844</v>
      </c>
      <c r="P7" s="153">
        <v>0</v>
      </c>
      <c r="Q7" s="153">
        <v>152248915</v>
      </c>
      <c r="R7" s="153">
        <v>54192607</v>
      </c>
      <c r="S7" s="153">
        <v>250717</v>
      </c>
      <c r="T7" s="153">
        <v>374547607</v>
      </c>
      <c r="U7" s="153">
        <v>2315635</v>
      </c>
      <c r="V7" s="153">
        <v>583555481</v>
      </c>
      <c r="W7" s="153">
        <v>0</v>
      </c>
    </row>
    <row r="8" spans="1:26">
      <c r="A8" s="138">
        <v>5371</v>
      </c>
      <c r="B8" s="2">
        <v>2024</v>
      </c>
      <c r="C8" s="2" t="s">
        <v>357</v>
      </c>
      <c r="D8" s="2" t="s">
        <v>352</v>
      </c>
      <c r="E8" s="140">
        <v>6</v>
      </c>
      <c r="F8" s="141" t="s">
        <v>923</v>
      </c>
      <c r="G8" s="145">
        <v>45108</v>
      </c>
      <c r="H8" s="145">
        <v>45473</v>
      </c>
      <c r="I8" s="2" t="s">
        <v>2433</v>
      </c>
      <c r="J8" s="153">
        <v>6179355</v>
      </c>
      <c r="K8" s="153">
        <v>657641</v>
      </c>
      <c r="L8" s="153">
        <v>120537</v>
      </c>
      <c r="M8" s="153">
        <v>16212902</v>
      </c>
      <c r="N8" s="153">
        <v>490524</v>
      </c>
      <c r="O8" s="153">
        <v>23660959</v>
      </c>
      <c r="P8" s="153">
        <v>241300</v>
      </c>
      <c r="Q8" s="153">
        <v>8213234</v>
      </c>
      <c r="R8" s="153">
        <v>2130601</v>
      </c>
      <c r="S8" s="153">
        <v>880408</v>
      </c>
      <c r="T8" s="153">
        <v>19502076</v>
      </c>
      <c r="U8" s="153">
        <v>3558036</v>
      </c>
      <c r="V8" s="153">
        <v>34284355</v>
      </c>
      <c r="W8" s="153">
        <v>181615</v>
      </c>
    </row>
    <row r="9" spans="1:26">
      <c r="A9" s="138">
        <v>5843</v>
      </c>
      <c r="B9" s="2">
        <v>2024</v>
      </c>
      <c r="C9" s="2" t="s">
        <v>359</v>
      </c>
      <c r="D9" s="2" t="s">
        <v>352</v>
      </c>
      <c r="E9" s="140">
        <v>6</v>
      </c>
      <c r="F9" s="141" t="s">
        <v>923</v>
      </c>
      <c r="G9" s="145">
        <v>45170</v>
      </c>
      <c r="H9" s="145">
        <v>45535</v>
      </c>
      <c r="I9" s="2" t="s">
        <v>2433</v>
      </c>
      <c r="J9" s="153">
        <v>4045461</v>
      </c>
      <c r="K9" s="153">
        <v>367438957</v>
      </c>
      <c r="L9" s="153">
        <v>6903548</v>
      </c>
      <c r="M9" s="153">
        <v>316385326</v>
      </c>
      <c r="N9" s="153">
        <v>215524</v>
      </c>
      <c r="O9" s="153">
        <v>694988816</v>
      </c>
      <c r="P9" s="153">
        <v>672214</v>
      </c>
      <c r="Q9" s="153">
        <v>1992185</v>
      </c>
      <c r="R9" s="153">
        <v>180573122</v>
      </c>
      <c r="S9" s="153">
        <v>3760064</v>
      </c>
      <c r="T9" s="153">
        <v>295684121</v>
      </c>
      <c r="U9" s="153">
        <v>930911</v>
      </c>
      <c r="V9" s="153">
        <v>482940403</v>
      </c>
      <c r="W9" s="153">
        <v>374748</v>
      </c>
    </row>
    <row r="10" spans="1:26">
      <c r="A10" s="138">
        <v>5959</v>
      </c>
      <c r="B10" s="2">
        <v>2024</v>
      </c>
      <c r="C10" s="2" t="s">
        <v>361</v>
      </c>
      <c r="D10" s="2" t="s">
        <v>352</v>
      </c>
      <c r="E10" s="140">
        <v>6</v>
      </c>
      <c r="F10" s="141" t="s">
        <v>923</v>
      </c>
      <c r="G10" s="145">
        <v>45292</v>
      </c>
      <c r="H10" s="145">
        <v>45657</v>
      </c>
      <c r="I10" s="2" t="s">
        <v>2434</v>
      </c>
      <c r="J10" s="153">
        <v>18308432</v>
      </c>
      <c r="K10" s="153">
        <v>2299677</v>
      </c>
      <c r="L10" s="153">
        <v>10791</v>
      </c>
      <c r="M10" s="153">
        <v>32052312</v>
      </c>
      <c r="N10" s="153">
        <v>65248</v>
      </c>
      <c r="O10" s="153">
        <v>52736460</v>
      </c>
      <c r="P10" s="153">
        <v>1833125</v>
      </c>
      <c r="Q10" s="153">
        <v>1838873</v>
      </c>
      <c r="R10" s="153">
        <v>581569</v>
      </c>
      <c r="S10" s="153">
        <v>36975</v>
      </c>
      <c r="T10" s="153">
        <v>15574203</v>
      </c>
      <c r="U10" s="153">
        <v>184894</v>
      </c>
      <c r="V10" s="153">
        <v>18216514</v>
      </c>
      <c r="W10" s="153">
        <v>1273866</v>
      </c>
    </row>
    <row r="11" spans="1:26">
      <c r="A11" s="138">
        <v>5983</v>
      </c>
      <c r="B11" s="2">
        <v>2024</v>
      </c>
      <c r="C11" s="2" t="s">
        <v>363</v>
      </c>
      <c r="D11" s="2" t="s">
        <v>352</v>
      </c>
      <c r="E11" s="140">
        <v>6</v>
      </c>
      <c r="F11" s="141" t="s">
        <v>923</v>
      </c>
      <c r="G11" s="145">
        <v>45108</v>
      </c>
      <c r="H11" s="145">
        <v>45473</v>
      </c>
      <c r="I11" s="2" t="s">
        <v>2433</v>
      </c>
      <c r="J11" s="153">
        <v>40490363</v>
      </c>
      <c r="K11" s="153">
        <v>14038723</v>
      </c>
      <c r="L11" s="153">
        <v>0</v>
      </c>
      <c r="M11" s="153">
        <v>49004245</v>
      </c>
      <c r="N11" s="153">
        <v>1545673</v>
      </c>
      <c r="O11" s="153">
        <v>105079004</v>
      </c>
      <c r="P11" s="153">
        <v>839973</v>
      </c>
      <c r="Q11" s="153">
        <v>17665947</v>
      </c>
      <c r="R11" s="153">
        <v>10208673</v>
      </c>
      <c r="S11" s="153">
        <v>0</v>
      </c>
      <c r="T11" s="153">
        <v>52545354</v>
      </c>
      <c r="U11" s="153">
        <v>2378148</v>
      </c>
      <c r="V11" s="153">
        <v>82798122</v>
      </c>
      <c r="W11" s="153">
        <v>1380716</v>
      </c>
    </row>
    <row r="12" spans="1:26">
      <c r="A12" s="138">
        <v>6031</v>
      </c>
      <c r="B12" s="2">
        <v>2024</v>
      </c>
      <c r="C12" s="2" t="s">
        <v>365</v>
      </c>
      <c r="D12" s="2" t="s">
        <v>352</v>
      </c>
      <c r="E12" s="140">
        <v>6</v>
      </c>
      <c r="F12" s="141" t="s">
        <v>923</v>
      </c>
      <c r="G12" s="145">
        <v>45108</v>
      </c>
      <c r="H12" s="145">
        <v>45473</v>
      </c>
      <c r="I12" s="2" t="s">
        <v>2433</v>
      </c>
      <c r="J12" s="153">
        <v>123499726</v>
      </c>
      <c r="K12" s="153">
        <v>14582106</v>
      </c>
      <c r="L12" s="153">
        <v>0</v>
      </c>
      <c r="M12" s="153">
        <v>56126051</v>
      </c>
      <c r="N12" s="153">
        <v>339006</v>
      </c>
      <c r="O12" s="153">
        <v>194546889</v>
      </c>
      <c r="P12" s="153">
        <v>2327996</v>
      </c>
      <c r="Q12" s="153">
        <v>40968214</v>
      </c>
      <c r="R12" s="153">
        <v>18569440</v>
      </c>
      <c r="S12" s="153">
        <v>0</v>
      </c>
      <c r="T12" s="153">
        <v>65276458</v>
      </c>
      <c r="U12" s="153">
        <v>855673</v>
      </c>
      <c r="V12" s="153">
        <v>125669785</v>
      </c>
      <c r="W12" s="153">
        <v>1932719</v>
      </c>
    </row>
    <row r="13" spans="1:26">
      <c r="A13" s="138">
        <v>6056</v>
      </c>
      <c r="B13" s="2">
        <v>2024</v>
      </c>
      <c r="C13" s="2" t="s">
        <v>367</v>
      </c>
      <c r="D13" s="2" t="s">
        <v>352</v>
      </c>
      <c r="E13" s="140">
        <v>6</v>
      </c>
      <c r="F13" s="141" t="s">
        <v>923</v>
      </c>
      <c r="G13" s="145">
        <v>45170</v>
      </c>
      <c r="H13" s="145">
        <v>45535</v>
      </c>
      <c r="I13" s="2" t="s">
        <v>2433</v>
      </c>
      <c r="J13" s="153">
        <v>66222799</v>
      </c>
      <c r="K13" s="153">
        <v>26996096</v>
      </c>
      <c r="L13" s="153">
        <v>0</v>
      </c>
      <c r="M13" s="153">
        <v>109240408</v>
      </c>
      <c r="N13" s="153">
        <v>968829</v>
      </c>
      <c r="O13" s="153">
        <v>203428132</v>
      </c>
      <c r="P13" s="153">
        <v>12607</v>
      </c>
      <c r="Q13" s="153">
        <v>18247590</v>
      </c>
      <c r="R13" s="153">
        <v>17088447</v>
      </c>
      <c r="S13" s="153">
        <v>0</v>
      </c>
      <c r="T13" s="153">
        <v>92969843</v>
      </c>
      <c r="U13" s="153">
        <v>674882</v>
      </c>
      <c r="V13" s="153">
        <v>128980762</v>
      </c>
      <c r="W13" s="153">
        <v>129416</v>
      </c>
    </row>
    <row r="14" spans="1:26">
      <c r="A14" s="138">
        <v>6155</v>
      </c>
      <c r="B14" s="2">
        <v>2024</v>
      </c>
      <c r="C14" s="2" t="s">
        <v>369</v>
      </c>
      <c r="D14" s="2" t="s">
        <v>371</v>
      </c>
      <c r="E14" s="140">
        <v>6</v>
      </c>
      <c r="F14" s="141" t="s">
        <v>923</v>
      </c>
      <c r="G14" s="145">
        <v>45292</v>
      </c>
      <c r="H14" s="145">
        <v>45657</v>
      </c>
      <c r="I14" s="2" t="s">
        <v>2433</v>
      </c>
      <c r="J14" s="153">
        <v>0</v>
      </c>
      <c r="K14" s="153">
        <v>0</v>
      </c>
      <c r="L14" s="153">
        <v>0</v>
      </c>
      <c r="M14" s="153">
        <v>0</v>
      </c>
      <c r="N14" s="153">
        <v>0</v>
      </c>
      <c r="O14" s="153">
        <v>0</v>
      </c>
      <c r="P14" s="153">
        <v>0</v>
      </c>
      <c r="Q14" s="153">
        <v>0</v>
      </c>
      <c r="R14" s="153">
        <v>0</v>
      </c>
      <c r="S14" s="153">
        <v>0</v>
      </c>
      <c r="T14" s="153">
        <v>0</v>
      </c>
      <c r="U14" s="153">
        <v>0</v>
      </c>
      <c r="V14" s="153">
        <v>0</v>
      </c>
      <c r="W14" s="153">
        <v>0</v>
      </c>
    </row>
    <row r="15" spans="1:26">
      <c r="A15" s="138">
        <v>6221</v>
      </c>
      <c r="B15" s="2">
        <v>2024</v>
      </c>
      <c r="C15" s="2" t="s">
        <v>372</v>
      </c>
      <c r="D15" s="2" t="s">
        <v>352</v>
      </c>
      <c r="E15" s="140">
        <v>6</v>
      </c>
      <c r="F15" s="141" t="s">
        <v>923</v>
      </c>
      <c r="G15" s="145">
        <v>45292</v>
      </c>
      <c r="H15" s="145">
        <v>45657</v>
      </c>
      <c r="I15" s="2" t="s">
        <v>2433</v>
      </c>
      <c r="J15" s="153">
        <v>9212657</v>
      </c>
      <c r="K15" s="153">
        <v>4429539</v>
      </c>
      <c r="L15" s="153">
        <v>0</v>
      </c>
      <c r="M15" s="153">
        <v>24572961</v>
      </c>
      <c r="N15" s="153">
        <v>0</v>
      </c>
      <c r="O15" s="153">
        <v>38215157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</row>
    <row r="16" spans="1:26">
      <c r="A16" s="138">
        <v>6338</v>
      </c>
      <c r="B16" s="2">
        <v>2024</v>
      </c>
      <c r="C16" s="2" t="s">
        <v>374</v>
      </c>
      <c r="D16" s="2" t="s">
        <v>352</v>
      </c>
      <c r="E16" s="140">
        <v>6</v>
      </c>
      <c r="F16" s="141" t="s">
        <v>923</v>
      </c>
      <c r="G16" s="145">
        <v>45292</v>
      </c>
      <c r="H16" s="145">
        <v>45657</v>
      </c>
      <c r="I16" s="2" t="s">
        <v>2434</v>
      </c>
      <c r="J16" s="153">
        <v>23088901</v>
      </c>
      <c r="K16" s="153">
        <v>9306484</v>
      </c>
      <c r="L16" s="153">
        <v>0</v>
      </c>
      <c r="M16" s="153">
        <v>3252658</v>
      </c>
      <c r="N16" s="153">
        <v>29799</v>
      </c>
      <c r="O16" s="153">
        <v>35677842</v>
      </c>
      <c r="P16" s="153">
        <v>641552</v>
      </c>
      <c r="Q16" s="153">
        <v>5348181</v>
      </c>
      <c r="R16" s="153">
        <v>4483161</v>
      </c>
      <c r="S16" s="153">
        <v>0</v>
      </c>
      <c r="T16" s="153">
        <v>4894780</v>
      </c>
      <c r="U16" s="153">
        <v>65841</v>
      </c>
      <c r="V16" s="153">
        <v>14791963</v>
      </c>
      <c r="W16" s="153">
        <v>1625565</v>
      </c>
    </row>
    <row r="17" spans="1:23">
      <c r="A17" s="138">
        <v>160</v>
      </c>
      <c r="B17" s="2">
        <v>2024</v>
      </c>
      <c r="C17" s="2" t="s">
        <v>376</v>
      </c>
      <c r="D17" s="2" t="s">
        <v>352</v>
      </c>
      <c r="E17" s="140">
        <v>6</v>
      </c>
      <c r="F17" s="141" t="s">
        <v>924</v>
      </c>
      <c r="G17" s="145">
        <v>45292</v>
      </c>
      <c r="H17" s="145">
        <v>45657</v>
      </c>
      <c r="I17" s="2" t="s">
        <v>2433</v>
      </c>
      <c r="J17" s="153">
        <v>4650481</v>
      </c>
      <c r="K17" s="153">
        <v>50223628</v>
      </c>
      <c r="L17" s="153">
        <v>93957</v>
      </c>
      <c r="M17" s="153">
        <v>5347089</v>
      </c>
      <c r="N17" s="153">
        <v>146419</v>
      </c>
      <c r="O17" s="153">
        <v>60461574</v>
      </c>
      <c r="P17" s="153">
        <v>385651.58</v>
      </c>
      <c r="Q17" s="153">
        <v>372382</v>
      </c>
      <c r="R17" s="153">
        <v>6926347</v>
      </c>
      <c r="S17" s="153">
        <v>7764</v>
      </c>
      <c r="T17" s="153">
        <v>947174</v>
      </c>
      <c r="U17" s="153">
        <v>535500</v>
      </c>
      <c r="V17" s="153">
        <v>8789167</v>
      </c>
      <c r="W17" s="153">
        <v>10912.9</v>
      </c>
    </row>
    <row r="18" spans="1:23">
      <c r="A18" s="138">
        <v>1289</v>
      </c>
      <c r="B18" s="2">
        <v>2024</v>
      </c>
      <c r="C18" s="2" t="s">
        <v>378</v>
      </c>
      <c r="D18" s="2" t="s">
        <v>352</v>
      </c>
      <c r="E18" s="140">
        <v>6</v>
      </c>
      <c r="F18" s="141" t="s">
        <v>924</v>
      </c>
      <c r="G18" s="145">
        <v>45108</v>
      </c>
      <c r="H18" s="145">
        <v>45473</v>
      </c>
      <c r="I18" s="2" t="s">
        <v>2433</v>
      </c>
      <c r="J18" s="153">
        <v>6741872</v>
      </c>
      <c r="K18" s="153">
        <v>18340607</v>
      </c>
      <c r="L18" s="153">
        <v>0</v>
      </c>
      <c r="M18" s="153">
        <v>2198074</v>
      </c>
      <c r="N18" s="153">
        <v>988921</v>
      </c>
      <c r="O18" s="153">
        <v>28269474</v>
      </c>
      <c r="P18" s="153">
        <v>1445887</v>
      </c>
      <c r="Q18" s="153">
        <v>915437</v>
      </c>
      <c r="R18" s="153">
        <v>7488731</v>
      </c>
      <c r="S18" s="153">
        <v>0</v>
      </c>
      <c r="T18" s="153">
        <v>549334</v>
      </c>
      <c r="U18" s="153">
        <v>558444</v>
      </c>
      <c r="V18" s="153">
        <v>9511946</v>
      </c>
      <c r="W18" s="153">
        <v>1432302</v>
      </c>
    </row>
    <row r="19" spans="1:23">
      <c r="A19" s="138">
        <v>1644</v>
      </c>
      <c r="B19" s="2">
        <v>2024</v>
      </c>
      <c r="C19" s="2" t="s">
        <v>380</v>
      </c>
      <c r="D19" s="2" t="s">
        <v>352</v>
      </c>
      <c r="E19" s="140">
        <v>6</v>
      </c>
      <c r="F19" s="141" t="s">
        <v>924</v>
      </c>
      <c r="G19" s="145">
        <v>45108</v>
      </c>
      <c r="H19" s="145">
        <v>45473</v>
      </c>
      <c r="I19" s="2" t="s">
        <v>2433</v>
      </c>
      <c r="J19" s="153">
        <v>47756220</v>
      </c>
      <c r="K19" s="153">
        <v>103401166</v>
      </c>
      <c r="L19" s="153">
        <v>514097</v>
      </c>
      <c r="M19" s="153">
        <v>19196164</v>
      </c>
      <c r="N19" s="153">
        <v>498005</v>
      </c>
      <c r="O19" s="153">
        <v>171365652</v>
      </c>
      <c r="P19" s="153">
        <v>12639543</v>
      </c>
      <c r="Q19" s="153">
        <v>17411685</v>
      </c>
      <c r="R19" s="153">
        <v>34547476</v>
      </c>
      <c r="S19" s="153">
        <v>224914</v>
      </c>
      <c r="T19" s="153">
        <v>21136052</v>
      </c>
      <c r="U19" s="153">
        <v>1651082</v>
      </c>
      <c r="V19" s="153">
        <v>74971209</v>
      </c>
      <c r="W19" s="153">
        <v>23655062</v>
      </c>
    </row>
    <row r="20" spans="1:23">
      <c r="A20" s="138">
        <v>1727</v>
      </c>
      <c r="B20" s="2">
        <v>2024</v>
      </c>
      <c r="C20" s="2" t="s">
        <v>382</v>
      </c>
      <c r="D20" s="2" t="s">
        <v>352</v>
      </c>
      <c r="E20" s="140">
        <v>6</v>
      </c>
      <c r="F20" s="141" t="s">
        <v>924</v>
      </c>
      <c r="G20" s="145">
        <v>45200</v>
      </c>
      <c r="H20" s="145">
        <v>45565</v>
      </c>
      <c r="I20" s="2" t="s">
        <v>2433</v>
      </c>
      <c r="J20" s="153">
        <v>16845812</v>
      </c>
      <c r="K20" s="153">
        <v>55110851</v>
      </c>
      <c r="L20" s="153">
        <v>0</v>
      </c>
      <c r="M20" s="153">
        <v>2519480</v>
      </c>
      <c r="N20" s="153">
        <v>1503285</v>
      </c>
      <c r="O20" s="153">
        <v>75979428</v>
      </c>
      <c r="P20" s="153">
        <v>2939143</v>
      </c>
      <c r="Q20" s="153">
        <v>7989096</v>
      </c>
      <c r="R20" s="153">
        <v>24458021</v>
      </c>
      <c r="S20" s="153">
        <v>0</v>
      </c>
      <c r="T20" s="153">
        <v>4983301</v>
      </c>
      <c r="U20" s="153">
        <v>4305086</v>
      </c>
      <c r="V20" s="153">
        <v>41735504</v>
      </c>
      <c r="W20" s="153">
        <v>4391035</v>
      </c>
    </row>
    <row r="21" spans="1:23">
      <c r="A21" s="138">
        <v>1917</v>
      </c>
      <c r="B21" s="2">
        <v>2024</v>
      </c>
      <c r="C21" s="2" t="s">
        <v>384</v>
      </c>
      <c r="D21" s="2" t="s">
        <v>352</v>
      </c>
      <c r="E21" s="140">
        <v>6</v>
      </c>
      <c r="F21" s="141" t="s">
        <v>924</v>
      </c>
      <c r="G21" s="145">
        <v>45108</v>
      </c>
      <c r="H21" s="145">
        <v>45473</v>
      </c>
      <c r="I21" s="2" t="s">
        <v>2433</v>
      </c>
      <c r="J21" s="153">
        <v>310417120</v>
      </c>
      <c r="K21" s="153">
        <v>132539128</v>
      </c>
      <c r="L21" s="153">
        <v>804817</v>
      </c>
      <c r="M21" s="153">
        <v>307814785</v>
      </c>
      <c r="N21" s="153">
        <v>513306</v>
      </c>
      <c r="O21" s="153">
        <v>752089156</v>
      </c>
      <c r="P21" s="153">
        <v>9771449</v>
      </c>
      <c r="Q21" s="153">
        <v>206938234</v>
      </c>
      <c r="R21" s="153">
        <v>92732259</v>
      </c>
      <c r="S21" s="153">
        <v>461094</v>
      </c>
      <c r="T21" s="153">
        <v>622188608</v>
      </c>
      <c r="U21" s="153">
        <v>2481461</v>
      </c>
      <c r="V21" s="153">
        <v>924801656</v>
      </c>
      <c r="W21" s="153">
        <v>17925427</v>
      </c>
    </row>
    <row r="22" spans="1:23">
      <c r="A22" s="138">
        <v>2147</v>
      </c>
      <c r="B22" s="2">
        <v>2024</v>
      </c>
      <c r="C22" s="2" t="s">
        <v>386</v>
      </c>
      <c r="D22" s="2" t="s">
        <v>352</v>
      </c>
      <c r="E22" s="140">
        <v>6</v>
      </c>
      <c r="F22" s="141" t="s">
        <v>924</v>
      </c>
      <c r="G22" s="145">
        <v>45108</v>
      </c>
      <c r="H22" s="145">
        <v>45473</v>
      </c>
      <c r="I22" s="2" t="s">
        <v>2433</v>
      </c>
      <c r="J22" s="153">
        <v>13125625</v>
      </c>
      <c r="K22" s="153">
        <v>16832685</v>
      </c>
      <c r="L22" s="153">
        <v>6526</v>
      </c>
      <c r="M22" s="153">
        <v>1701667</v>
      </c>
      <c r="N22" s="153">
        <v>15813</v>
      </c>
      <c r="O22" s="153">
        <v>31682316</v>
      </c>
      <c r="P22" s="153">
        <v>434709</v>
      </c>
      <c r="Q22" s="153">
        <v>1250325</v>
      </c>
      <c r="R22" s="153">
        <v>4502926</v>
      </c>
      <c r="S22" s="153">
        <v>1302</v>
      </c>
      <c r="T22" s="153">
        <v>581482</v>
      </c>
      <c r="U22" s="153">
        <v>82525</v>
      </c>
      <c r="V22" s="153">
        <v>6418560</v>
      </c>
      <c r="W22" s="153">
        <v>1217825</v>
      </c>
    </row>
    <row r="23" spans="1:23">
      <c r="A23" s="138">
        <v>5272</v>
      </c>
      <c r="B23" s="2">
        <v>2024</v>
      </c>
      <c r="C23" s="2" t="s">
        <v>388</v>
      </c>
      <c r="D23" s="2" t="s">
        <v>352</v>
      </c>
      <c r="E23" s="140">
        <v>6</v>
      </c>
      <c r="F23" s="141" t="s">
        <v>924</v>
      </c>
      <c r="G23" s="145">
        <v>45261</v>
      </c>
      <c r="H23" s="145">
        <v>45626</v>
      </c>
      <c r="I23" s="2" t="s">
        <v>2433</v>
      </c>
      <c r="J23" s="153">
        <v>88585270.319999993</v>
      </c>
      <c r="K23" s="153">
        <v>146035388</v>
      </c>
      <c r="L23" s="153">
        <v>116079690.90000001</v>
      </c>
      <c r="M23" s="153">
        <v>58739304.780000001</v>
      </c>
      <c r="N23" s="153">
        <v>299750.88</v>
      </c>
      <c r="O23" s="153">
        <v>409739404.89999998</v>
      </c>
      <c r="P23" s="153">
        <v>83552979.079999998</v>
      </c>
      <c r="Q23" s="153">
        <v>25402616.350000001</v>
      </c>
      <c r="R23" s="153">
        <v>103290894.40000001</v>
      </c>
      <c r="S23" s="153">
        <v>158418898</v>
      </c>
      <c r="T23" s="153">
        <v>45228634.259999998</v>
      </c>
      <c r="U23" s="153">
        <v>801096.23</v>
      </c>
      <c r="V23" s="153">
        <v>333142139.19999999</v>
      </c>
      <c r="W23" s="153">
        <v>133855481.3</v>
      </c>
    </row>
    <row r="24" spans="1:23">
      <c r="A24" s="138">
        <v>5280</v>
      </c>
      <c r="B24" s="2">
        <v>2024</v>
      </c>
      <c r="C24" s="2" t="s">
        <v>390</v>
      </c>
      <c r="D24" s="2" t="s">
        <v>352</v>
      </c>
      <c r="E24" s="140">
        <v>6</v>
      </c>
      <c r="F24" s="141" t="s">
        <v>924</v>
      </c>
      <c r="G24" s="145">
        <v>45108</v>
      </c>
      <c r="H24" s="145">
        <v>45473</v>
      </c>
      <c r="I24" s="2" t="s">
        <v>2433</v>
      </c>
      <c r="J24" s="153">
        <v>175469097</v>
      </c>
      <c r="K24" s="153">
        <v>392672772</v>
      </c>
      <c r="L24" s="153">
        <v>0</v>
      </c>
      <c r="M24" s="153">
        <v>89965720</v>
      </c>
      <c r="N24" s="153">
        <v>19702420</v>
      </c>
      <c r="O24" s="153">
        <v>677810009</v>
      </c>
      <c r="P24" s="153">
        <v>14195747.67</v>
      </c>
      <c r="Q24" s="153">
        <v>101584133</v>
      </c>
      <c r="R24" s="153">
        <v>199959388</v>
      </c>
      <c r="S24" s="153">
        <v>0</v>
      </c>
      <c r="T24" s="153">
        <v>171035807</v>
      </c>
      <c r="U24" s="153">
        <v>76414355</v>
      </c>
      <c r="V24" s="153">
        <v>548993683</v>
      </c>
      <c r="W24" s="153">
        <v>12293652.32</v>
      </c>
    </row>
    <row r="25" spans="1:23">
      <c r="A25" s="138">
        <v>5637</v>
      </c>
      <c r="B25" s="2">
        <v>2024</v>
      </c>
      <c r="C25" s="2" t="s">
        <v>392</v>
      </c>
      <c r="D25" s="2" t="s">
        <v>352</v>
      </c>
      <c r="E25" s="140">
        <v>6</v>
      </c>
      <c r="F25" s="141" t="s">
        <v>924</v>
      </c>
      <c r="G25" s="145">
        <v>45108</v>
      </c>
      <c r="H25" s="145">
        <v>45473</v>
      </c>
      <c r="I25" s="2" t="s">
        <v>2434</v>
      </c>
      <c r="J25" s="153">
        <v>10793840</v>
      </c>
      <c r="K25" s="153">
        <v>20229540</v>
      </c>
      <c r="L25" s="153">
        <v>0</v>
      </c>
      <c r="M25" s="153">
        <v>4714841</v>
      </c>
      <c r="N25" s="153">
        <v>480657</v>
      </c>
      <c r="O25" s="153">
        <v>36218878</v>
      </c>
      <c r="P25" s="153">
        <v>2268885</v>
      </c>
      <c r="Q25" s="153">
        <v>5391777</v>
      </c>
      <c r="R25" s="153">
        <v>22407312</v>
      </c>
      <c r="S25" s="153">
        <v>0</v>
      </c>
      <c r="T25" s="153">
        <v>8172265</v>
      </c>
      <c r="U25" s="153">
        <v>567767</v>
      </c>
      <c r="V25" s="153">
        <v>36539121</v>
      </c>
      <c r="W25" s="153">
        <v>3016510</v>
      </c>
    </row>
    <row r="26" spans="1:23">
      <c r="A26" s="138">
        <v>5918</v>
      </c>
      <c r="B26" s="2">
        <v>2024</v>
      </c>
      <c r="C26" s="2" t="s">
        <v>394</v>
      </c>
      <c r="D26" s="2" t="s">
        <v>352</v>
      </c>
      <c r="E26" s="140">
        <v>6</v>
      </c>
      <c r="F26" s="141" t="s">
        <v>924</v>
      </c>
      <c r="G26" s="145">
        <v>45292</v>
      </c>
      <c r="H26" s="145">
        <v>45657</v>
      </c>
      <c r="I26" s="2" t="s">
        <v>2434</v>
      </c>
      <c r="J26" s="153">
        <v>0</v>
      </c>
      <c r="K26" s="153">
        <v>32466558.93</v>
      </c>
      <c r="L26" s="153">
        <v>123485.22</v>
      </c>
      <c r="M26" s="153">
        <v>2597358.04</v>
      </c>
      <c r="N26" s="153">
        <v>0</v>
      </c>
      <c r="O26" s="153">
        <v>35187402.189999998</v>
      </c>
      <c r="P26" s="153">
        <v>108328</v>
      </c>
      <c r="Q26" s="153">
        <v>0</v>
      </c>
      <c r="R26" s="153">
        <v>1750283.58</v>
      </c>
      <c r="S26" s="153">
        <v>0</v>
      </c>
      <c r="T26" s="153">
        <v>178439.66</v>
      </c>
      <c r="U26" s="153">
        <v>0</v>
      </c>
      <c r="V26" s="153">
        <v>1928723.24</v>
      </c>
      <c r="W26" s="153">
        <v>15052.68</v>
      </c>
    </row>
    <row r="27" spans="1:23">
      <c r="A27" s="138">
        <v>6015</v>
      </c>
      <c r="B27" s="2">
        <v>2024</v>
      </c>
      <c r="C27" s="2" t="s">
        <v>396</v>
      </c>
      <c r="D27" s="2" t="s">
        <v>352</v>
      </c>
      <c r="E27" s="140">
        <v>6</v>
      </c>
      <c r="F27" s="141" t="s">
        <v>924</v>
      </c>
      <c r="G27" s="145">
        <v>45108</v>
      </c>
      <c r="H27" s="145">
        <v>45473</v>
      </c>
      <c r="I27" s="2" t="s">
        <v>2433</v>
      </c>
      <c r="J27" s="153">
        <v>20187</v>
      </c>
      <c r="K27" s="153">
        <v>14540529</v>
      </c>
      <c r="L27" s="153">
        <v>0</v>
      </c>
      <c r="M27" s="153">
        <v>2710577</v>
      </c>
      <c r="N27" s="153">
        <v>3278</v>
      </c>
      <c r="O27" s="153">
        <v>17274571</v>
      </c>
      <c r="P27" s="153">
        <v>0</v>
      </c>
      <c r="Q27" s="153">
        <v>5009012</v>
      </c>
      <c r="R27" s="153">
        <v>7613100</v>
      </c>
      <c r="S27" s="153">
        <v>0</v>
      </c>
      <c r="T27" s="153">
        <v>4110872</v>
      </c>
      <c r="U27" s="153">
        <v>145363</v>
      </c>
      <c r="V27" s="153">
        <v>16878347</v>
      </c>
      <c r="W27" s="153">
        <v>0</v>
      </c>
    </row>
    <row r="28" spans="1:23">
      <c r="A28" s="138">
        <v>992</v>
      </c>
      <c r="B28" s="2">
        <v>2024</v>
      </c>
      <c r="C28" s="2" t="s">
        <v>398</v>
      </c>
      <c r="D28" s="2" t="s">
        <v>352</v>
      </c>
      <c r="E28" s="140">
        <v>6</v>
      </c>
      <c r="F28" s="141" t="s">
        <v>925</v>
      </c>
      <c r="G28" s="145">
        <v>45108</v>
      </c>
      <c r="H28" s="145">
        <v>45473</v>
      </c>
      <c r="I28" s="2" t="s">
        <v>2433</v>
      </c>
      <c r="J28" s="153">
        <v>19992576</v>
      </c>
      <c r="K28" s="153">
        <v>23992441</v>
      </c>
      <c r="L28" s="153">
        <v>201294</v>
      </c>
      <c r="M28" s="153">
        <v>1374717</v>
      </c>
      <c r="N28" s="153">
        <v>187623</v>
      </c>
      <c r="O28" s="153">
        <v>45748651</v>
      </c>
      <c r="P28" s="153">
        <v>744678</v>
      </c>
      <c r="Q28" s="153">
        <v>6731080</v>
      </c>
      <c r="R28" s="153">
        <v>14408814</v>
      </c>
      <c r="S28" s="153">
        <v>100430</v>
      </c>
      <c r="T28" s="153">
        <v>1195636</v>
      </c>
      <c r="U28" s="153">
        <v>389059</v>
      </c>
      <c r="V28" s="153">
        <v>22825019</v>
      </c>
      <c r="W28" s="153">
        <v>8400137</v>
      </c>
    </row>
    <row r="29" spans="1:23">
      <c r="A29" s="138">
        <v>1115</v>
      </c>
      <c r="B29" s="2">
        <v>2024</v>
      </c>
      <c r="C29" s="2" t="s">
        <v>400</v>
      </c>
      <c r="D29" s="2" t="s">
        <v>352</v>
      </c>
      <c r="E29" s="140">
        <v>6</v>
      </c>
      <c r="F29" s="141" t="s">
        <v>925</v>
      </c>
      <c r="G29" s="145">
        <v>45017</v>
      </c>
      <c r="H29" s="145">
        <v>45382</v>
      </c>
      <c r="I29" s="2" t="s">
        <v>2433</v>
      </c>
      <c r="J29" s="153">
        <v>19766205</v>
      </c>
      <c r="K29" s="153">
        <v>23889959</v>
      </c>
      <c r="L29" s="153">
        <v>0</v>
      </c>
      <c r="M29" s="153">
        <v>1581978</v>
      </c>
      <c r="N29" s="153">
        <v>2919475</v>
      </c>
      <c r="O29" s="153">
        <v>48157617</v>
      </c>
      <c r="P29" s="153">
        <v>802349.58</v>
      </c>
      <c r="Q29" s="153">
        <v>6503395</v>
      </c>
      <c r="R29" s="153">
        <v>17571927</v>
      </c>
      <c r="S29" s="153">
        <v>0</v>
      </c>
      <c r="T29" s="153">
        <v>1738235</v>
      </c>
      <c r="U29" s="153">
        <v>5029321</v>
      </c>
      <c r="V29" s="153">
        <v>30842878</v>
      </c>
      <c r="W29" s="153">
        <v>614504.42000000004</v>
      </c>
    </row>
    <row r="30" spans="1:23">
      <c r="A30" s="138">
        <v>2303</v>
      </c>
      <c r="B30" s="2">
        <v>2024</v>
      </c>
      <c r="C30" s="2" t="s">
        <v>402</v>
      </c>
      <c r="D30" s="2" t="s">
        <v>371</v>
      </c>
      <c r="E30" s="140">
        <v>6</v>
      </c>
      <c r="F30" s="141" t="s">
        <v>925</v>
      </c>
      <c r="G30" s="145">
        <v>45292</v>
      </c>
      <c r="H30" s="145">
        <v>45657</v>
      </c>
      <c r="I30" s="2" t="s">
        <v>2433</v>
      </c>
      <c r="J30" s="153">
        <v>9963878</v>
      </c>
      <c r="K30" s="153">
        <v>30963873</v>
      </c>
      <c r="L30" s="153">
        <v>0</v>
      </c>
      <c r="M30" s="153">
        <v>833202</v>
      </c>
      <c r="N30" s="153">
        <v>0</v>
      </c>
      <c r="O30" s="153">
        <v>41760953</v>
      </c>
      <c r="P30" s="153">
        <v>1701338</v>
      </c>
      <c r="Q30" s="153">
        <v>3701974</v>
      </c>
      <c r="R30" s="153">
        <v>38387827</v>
      </c>
      <c r="S30" s="153">
        <v>0</v>
      </c>
      <c r="T30" s="153">
        <v>1749894</v>
      </c>
      <c r="U30" s="153">
        <v>3683112</v>
      </c>
      <c r="V30" s="153">
        <v>47522807</v>
      </c>
      <c r="W30" s="153">
        <v>5606257</v>
      </c>
    </row>
    <row r="31" spans="1:23">
      <c r="A31" s="138">
        <v>3012</v>
      </c>
      <c r="B31" s="2">
        <v>2024</v>
      </c>
      <c r="C31" s="2" t="s">
        <v>404</v>
      </c>
      <c r="D31" s="2" t="s">
        <v>406</v>
      </c>
      <c r="E31" s="140">
        <v>6</v>
      </c>
      <c r="F31" s="141" t="s">
        <v>925</v>
      </c>
      <c r="G31" s="145">
        <v>45108</v>
      </c>
      <c r="H31" s="145">
        <v>45473</v>
      </c>
      <c r="I31" s="2" t="s">
        <v>2433</v>
      </c>
      <c r="J31" s="153">
        <v>0</v>
      </c>
      <c r="K31" s="153">
        <v>26851007</v>
      </c>
      <c r="L31" s="153">
        <v>730250</v>
      </c>
      <c r="M31" s="153">
        <v>2154568</v>
      </c>
      <c r="N31" s="153">
        <v>0</v>
      </c>
      <c r="O31" s="153">
        <v>29735825</v>
      </c>
      <c r="P31" s="153">
        <v>0</v>
      </c>
      <c r="Q31" s="153">
        <v>0</v>
      </c>
      <c r="R31" s="153">
        <v>6185536</v>
      </c>
      <c r="S31" s="153">
        <v>70629</v>
      </c>
      <c r="T31" s="153">
        <v>887721</v>
      </c>
      <c r="U31" s="153">
        <v>0</v>
      </c>
      <c r="V31" s="153">
        <v>7143886</v>
      </c>
      <c r="W31" s="153">
        <v>2535</v>
      </c>
    </row>
    <row r="32" spans="1:23">
      <c r="A32" s="138">
        <v>3459</v>
      </c>
      <c r="B32" s="2">
        <v>2024</v>
      </c>
      <c r="C32" s="2" t="s">
        <v>407</v>
      </c>
      <c r="D32" s="2" t="s">
        <v>352</v>
      </c>
      <c r="E32" s="140">
        <v>6</v>
      </c>
      <c r="F32" s="141" t="s">
        <v>925</v>
      </c>
      <c r="G32" s="145">
        <v>45292</v>
      </c>
      <c r="H32" s="145">
        <v>45657</v>
      </c>
      <c r="I32" s="2" t="s">
        <v>2434</v>
      </c>
      <c r="J32" s="153">
        <v>6913699</v>
      </c>
      <c r="K32" s="153">
        <v>16818432</v>
      </c>
      <c r="L32" s="153">
        <v>0</v>
      </c>
      <c r="M32" s="153">
        <v>3415252</v>
      </c>
      <c r="N32" s="153">
        <v>0</v>
      </c>
      <c r="O32" s="153">
        <v>27147383</v>
      </c>
      <c r="P32" s="153">
        <v>0</v>
      </c>
      <c r="Q32" s="153">
        <v>3555527</v>
      </c>
      <c r="R32" s="153">
        <v>1743438</v>
      </c>
      <c r="S32" s="153">
        <v>0</v>
      </c>
      <c r="T32" s="153">
        <v>1879360</v>
      </c>
      <c r="U32" s="153">
        <v>0</v>
      </c>
      <c r="V32" s="153">
        <v>7178325</v>
      </c>
      <c r="W32" s="153">
        <v>0</v>
      </c>
    </row>
    <row r="33" spans="1:23">
      <c r="A33" s="138">
        <v>3897</v>
      </c>
      <c r="B33" s="2">
        <v>2024</v>
      </c>
      <c r="C33" s="2" t="s">
        <v>409</v>
      </c>
      <c r="D33" s="2" t="s">
        <v>352</v>
      </c>
      <c r="E33" s="140">
        <v>6</v>
      </c>
      <c r="F33" s="141" t="s">
        <v>925</v>
      </c>
      <c r="G33" s="145">
        <v>45108</v>
      </c>
      <c r="H33" s="145">
        <v>45473</v>
      </c>
      <c r="I33" s="2" t="s">
        <v>2433</v>
      </c>
      <c r="J33" s="153">
        <v>438130919</v>
      </c>
      <c r="K33" s="153">
        <v>482626663</v>
      </c>
      <c r="L33" s="153">
        <v>0</v>
      </c>
      <c r="M33" s="153">
        <v>574996147</v>
      </c>
      <c r="N33" s="153">
        <v>33930468</v>
      </c>
      <c r="O33" s="153">
        <v>1529684197</v>
      </c>
      <c r="P33" s="153">
        <v>10055913</v>
      </c>
      <c r="Q33" s="153">
        <v>380497767</v>
      </c>
      <c r="R33" s="153">
        <v>197170560</v>
      </c>
      <c r="S33" s="153">
        <v>0</v>
      </c>
      <c r="T33" s="153">
        <v>784742280</v>
      </c>
      <c r="U33" s="153">
        <v>79691992</v>
      </c>
      <c r="V33" s="153">
        <v>1442102599</v>
      </c>
      <c r="W33" s="153">
        <v>10924307</v>
      </c>
    </row>
    <row r="34" spans="1:23">
      <c r="A34" s="138">
        <v>4176</v>
      </c>
      <c r="B34" s="2">
        <v>2024</v>
      </c>
      <c r="C34" s="2" t="s">
        <v>412</v>
      </c>
      <c r="D34" s="2" t="s">
        <v>352</v>
      </c>
      <c r="E34" s="140">
        <v>6</v>
      </c>
      <c r="F34" s="141" t="s">
        <v>925</v>
      </c>
      <c r="G34" s="145">
        <v>45292</v>
      </c>
      <c r="H34" s="145">
        <v>45657</v>
      </c>
      <c r="I34" s="2" t="s">
        <v>2433</v>
      </c>
      <c r="J34" s="153">
        <v>40407302</v>
      </c>
      <c r="K34" s="153">
        <v>28544347</v>
      </c>
      <c r="L34" s="153">
        <v>48338</v>
      </c>
      <c r="M34" s="153">
        <v>16143074</v>
      </c>
      <c r="N34" s="153">
        <v>897659</v>
      </c>
      <c r="O34" s="153">
        <v>86040720</v>
      </c>
      <c r="P34" s="153">
        <v>0</v>
      </c>
      <c r="Q34" s="153">
        <v>19637001</v>
      </c>
      <c r="R34" s="153">
        <v>15645167</v>
      </c>
      <c r="S34" s="153">
        <v>24559</v>
      </c>
      <c r="T34" s="153">
        <v>32163715</v>
      </c>
      <c r="U34" s="153">
        <v>274026</v>
      </c>
      <c r="V34" s="153">
        <v>67744468</v>
      </c>
      <c r="W34" s="153">
        <v>0</v>
      </c>
    </row>
    <row r="35" spans="1:23">
      <c r="A35" s="138">
        <v>4549</v>
      </c>
      <c r="B35" s="2">
        <v>2024</v>
      </c>
      <c r="C35" s="2" t="s">
        <v>414</v>
      </c>
      <c r="D35" s="2" t="s">
        <v>352</v>
      </c>
      <c r="E35" s="140">
        <v>6</v>
      </c>
      <c r="F35" s="141" t="s">
        <v>925</v>
      </c>
      <c r="G35" s="145">
        <v>45261</v>
      </c>
      <c r="H35" s="145">
        <v>45626</v>
      </c>
      <c r="I35" s="2" t="s">
        <v>2433</v>
      </c>
      <c r="J35" s="153">
        <v>2044146.83</v>
      </c>
      <c r="K35" s="153">
        <v>1393565.86</v>
      </c>
      <c r="L35" s="153">
        <v>0</v>
      </c>
      <c r="M35" s="153">
        <v>437672.54</v>
      </c>
      <c r="N35" s="153">
        <v>37583.660000000003</v>
      </c>
      <c r="O35" s="153">
        <v>3912968.89</v>
      </c>
      <c r="P35" s="153">
        <v>4004273.5</v>
      </c>
      <c r="Q35" s="153">
        <v>6188449.9299999997</v>
      </c>
      <c r="R35" s="153">
        <v>13958545.470000001</v>
      </c>
      <c r="S35" s="153">
        <v>40415.81</v>
      </c>
      <c r="T35" s="153">
        <v>3592205.97</v>
      </c>
      <c r="U35" s="153">
        <v>600612.82999999996</v>
      </c>
      <c r="V35" s="153">
        <v>24380230.010000002</v>
      </c>
      <c r="W35" s="153">
        <v>15434942.130000001</v>
      </c>
    </row>
    <row r="36" spans="1:23">
      <c r="A36" s="138">
        <v>6247</v>
      </c>
      <c r="B36" s="2">
        <v>2024</v>
      </c>
      <c r="C36" s="2" t="s">
        <v>416</v>
      </c>
      <c r="D36" s="2" t="s">
        <v>352</v>
      </c>
      <c r="E36" s="140">
        <v>6</v>
      </c>
      <c r="F36" s="141" t="s">
        <v>925</v>
      </c>
      <c r="G36" s="145">
        <v>45292</v>
      </c>
      <c r="H36" s="145">
        <v>45657</v>
      </c>
      <c r="I36" s="2" t="s">
        <v>2434</v>
      </c>
      <c r="J36" s="153">
        <v>18237175</v>
      </c>
      <c r="K36" s="153">
        <v>9051186</v>
      </c>
      <c r="L36" s="153">
        <v>0</v>
      </c>
      <c r="M36" s="153">
        <v>3762107</v>
      </c>
      <c r="N36" s="153">
        <v>103207</v>
      </c>
      <c r="O36" s="153">
        <v>31153675</v>
      </c>
      <c r="P36" s="153">
        <v>2637767</v>
      </c>
      <c r="Q36" s="153">
        <v>8500617</v>
      </c>
      <c r="R36" s="153">
        <v>9337122</v>
      </c>
      <c r="S36" s="153">
        <v>0</v>
      </c>
      <c r="T36" s="153">
        <v>11048880</v>
      </c>
      <c r="U36" s="153">
        <v>213170</v>
      </c>
      <c r="V36" s="153">
        <v>29099789</v>
      </c>
      <c r="W36" s="153">
        <v>2877416</v>
      </c>
    </row>
    <row r="37" spans="1:23">
      <c r="A37" s="138">
        <v>6411</v>
      </c>
      <c r="B37" s="2">
        <v>2024</v>
      </c>
      <c r="C37" s="2" t="s">
        <v>418</v>
      </c>
      <c r="D37" s="2" t="s">
        <v>352</v>
      </c>
      <c r="E37" s="140">
        <v>6</v>
      </c>
      <c r="F37" s="141" t="s">
        <v>925</v>
      </c>
      <c r="G37" s="145">
        <v>45292</v>
      </c>
      <c r="H37" s="145">
        <v>45657</v>
      </c>
      <c r="I37" s="2" t="s">
        <v>2434</v>
      </c>
      <c r="J37" s="153">
        <v>10597824</v>
      </c>
      <c r="K37" s="153">
        <v>0</v>
      </c>
      <c r="L37" s="153">
        <v>0</v>
      </c>
      <c r="M37" s="153">
        <v>6762860</v>
      </c>
      <c r="N37" s="153">
        <v>84084</v>
      </c>
      <c r="O37" s="153">
        <v>17444768</v>
      </c>
      <c r="P37" s="153">
        <v>2156107</v>
      </c>
      <c r="Q37" s="153">
        <v>0</v>
      </c>
      <c r="R37" s="153">
        <v>0</v>
      </c>
      <c r="S37" s="153">
        <v>0</v>
      </c>
      <c r="T37" s="153">
        <v>0</v>
      </c>
      <c r="U37" s="153">
        <v>0</v>
      </c>
      <c r="V37" s="153">
        <v>0</v>
      </c>
      <c r="W37" s="153">
        <v>0</v>
      </c>
    </row>
    <row r="38" spans="1:23">
      <c r="A38" s="138">
        <v>315</v>
      </c>
      <c r="B38" s="2">
        <v>2024</v>
      </c>
      <c r="C38" s="2" t="s">
        <v>420</v>
      </c>
      <c r="D38" s="2" t="s">
        <v>422</v>
      </c>
      <c r="E38" s="140">
        <v>7</v>
      </c>
      <c r="F38" s="141" t="s">
        <v>926</v>
      </c>
      <c r="G38" s="145">
        <v>45292</v>
      </c>
      <c r="H38" s="145">
        <v>45657</v>
      </c>
      <c r="I38" s="2" t="s">
        <v>2434</v>
      </c>
      <c r="J38" s="153">
        <v>367572241</v>
      </c>
      <c r="K38" s="153">
        <v>298481093</v>
      </c>
      <c r="L38" s="153">
        <v>1857975</v>
      </c>
      <c r="M38" s="153">
        <v>395286131</v>
      </c>
      <c r="N38" s="153">
        <v>3661563</v>
      </c>
      <c r="O38" s="153">
        <v>1066859003</v>
      </c>
      <c r="P38" s="153">
        <v>0</v>
      </c>
      <c r="Q38" s="153">
        <v>161718501</v>
      </c>
      <c r="R38" s="153">
        <v>90024409</v>
      </c>
      <c r="S38" s="153">
        <v>373085</v>
      </c>
      <c r="T38" s="153">
        <v>313669650</v>
      </c>
      <c r="U38" s="153">
        <v>2243671</v>
      </c>
      <c r="V38" s="153">
        <v>568029316</v>
      </c>
      <c r="W38" s="153">
        <v>0</v>
      </c>
    </row>
    <row r="39" spans="1:23">
      <c r="A39" s="138">
        <v>1099</v>
      </c>
      <c r="B39" s="2">
        <v>2024</v>
      </c>
      <c r="C39" s="2" t="s">
        <v>423</v>
      </c>
      <c r="D39" s="2" t="s">
        <v>425</v>
      </c>
      <c r="E39" s="140">
        <v>7</v>
      </c>
      <c r="F39" s="141" t="s">
        <v>926</v>
      </c>
      <c r="G39" s="145">
        <v>45474</v>
      </c>
      <c r="H39" s="145">
        <v>45838</v>
      </c>
      <c r="I39" s="2" t="s">
        <v>2433</v>
      </c>
      <c r="J39" s="153">
        <v>64752552</v>
      </c>
      <c r="K39" s="153">
        <v>44297991</v>
      </c>
      <c r="L39" s="153">
        <v>0</v>
      </c>
      <c r="M39" s="153">
        <v>24808278</v>
      </c>
      <c r="N39" s="153">
        <v>124724</v>
      </c>
      <c r="O39" s="153">
        <v>133983545</v>
      </c>
      <c r="P39" s="153">
        <v>2002344</v>
      </c>
      <c r="Q39" s="153">
        <v>54745633</v>
      </c>
      <c r="R39" s="153">
        <v>68182431</v>
      </c>
      <c r="S39" s="153">
        <v>0</v>
      </c>
      <c r="T39" s="153">
        <v>119734796</v>
      </c>
      <c r="U39" s="153">
        <v>93285</v>
      </c>
      <c r="V39" s="153">
        <v>242756145</v>
      </c>
      <c r="W39" s="153">
        <v>6580937</v>
      </c>
    </row>
    <row r="40" spans="1:23">
      <c r="A40" s="138">
        <v>3210</v>
      </c>
      <c r="B40" s="2">
        <v>2024</v>
      </c>
      <c r="C40" s="2" t="s">
        <v>426</v>
      </c>
      <c r="D40" s="2" t="s">
        <v>428</v>
      </c>
      <c r="E40" s="140">
        <v>7</v>
      </c>
      <c r="F40" s="141" t="s">
        <v>926</v>
      </c>
      <c r="G40" s="145">
        <v>45170</v>
      </c>
      <c r="H40" s="145">
        <v>45535</v>
      </c>
      <c r="I40" s="2" t="s">
        <v>2433</v>
      </c>
      <c r="J40" s="153">
        <v>151774005</v>
      </c>
      <c r="K40" s="153">
        <v>29180090</v>
      </c>
      <c r="L40" s="153">
        <v>2359032</v>
      </c>
      <c r="M40" s="153">
        <v>85394649</v>
      </c>
      <c r="N40" s="153">
        <v>2960604</v>
      </c>
      <c r="O40" s="153">
        <v>271668380</v>
      </c>
      <c r="P40" s="153">
        <v>1365354</v>
      </c>
      <c r="Q40" s="153">
        <v>75889887</v>
      </c>
      <c r="R40" s="153">
        <v>22809016</v>
      </c>
      <c r="S40" s="153">
        <v>3761786</v>
      </c>
      <c r="T40" s="153">
        <v>99119938</v>
      </c>
      <c r="U40" s="153">
        <v>5553969</v>
      </c>
      <c r="V40" s="153">
        <v>207134596</v>
      </c>
      <c r="W40" s="153">
        <v>3155221</v>
      </c>
    </row>
    <row r="41" spans="1:23">
      <c r="A41" s="138">
        <v>3712</v>
      </c>
      <c r="B41" s="2">
        <v>2024</v>
      </c>
      <c r="C41" s="2" t="s">
        <v>429</v>
      </c>
      <c r="D41" s="2" t="s">
        <v>352</v>
      </c>
      <c r="E41" s="140">
        <v>6</v>
      </c>
      <c r="F41" s="141" t="s">
        <v>923</v>
      </c>
      <c r="G41" s="145">
        <v>45292</v>
      </c>
      <c r="H41" s="145">
        <v>45657</v>
      </c>
      <c r="I41" s="2" t="s">
        <v>2433</v>
      </c>
      <c r="J41" s="153">
        <v>0</v>
      </c>
      <c r="K41" s="153">
        <v>400196</v>
      </c>
      <c r="L41" s="153">
        <v>0</v>
      </c>
      <c r="M41" s="153">
        <v>7603736</v>
      </c>
      <c r="N41" s="153">
        <v>0</v>
      </c>
      <c r="O41" s="153">
        <v>8003932</v>
      </c>
      <c r="P41" s="153">
        <v>2518058</v>
      </c>
      <c r="Q41" s="153">
        <v>0</v>
      </c>
      <c r="R41" s="153">
        <v>374999</v>
      </c>
      <c r="S41" s="153">
        <v>0</v>
      </c>
      <c r="T41" s="153">
        <v>6443166</v>
      </c>
      <c r="U41" s="153">
        <v>0</v>
      </c>
      <c r="V41" s="153">
        <v>6818165</v>
      </c>
      <c r="W41" s="153">
        <v>2309492</v>
      </c>
    </row>
    <row r="42" spans="1:23">
      <c r="A42" s="138">
        <v>4697</v>
      </c>
      <c r="B42" s="2">
        <v>2024</v>
      </c>
      <c r="C42" s="2" t="s">
        <v>431</v>
      </c>
      <c r="D42" s="2" t="s">
        <v>433</v>
      </c>
      <c r="E42" s="140">
        <v>7</v>
      </c>
      <c r="F42" s="141" t="s">
        <v>926</v>
      </c>
      <c r="G42" s="145">
        <v>45292</v>
      </c>
      <c r="H42" s="145">
        <v>45657</v>
      </c>
      <c r="I42" s="2" t="s">
        <v>2433</v>
      </c>
      <c r="J42" s="153">
        <v>70975283</v>
      </c>
      <c r="K42" s="153">
        <v>23404291</v>
      </c>
      <c r="L42" s="153">
        <v>14521</v>
      </c>
      <c r="M42" s="153">
        <v>35976922</v>
      </c>
      <c r="N42" s="153">
        <v>1084163</v>
      </c>
      <c r="O42" s="153">
        <v>131455180</v>
      </c>
      <c r="P42" s="153">
        <v>0</v>
      </c>
      <c r="Q42" s="153">
        <v>49130298</v>
      </c>
      <c r="R42" s="153">
        <v>28153542</v>
      </c>
      <c r="S42" s="153">
        <v>105180</v>
      </c>
      <c r="T42" s="153">
        <v>109091908</v>
      </c>
      <c r="U42" s="153">
        <v>1252205</v>
      </c>
      <c r="V42" s="153">
        <v>187733133</v>
      </c>
      <c r="W42" s="153">
        <v>0</v>
      </c>
    </row>
    <row r="43" spans="1:23">
      <c r="A43" s="138">
        <v>4804</v>
      </c>
      <c r="B43" s="2">
        <v>2024</v>
      </c>
      <c r="C43" s="2" t="s">
        <v>434</v>
      </c>
      <c r="D43" s="2" t="s">
        <v>436</v>
      </c>
      <c r="E43" s="140">
        <v>4</v>
      </c>
      <c r="F43" s="141" t="s">
        <v>926</v>
      </c>
      <c r="G43" s="145">
        <v>45078</v>
      </c>
      <c r="H43" s="145">
        <v>45443</v>
      </c>
      <c r="I43" s="2" t="s">
        <v>2433</v>
      </c>
      <c r="J43" s="153">
        <v>29826506</v>
      </c>
      <c r="K43" s="153">
        <v>27103668</v>
      </c>
      <c r="L43" s="153">
        <v>0</v>
      </c>
      <c r="M43" s="153">
        <v>17850023</v>
      </c>
      <c r="N43" s="153">
        <v>22500</v>
      </c>
      <c r="O43" s="153">
        <v>74802697</v>
      </c>
      <c r="P43" s="153">
        <v>0</v>
      </c>
      <c r="Q43" s="153">
        <v>0</v>
      </c>
      <c r="R43" s="153">
        <v>0</v>
      </c>
      <c r="S43" s="153">
        <v>0</v>
      </c>
      <c r="T43" s="153">
        <v>0</v>
      </c>
      <c r="U43" s="153">
        <v>0</v>
      </c>
      <c r="V43" s="153">
        <v>0</v>
      </c>
      <c r="W43" s="153">
        <v>0</v>
      </c>
    </row>
    <row r="44" spans="1:23">
      <c r="A44" s="138">
        <v>5074</v>
      </c>
      <c r="B44" s="2">
        <v>2024</v>
      </c>
      <c r="C44" s="2" t="s">
        <v>437</v>
      </c>
      <c r="D44" s="2" t="s">
        <v>439</v>
      </c>
      <c r="E44" s="140">
        <v>7</v>
      </c>
      <c r="F44" s="141" t="s">
        <v>926</v>
      </c>
      <c r="G44" s="145">
        <v>45292</v>
      </c>
      <c r="H44" s="145">
        <v>45657</v>
      </c>
      <c r="I44" s="2" t="s">
        <v>2433</v>
      </c>
      <c r="J44" s="153">
        <v>80914807</v>
      </c>
      <c r="K44" s="153">
        <v>19993477</v>
      </c>
      <c r="L44" s="153">
        <v>2592745</v>
      </c>
      <c r="M44" s="153">
        <v>33540114</v>
      </c>
      <c r="N44" s="153">
        <v>1507311</v>
      </c>
      <c r="O44" s="153">
        <v>138548454</v>
      </c>
      <c r="P44" s="153">
        <v>2339389</v>
      </c>
      <c r="Q44" s="153">
        <v>53348748</v>
      </c>
      <c r="R44" s="153">
        <v>7996027</v>
      </c>
      <c r="S44" s="153">
        <v>920181</v>
      </c>
      <c r="T44" s="153">
        <v>70517620</v>
      </c>
      <c r="U44" s="153">
        <v>6072753</v>
      </c>
      <c r="V44" s="153">
        <v>138855329</v>
      </c>
      <c r="W44" s="153">
        <v>5190476</v>
      </c>
    </row>
    <row r="45" spans="1:23">
      <c r="A45" s="138">
        <v>5678</v>
      </c>
      <c r="B45" s="2">
        <v>2024</v>
      </c>
      <c r="C45" s="2" t="s">
        <v>440</v>
      </c>
      <c r="D45" s="2" t="s">
        <v>352</v>
      </c>
      <c r="E45" s="142">
        <v>6</v>
      </c>
      <c r="F45" s="143" t="s">
        <v>924</v>
      </c>
      <c r="G45" s="145">
        <v>45078</v>
      </c>
      <c r="H45" s="145">
        <v>45443</v>
      </c>
      <c r="I45" s="2" t="s">
        <v>2433</v>
      </c>
      <c r="J45" s="153">
        <v>12376545</v>
      </c>
      <c r="K45" s="153">
        <v>21469288</v>
      </c>
      <c r="L45" s="153">
        <v>0</v>
      </c>
      <c r="M45" s="153">
        <v>4677788</v>
      </c>
      <c r="N45" s="153">
        <v>0</v>
      </c>
      <c r="O45" s="153">
        <v>38523621</v>
      </c>
      <c r="P45" s="153">
        <v>0</v>
      </c>
      <c r="Q45" s="153">
        <v>0</v>
      </c>
      <c r="R45" s="153">
        <v>0</v>
      </c>
      <c r="S45" s="153">
        <v>0</v>
      </c>
      <c r="T45" s="153">
        <v>0</v>
      </c>
      <c r="U45" s="153">
        <v>0</v>
      </c>
      <c r="V45" s="153">
        <v>0</v>
      </c>
      <c r="W45" s="153">
        <v>0</v>
      </c>
    </row>
    <row r="46" spans="1:23">
      <c r="A46" s="138">
        <v>5967</v>
      </c>
      <c r="B46" s="2">
        <v>2024</v>
      </c>
      <c r="C46" s="2" t="s">
        <v>442</v>
      </c>
      <c r="D46" s="2" t="s">
        <v>444</v>
      </c>
      <c r="E46" s="140">
        <v>7</v>
      </c>
      <c r="F46" s="141" t="s">
        <v>926</v>
      </c>
      <c r="G46" s="145">
        <v>45292</v>
      </c>
      <c r="H46" s="145">
        <v>45657</v>
      </c>
      <c r="I46" s="2" t="s">
        <v>2433</v>
      </c>
      <c r="J46" s="153">
        <v>68586446</v>
      </c>
      <c r="K46" s="153">
        <v>4634901</v>
      </c>
      <c r="L46" s="153">
        <v>0</v>
      </c>
      <c r="M46" s="153">
        <v>22419568</v>
      </c>
      <c r="N46" s="153">
        <v>838403</v>
      </c>
      <c r="O46" s="153">
        <v>96479318</v>
      </c>
      <c r="P46" s="153">
        <v>901575.2</v>
      </c>
      <c r="Q46" s="153">
        <v>47770038.979999997</v>
      </c>
      <c r="R46" s="153">
        <v>15929026.1</v>
      </c>
      <c r="S46" s="153">
        <v>0</v>
      </c>
      <c r="T46" s="153">
        <v>50625798.520000003</v>
      </c>
      <c r="U46" s="153">
        <v>730986.67</v>
      </c>
      <c r="V46" s="153">
        <v>115055850.3</v>
      </c>
      <c r="W46" s="153">
        <v>2154042.31</v>
      </c>
    </row>
    <row r="47" spans="1:23">
      <c r="A47" s="138">
        <v>6163</v>
      </c>
      <c r="B47" s="2">
        <v>2024</v>
      </c>
      <c r="C47" s="2" t="s">
        <v>445</v>
      </c>
      <c r="D47" s="2" t="s">
        <v>447</v>
      </c>
      <c r="E47" s="142">
        <v>7</v>
      </c>
      <c r="F47" s="143" t="s">
        <v>926</v>
      </c>
      <c r="G47" s="145">
        <v>45200</v>
      </c>
      <c r="H47" s="145">
        <v>45565</v>
      </c>
      <c r="I47" s="2" t="s">
        <v>2433</v>
      </c>
      <c r="J47" s="153">
        <v>39449049</v>
      </c>
      <c r="K47" s="153">
        <v>47588647</v>
      </c>
      <c r="L47" s="153">
        <v>1161729</v>
      </c>
      <c r="M47" s="153">
        <v>69586396</v>
      </c>
      <c r="N47" s="153">
        <v>48165</v>
      </c>
      <c r="O47" s="153">
        <v>157833986</v>
      </c>
      <c r="P47" s="153">
        <v>1453526</v>
      </c>
      <c r="Q47" s="153">
        <v>15073819</v>
      </c>
      <c r="R47" s="153">
        <v>36785611</v>
      </c>
      <c r="S47" s="153">
        <v>957720</v>
      </c>
      <c r="T47" s="153">
        <v>72773598</v>
      </c>
      <c r="U47" s="153">
        <v>1249991</v>
      </c>
      <c r="V47" s="153">
        <v>126840739</v>
      </c>
      <c r="W47" s="153">
        <v>1920863</v>
      </c>
    </row>
    <row r="48" spans="1:23">
      <c r="A48" s="138">
        <v>976</v>
      </c>
      <c r="B48" s="2">
        <v>2024</v>
      </c>
      <c r="C48" s="2" t="s">
        <v>448</v>
      </c>
      <c r="D48" s="2" t="s">
        <v>436</v>
      </c>
      <c r="E48" s="140">
        <v>7</v>
      </c>
      <c r="F48" s="141" t="s">
        <v>927</v>
      </c>
      <c r="G48" s="145">
        <v>45292</v>
      </c>
      <c r="H48" s="145">
        <v>45657</v>
      </c>
      <c r="I48" s="2" t="s">
        <v>2433</v>
      </c>
      <c r="J48" s="153">
        <v>68571182</v>
      </c>
      <c r="K48" s="153">
        <v>13792234</v>
      </c>
      <c r="L48" s="153">
        <v>0</v>
      </c>
      <c r="M48" s="153">
        <v>78223111</v>
      </c>
      <c r="N48" s="153">
        <v>195474</v>
      </c>
      <c r="O48" s="153">
        <v>160782001</v>
      </c>
      <c r="P48" s="153">
        <v>1476557.1</v>
      </c>
      <c r="Q48" s="153">
        <v>59367428</v>
      </c>
      <c r="R48" s="153">
        <v>26464749</v>
      </c>
      <c r="S48" s="153">
        <v>0</v>
      </c>
      <c r="T48" s="153">
        <v>103357756</v>
      </c>
      <c r="U48" s="153">
        <v>1314122</v>
      </c>
      <c r="V48" s="153">
        <v>190504055</v>
      </c>
      <c r="W48" s="153">
        <v>1380352.51</v>
      </c>
    </row>
    <row r="49" spans="1:23">
      <c r="A49" s="138">
        <v>3228</v>
      </c>
      <c r="B49" s="2">
        <v>2024</v>
      </c>
      <c r="C49" s="2" t="s">
        <v>450</v>
      </c>
      <c r="D49" s="2" t="s">
        <v>452</v>
      </c>
      <c r="E49" s="140">
        <v>7</v>
      </c>
      <c r="F49" s="141" t="s">
        <v>927</v>
      </c>
      <c r="G49" s="145">
        <v>45170</v>
      </c>
      <c r="H49" s="145">
        <v>45535</v>
      </c>
      <c r="I49" s="2" t="s">
        <v>2433</v>
      </c>
      <c r="J49" s="153">
        <v>56598039</v>
      </c>
      <c r="K49" s="153">
        <v>5284383</v>
      </c>
      <c r="L49" s="153">
        <v>542173</v>
      </c>
      <c r="M49" s="153">
        <v>20728211</v>
      </c>
      <c r="N49" s="153">
        <v>455943</v>
      </c>
      <c r="O49" s="153">
        <v>83608749</v>
      </c>
      <c r="P49" s="153">
        <v>916633</v>
      </c>
      <c r="Q49" s="153">
        <v>2325149</v>
      </c>
      <c r="R49" s="153">
        <v>3091181</v>
      </c>
      <c r="S49" s="153">
        <v>146619</v>
      </c>
      <c r="T49" s="153">
        <v>6327386</v>
      </c>
      <c r="U49" s="153">
        <v>246058</v>
      </c>
      <c r="V49" s="153">
        <v>12136393</v>
      </c>
      <c r="W49" s="153">
        <v>133358</v>
      </c>
    </row>
    <row r="50" spans="1:23">
      <c r="A50" s="138">
        <v>3384</v>
      </c>
      <c r="B50" s="2">
        <v>2024</v>
      </c>
      <c r="C50" s="2" t="s">
        <v>453</v>
      </c>
      <c r="D50" s="2" t="s">
        <v>455</v>
      </c>
      <c r="E50" s="140">
        <v>7</v>
      </c>
      <c r="F50" s="141" t="s">
        <v>927</v>
      </c>
      <c r="G50" s="145">
        <v>45292</v>
      </c>
      <c r="H50" s="145">
        <v>45657</v>
      </c>
      <c r="I50" s="2" t="s">
        <v>2433</v>
      </c>
      <c r="J50" s="153">
        <v>117634927</v>
      </c>
      <c r="K50" s="153">
        <v>34530514</v>
      </c>
      <c r="L50" s="153">
        <v>242707</v>
      </c>
      <c r="M50" s="153">
        <v>242707</v>
      </c>
      <c r="N50" s="153">
        <v>139544090</v>
      </c>
      <c r="O50" s="153">
        <v>292194945</v>
      </c>
      <c r="P50" s="153">
        <v>0</v>
      </c>
      <c r="Q50" s="153">
        <v>52706545</v>
      </c>
      <c r="R50" s="153">
        <v>12247417</v>
      </c>
      <c r="S50" s="153">
        <v>288040</v>
      </c>
      <c r="T50" s="153">
        <v>147076375</v>
      </c>
      <c r="U50" s="153">
        <v>1678944</v>
      </c>
      <c r="V50" s="153">
        <v>213997321</v>
      </c>
      <c r="W50" s="153">
        <v>0</v>
      </c>
    </row>
    <row r="51" spans="1:23">
      <c r="A51" s="138">
        <v>3814</v>
      </c>
      <c r="B51" s="2">
        <v>2024</v>
      </c>
      <c r="C51" s="2" t="s">
        <v>456</v>
      </c>
      <c r="D51" s="2" t="s">
        <v>458</v>
      </c>
      <c r="E51" s="140">
        <v>7</v>
      </c>
      <c r="F51" s="141" t="s">
        <v>927</v>
      </c>
      <c r="G51" s="145">
        <v>45292</v>
      </c>
      <c r="H51" s="145">
        <v>45657</v>
      </c>
      <c r="I51" s="2" t="s">
        <v>2433</v>
      </c>
      <c r="J51" s="153">
        <v>24249151</v>
      </c>
      <c r="K51" s="153">
        <v>22063639</v>
      </c>
      <c r="L51" s="153">
        <v>0</v>
      </c>
      <c r="M51" s="153">
        <v>11709242</v>
      </c>
      <c r="N51" s="153">
        <v>405693</v>
      </c>
      <c r="O51" s="153">
        <v>58427725</v>
      </c>
      <c r="P51" s="153">
        <v>1584691</v>
      </c>
      <c r="Q51" s="153">
        <v>9192123</v>
      </c>
      <c r="R51" s="153">
        <v>21051388</v>
      </c>
      <c r="S51" s="153">
        <v>0</v>
      </c>
      <c r="T51" s="153">
        <v>19662455</v>
      </c>
      <c r="U51" s="153">
        <v>489439</v>
      </c>
      <c r="V51" s="153">
        <v>50395405</v>
      </c>
      <c r="W51" s="153">
        <v>3339391</v>
      </c>
    </row>
    <row r="52" spans="1:23">
      <c r="A52" s="138">
        <v>3905</v>
      </c>
      <c r="B52" s="2">
        <v>2024</v>
      </c>
      <c r="C52" s="2" t="s">
        <v>459</v>
      </c>
      <c r="D52" s="2" t="s">
        <v>461</v>
      </c>
      <c r="E52" s="140">
        <v>7</v>
      </c>
      <c r="F52" s="141" t="s">
        <v>927</v>
      </c>
      <c r="G52" s="145">
        <v>45292</v>
      </c>
      <c r="H52" s="145">
        <v>45657</v>
      </c>
      <c r="I52" s="2" t="s">
        <v>2433</v>
      </c>
      <c r="J52" s="153">
        <v>144804473.5</v>
      </c>
      <c r="K52" s="153">
        <v>17147152.149999999</v>
      </c>
      <c r="L52" s="153">
        <v>2926427.81</v>
      </c>
      <c r="M52" s="153">
        <v>172478576.30000001</v>
      </c>
      <c r="N52" s="153">
        <v>221684.46</v>
      </c>
      <c r="O52" s="153">
        <v>337578314.19999999</v>
      </c>
      <c r="P52" s="153">
        <v>1013465</v>
      </c>
      <c r="Q52" s="153">
        <v>118961795</v>
      </c>
      <c r="R52" s="153">
        <v>12936783</v>
      </c>
      <c r="S52" s="153">
        <v>4184910</v>
      </c>
      <c r="T52" s="153">
        <v>239983396</v>
      </c>
      <c r="U52" s="153">
        <v>903870</v>
      </c>
      <c r="V52" s="153">
        <v>376970754</v>
      </c>
      <c r="W52" s="153">
        <v>3112256</v>
      </c>
    </row>
    <row r="53" spans="1:23">
      <c r="A53" s="138">
        <v>5058</v>
      </c>
      <c r="B53" s="2">
        <v>2024</v>
      </c>
      <c r="C53" s="2" t="s">
        <v>462</v>
      </c>
      <c r="D53" s="2" t="s">
        <v>461</v>
      </c>
      <c r="E53" s="140">
        <v>7</v>
      </c>
      <c r="F53" s="141" t="s">
        <v>927</v>
      </c>
      <c r="G53" s="145">
        <v>45292</v>
      </c>
      <c r="H53" s="145">
        <v>45657</v>
      </c>
      <c r="I53" s="2" t="s">
        <v>2433</v>
      </c>
      <c r="J53" s="153">
        <v>5623770</v>
      </c>
      <c r="K53" s="153">
        <v>355402</v>
      </c>
      <c r="L53" s="153">
        <v>74270</v>
      </c>
      <c r="M53" s="153">
        <v>26266861</v>
      </c>
      <c r="N53" s="153">
        <v>83712</v>
      </c>
      <c r="O53" s="153">
        <v>32404015</v>
      </c>
      <c r="P53" s="153">
        <v>170458</v>
      </c>
      <c r="Q53" s="153">
        <v>92124</v>
      </c>
      <c r="R53" s="153">
        <v>158760</v>
      </c>
      <c r="S53" s="153">
        <v>161</v>
      </c>
      <c r="T53" s="153">
        <v>28230256</v>
      </c>
      <c r="U53" s="153">
        <v>10810</v>
      </c>
      <c r="V53" s="153">
        <v>28492111</v>
      </c>
      <c r="W53" s="153">
        <v>208702</v>
      </c>
    </row>
    <row r="54" spans="1:23">
      <c r="A54" s="138">
        <v>5744</v>
      </c>
      <c r="B54" s="2">
        <v>2024</v>
      </c>
      <c r="C54" s="2" t="s">
        <v>464</v>
      </c>
      <c r="D54" s="2" t="s">
        <v>466</v>
      </c>
      <c r="E54" s="140">
        <v>7</v>
      </c>
      <c r="F54" s="141" t="s">
        <v>927</v>
      </c>
      <c r="G54" s="145">
        <v>45170</v>
      </c>
      <c r="H54" s="145">
        <v>45535</v>
      </c>
      <c r="I54" s="2" t="s">
        <v>2433</v>
      </c>
      <c r="J54" s="153">
        <v>154349164</v>
      </c>
      <c r="K54" s="153">
        <v>49135392</v>
      </c>
      <c r="L54" s="153">
        <v>3316367</v>
      </c>
      <c r="M54" s="153">
        <v>236525335</v>
      </c>
      <c r="N54" s="153">
        <v>8810032</v>
      </c>
      <c r="O54" s="153">
        <v>452136290</v>
      </c>
      <c r="P54" s="153">
        <v>5365091</v>
      </c>
      <c r="Q54" s="153">
        <v>161765030</v>
      </c>
      <c r="R54" s="153">
        <v>99349471</v>
      </c>
      <c r="S54" s="153">
        <v>8685349</v>
      </c>
      <c r="T54" s="153">
        <v>676889230</v>
      </c>
      <c r="U54" s="153">
        <v>28097739</v>
      </c>
      <c r="V54" s="153">
        <v>974786819</v>
      </c>
      <c r="W54" s="153">
        <v>9980483</v>
      </c>
    </row>
    <row r="55" spans="1:23">
      <c r="A55" s="138">
        <v>1750</v>
      </c>
      <c r="B55" s="2">
        <v>2024</v>
      </c>
      <c r="C55" s="2" t="s">
        <v>467</v>
      </c>
      <c r="D55" s="2" t="s">
        <v>469</v>
      </c>
      <c r="E55" s="140">
        <v>7</v>
      </c>
      <c r="F55" s="141" t="s">
        <v>928</v>
      </c>
      <c r="G55" s="145">
        <v>45108</v>
      </c>
      <c r="H55" s="145">
        <v>45473</v>
      </c>
      <c r="I55" s="2" t="s">
        <v>2433</v>
      </c>
      <c r="J55" s="153">
        <v>30549958</v>
      </c>
      <c r="K55" s="153">
        <v>5854722</v>
      </c>
      <c r="L55" s="153">
        <v>0</v>
      </c>
      <c r="M55" s="153">
        <v>10659943</v>
      </c>
      <c r="N55" s="153">
        <v>23505</v>
      </c>
      <c r="O55" s="153">
        <v>47088128</v>
      </c>
      <c r="P55" s="153">
        <v>747274</v>
      </c>
      <c r="Q55" s="153">
        <v>31446729</v>
      </c>
      <c r="R55" s="153">
        <v>11876231</v>
      </c>
      <c r="S55" s="153">
        <v>62316</v>
      </c>
      <c r="T55" s="153">
        <v>89707270</v>
      </c>
      <c r="U55" s="153">
        <v>280138</v>
      </c>
      <c r="V55" s="153">
        <v>133372684</v>
      </c>
      <c r="W55" s="153">
        <v>3577056</v>
      </c>
    </row>
    <row r="56" spans="1:23">
      <c r="A56" s="138">
        <v>5124</v>
      </c>
      <c r="B56" s="2">
        <v>2024</v>
      </c>
      <c r="C56" s="2" t="s">
        <v>470</v>
      </c>
      <c r="D56" s="2" t="s">
        <v>472</v>
      </c>
      <c r="E56" s="140">
        <v>7</v>
      </c>
      <c r="F56" s="141" t="s">
        <v>928</v>
      </c>
      <c r="G56" s="145">
        <v>45292</v>
      </c>
      <c r="H56" s="145">
        <v>45657</v>
      </c>
      <c r="I56" s="2" t="s">
        <v>2434</v>
      </c>
      <c r="J56" s="153">
        <v>5245326</v>
      </c>
      <c r="K56" s="153">
        <v>34856251</v>
      </c>
      <c r="L56" s="153">
        <v>272296</v>
      </c>
      <c r="M56" s="153">
        <v>7963837</v>
      </c>
      <c r="N56" s="153">
        <v>-12830</v>
      </c>
      <c r="O56" s="153">
        <v>48324880</v>
      </c>
      <c r="P56" s="153">
        <v>312156</v>
      </c>
      <c r="Q56" s="153">
        <v>258426</v>
      </c>
      <c r="R56" s="153">
        <v>1859139</v>
      </c>
      <c r="S56" s="153">
        <v>5665</v>
      </c>
      <c r="T56" s="153">
        <v>826851</v>
      </c>
      <c r="U56" s="153">
        <v>115797</v>
      </c>
      <c r="V56" s="153">
        <v>3065878</v>
      </c>
      <c r="W56" s="153">
        <v>0</v>
      </c>
    </row>
    <row r="57" spans="1:23">
      <c r="A57" s="138">
        <v>5793</v>
      </c>
      <c r="B57" s="2">
        <v>2024</v>
      </c>
      <c r="C57" s="2" t="s">
        <v>473</v>
      </c>
      <c r="D57" s="2" t="s">
        <v>475</v>
      </c>
      <c r="E57" s="140">
        <v>7</v>
      </c>
      <c r="F57" s="141" t="s">
        <v>928</v>
      </c>
      <c r="G57" s="145">
        <v>45108</v>
      </c>
      <c r="H57" s="145">
        <v>45473</v>
      </c>
      <c r="I57" s="2" t="s">
        <v>2433</v>
      </c>
      <c r="J57" s="153">
        <v>46952839.159999996</v>
      </c>
      <c r="K57" s="153">
        <v>15960414.261</v>
      </c>
      <c r="L57" s="153">
        <v>18344.355</v>
      </c>
      <c r="M57" s="153">
        <v>13430842.7882</v>
      </c>
      <c r="N57" s="153">
        <v>7117320.0190000003</v>
      </c>
      <c r="O57" s="153">
        <v>83479760.583199993</v>
      </c>
      <c r="P57" s="153">
        <v>2384348.9997608801</v>
      </c>
      <c r="Q57" s="153">
        <v>23405910.813000001</v>
      </c>
      <c r="R57" s="153">
        <v>13503595.730699999</v>
      </c>
      <c r="S57" s="153">
        <v>91914.497499999998</v>
      </c>
      <c r="T57" s="153">
        <v>38329428.193999998</v>
      </c>
      <c r="U57" s="153">
        <v>11409957.403200001</v>
      </c>
      <c r="V57" s="153">
        <v>86740806.638400003</v>
      </c>
      <c r="W57" s="153">
        <v>2477491.0002391199</v>
      </c>
    </row>
    <row r="58" spans="1:23">
      <c r="A58" s="138">
        <v>5801</v>
      </c>
      <c r="B58" s="2">
        <v>2024</v>
      </c>
      <c r="C58" s="2" t="s">
        <v>476</v>
      </c>
      <c r="D58" s="2" t="s">
        <v>478</v>
      </c>
      <c r="E58" s="140">
        <v>7</v>
      </c>
      <c r="F58" s="141" t="s">
        <v>928</v>
      </c>
      <c r="G58" s="145">
        <v>45108</v>
      </c>
      <c r="H58" s="145">
        <v>45473</v>
      </c>
      <c r="I58" s="2" t="s">
        <v>2433</v>
      </c>
      <c r="J58" s="153">
        <v>276648916.39999998</v>
      </c>
      <c r="K58" s="153">
        <v>144192538</v>
      </c>
      <c r="L58" s="153">
        <v>614870.25</v>
      </c>
      <c r="M58" s="153">
        <v>208961350</v>
      </c>
      <c r="N58" s="153">
        <v>26292685.329999998</v>
      </c>
      <c r="O58" s="153">
        <v>656710360</v>
      </c>
      <c r="P58" s="153">
        <v>9672377.6989999991</v>
      </c>
      <c r="Q58" s="153">
        <v>283047526.30000001</v>
      </c>
      <c r="R58" s="153">
        <v>99341686.799999997</v>
      </c>
      <c r="S58" s="153">
        <v>713109.5</v>
      </c>
      <c r="T58" s="153">
        <v>483944305.5</v>
      </c>
      <c r="U58" s="153">
        <v>50715637.130000003</v>
      </c>
      <c r="V58" s="153">
        <v>917762265.20000005</v>
      </c>
      <c r="W58" s="153">
        <v>13517288.300000001</v>
      </c>
    </row>
    <row r="59" spans="1:23">
      <c r="A59" s="138">
        <v>6106</v>
      </c>
      <c r="B59" s="2">
        <v>2024</v>
      </c>
      <c r="C59" s="2" t="s">
        <v>479</v>
      </c>
      <c r="D59" s="2" t="s">
        <v>481</v>
      </c>
      <c r="E59" s="140">
        <v>7</v>
      </c>
      <c r="F59" s="141" t="s">
        <v>928</v>
      </c>
      <c r="G59" s="145">
        <v>45108</v>
      </c>
      <c r="H59" s="145">
        <v>45473</v>
      </c>
      <c r="I59" s="2" t="s">
        <v>2433</v>
      </c>
      <c r="J59" s="153">
        <v>74578980.349999994</v>
      </c>
      <c r="K59" s="153">
        <v>46172316.68</v>
      </c>
      <c r="L59" s="153">
        <v>60473</v>
      </c>
      <c r="M59" s="153">
        <v>22354319.899999999</v>
      </c>
      <c r="N59" s="153">
        <v>15426905.140000001</v>
      </c>
      <c r="O59" s="153">
        <v>158592995.09999999</v>
      </c>
      <c r="P59" s="153">
        <v>3754668.5180000002</v>
      </c>
      <c r="Q59" s="153">
        <v>47896691.780000001</v>
      </c>
      <c r="R59" s="153">
        <v>45273604.850000001</v>
      </c>
      <c r="S59" s="153">
        <v>107867</v>
      </c>
      <c r="T59" s="153">
        <v>75444495.879999995</v>
      </c>
      <c r="U59" s="153">
        <v>28657115.34</v>
      </c>
      <c r="V59" s="153">
        <v>197379774.90000001</v>
      </c>
      <c r="W59" s="153">
        <v>4672940.4819999998</v>
      </c>
    </row>
    <row r="60" spans="1:23">
      <c r="A60" s="138">
        <v>6213</v>
      </c>
      <c r="B60" s="2">
        <v>2024</v>
      </c>
      <c r="C60" s="2" t="s">
        <v>482</v>
      </c>
      <c r="D60" s="2" t="s">
        <v>484</v>
      </c>
      <c r="E60" s="140">
        <v>7</v>
      </c>
      <c r="F60" s="141" t="s">
        <v>928</v>
      </c>
      <c r="G60" s="145">
        <v>45292</v>
      </c>
      <c r="H60" s="145">
        <v>45657</v>
      </c>
      <c r="I60" s="2" t="s">
        <v>2433</v>
      </c>
      <c r="J60" s="153">
        <v>6372622</v>
      </c>
      <c r="K60" s="153">
        <v>1734170</v>
      </c>
      <c r="L60" s="153">
        <v>0</v>
      </c>
      <c r="M60" s="153">
        <v>12199146</v>
      </c>
      <c r="N60" s="153">
        <v>0</v>
      </c>
      <c r="O60" s="153">
        <v>20305938</v>
      </c>
      <c r="P60" s="153">
        <v>0</v>
      </c>
      <c r="Q60" s="153">
        <v>0</v>
      </c>
      <c r="R60" s="153">
        <v>0</v>
      </c>
      <c r="S60" s="153">
        <v>0</v>
      </c>
      <c r="T60" s="153">
        <v>0</v>
      </c>
      <c r="U60" s="153">
        <v>0</v>
      </c>
      <c r="V60" s="153">
        <v>0</v>
      </c>
      <c r="W60" s="153">
        <v>0</v>
      </c>
    </row>
    <row r="61" spans="1:23">
      <c r="A61" s="138">
        <v>6346</v>
      </c>
      <c r="B61" s="2">
        <v>2024</v>
      </c>
      <c r="C61" s="2" t="s">
        <v>485</v>
      </c>
      <c r="D61" s="2" t="s">
        <v>469</v>
      </c>
      <c r="E61" s="140">
        <v>7</v>
      </c>
      <c r="F61" s="141" t="s">
        <v>928</v>
      </c>
      <c r="G61" s="145"/>
      <c r="H61" s="145"/>
      <c r="I61" s="2" t="s">
        <v>2433</v>
      </c>
      <c r="J61" s="153">
        <v>19984377</v>
      </c>
      <c r="K61" s="153">
        <v>17332023</v>
      </c>
      <c r="L61" s="153">
        <v>0</v>
      </c>
      <c r="M61" s="153">
        <v>4703525</v>
      </c>
      <c r="N61" s="153">
        <v>2180</v>
      </c>
      <c r="O61" s="153">
        <v>42022105</v>
      </c>
      <c r="P61" s="153">
        <v>2068646</v>
      </c>
      <c r="Q61" s="153">
        <v>8724671</v>
      </c>
      <c r="R61" s="153">
        <v>15705840</v>
      </c>
      <c r="S61" s="153">
        <v>0</v>
      </c>
      <c r="T61" s="153">
        <v>9816255</v>
      </c>
      <c r="U61" s="153">
        <v>78340</v>
      </c>
      <c r="V61" s="153">
        <v>34325106</v>
      </c>
      <c r="W61" s="153">
        <v>3908720</v>
      </c>
    </row>
    <row r="62" spans="1:23">
      <c r="A62" s="138">
        <v>2238</v>
      </c>
      <c r="B62" s="2">
        <v>2024</v>
      </c>
      <c r="C62" s="2" t="s">
        <v>487</v>
      </c>
      <c r="D62" s="2" t="s">
        <v>489</v>
      </c>
      <c r="E62" s="140">
        <v>7</v>
      </c>
      <c r="F62" s="141" t="s">
        <v>929</v>
      </c>
      <c r="G62" s="145">
        <v>45108</v>
      </c>
      <c r="H62" s="145">
        <v>45473</v>
      </c>
      <c r="I62" s="2" t="s">
        <v>2433</v>
      </c>
      <c r="J62" s="153">
        <v>159190164</v>
      </c>
      <c r="K62" s="153">
        <v>35209143</v>
      </c>
      <c r="L62" s="153">
        <v>0</v>
      </c>
      <c r="M62" s="153">
        <v>75158905</v>
      </c>
      <c r="N62" s="153">
        <v>1891268</v>
      </c>
      <c r="O62" s="153">
        <v>271449480</v>
      </c>
      <c r="P62" s="153">
        <v>4097902</v>
      </c>
      <c r="Q62" s="153">
        <v>67467316</v>
      </c>
      <c r="R62" s="153">
        <v>20257514</v>
      </c>
      <c r="S62" s="153">
        <v>0</v>
      </c>
      <c r="T62" s="153">
        <v>106595521</v>
      </c>
      <c r="U62" s="153">
        <v>4417812</v>
      </c>
      <c r="V62" s="153">
        <v>198738163</v>
      </c>
      <c r="W62" s="153">
        <v>3770053</v>
      </c>
    </row>
    <row r="63" spans="1:23">
      <c r="A63" s="138">
        <v>1701</v>
      </c>
      <c r="B63" s="2">
        <v>2024</v>
      </c>
      <c r="C63" s="2" t="s">
        <v>490</v>
      </c>
      <c r="D63" s="2" t="s">
        <v>492</v>
      </c>
      <c r="E63" s="140">
        <v>7</v>
      </c>
      <c r="F63" s="141" t="s">
        <v>929</v>
      </c>
      <c r="G63" s="145">
        <v>45292</v>
      </c>
      <c r="H63" s="145">
        <v>45657</v>
      </c>
      <c r="I63" s="2" t="s">
        <v>2433</v>
      </c>
      <c r="J63" s="153">
        <v>163892040</v>
      </c>
      <c r="K63" s="153">
        <v>19853536</v>
      </c>
      <c r="L63" s="153">
        <v>579018</v>
      </c>
      <c r="M63" s="153">
        <v>96160836</v>
      </c>
      <c r="N63" s="153">
        <v>218924</v>
      </c>
      <c r="O63" s="153">
        <v>280704354</v>
      </c>
      <c r="P63" s="153">
        <v>4095024</v>
      </c>
      <c r="Q63" s="153">
        <v>99038867</v>
      </c>
      <c r="R63" s="153">
        <v>11883508</v>
      </c>
      <c r="S63" s="153">
        <v>658514</v>
      </c>
      <c r="T63" s="153">
        <v>199852771</v>
      </c>
      <c r="U63" s="153">
        <v>1642804</v>
      </c>
      <c r="V63" s="153">
        <v>313076464</v>
      </c>
      <c r="W63" s="153">
        <v>5830848</v>
      </c>
    </row>
    <row r="64" spans="1:23">
      <c r="A64" s="138">
        <v>4762</v>
      </c>
      <c r="B64" s="2">
        <v>2024</v>
      </c>
      <c r="C64" s="2" t="s">
        <v>493</v>
      </c>
      <c r="D64" s="2" t="s">
        <v>495</v>
      </c>
      <c r="E64" s="140">
        <v>7</v>
      </c>
      <c r="F64" s="141" t="s">
        <v>929</v>
      </c>
      <c r="G64" s="145">
        <v>45292</v>
      </c>
      <c r="H64" s="145">
        <v>45657</v>
      </c>
      <c r="I64" s="2" t="s">
        <v>2434</v>
      </c>
      <c r="J64" s="153">
        <v>1994341.86</v>
      </c>
      <c r="K64" s="153">
        <v>49356550.100000001</v>
      </c>
      <c r="L64" s="153">
        <v>564188.81999999995</v>
      </c>
      <c r="M64" s="153">
        <v>8528063.0999999996</v>
      </c>
      <c r="N64" s="153">
        <v>78799.509999999995</v>
      </c>
      <c r="O64" s="153">
        <v>60521943.390000001</v>
      </c>
      <c r="P64" s="153">
        <v>135966.41</v>
      </c>
      <c r="Q64" s="153">
        <v>2120</v>
      </c>
      <c r="R64" s="153">
        <v>1886690.58</v>
      </c>
      <c r="S64" s="153">
        <v>-14902.88</v>
      </c>
      <c r="T64" s="153">
        <v>537104.05000000005</v>
      </c>
      <c r="U64" s="153">
        <v>18685</v>
      </c>
      <c r="V64" s="153">
        <v>2429696.75</v>
      </c>
      <c r="W64" s="153">
        <v>3063.63</v>
      </c>
    </row>
    <row r="65" spans="1:23">
      <c r="A65" s="138">
        <v>4796</v>
      </c>
      <c r="B65" s="2">
        <v>2024</v>
      </c>
      <c r="C65" s="2" t="s">
        <v>496</v>
      </c>
      <c r="D65" s="2" t="s">
        <v>498</v>
      </c>
      <c r="E65" s="140">
        <v>4</v>
      </c>
      <c r="F65" s="141" t="s">
        <v>929</v>
      </c>
      <c r="G65" s="145">
        <v>45292</v>
      </c>
      <c r="H65" s="145">
        <v>45657</v>
      </c>
      <c r="I65" s="2" t="s">
        <v>2433</v>
      </c>
      <c r="J65" s="153">
        <v>253029822</v>
      </c>
      <c r="K65" s="153">
        <v>155558778</v>
      </c>
      <c r="L65" s="153">
        <v>1486429</v>
      </c>
      <c r="M65" s="153">
        <v>356157987</v>
      </c>
      <c r="N65" s="153">
        <v>2724516</v>
      </c>
      <c r="O65" s="153">
        <v>768957532</v>
      </c>
      <c r="P65" s="153">
        <v>0</v>
      </c>
      <c r="Q65" s="153">
        <v>126417843</v>
      </c>
      <c r="R65" s="153">
        <v>47520303</v>
      </c>
      <c r="S65" s="153">
        <v>500139</v>
      </c>
      <c r="T65" s="153">
        <v>351996695</v>
      </c>
      <c r="U65" s="153">
        <v>3895297</v>
      </c>
      <c r="V65" s="153">
        <v>530330277</v>
      </c>
      <c r="W65" s="153">
        <v>0</v>
      </c>
    </row>
    <row r="66" spans="1:23">
      <c r="A66" s="138">
        <v>4994</v>
      </c>
      <c r="B66" s="2">
        <v>2024</v>
      </c>
      <c r="C66" s="2" t="s">
        <v>499</v>
      </c>
      <c r="D66" s="2" t="s">
        <v>501</v>
      </c>
      <c r="E66" s="140">
        <v>7</v>
      </c>
      <c r="F66" s="141" t="s">
        <v>929</v>
      </c>
      <c r="G66" s="145">
        <v>45108</v>
      </c>
      <c r="H66" s="145">
        <v>45473</v>
      </c>
      <c r="I66" s="2" t="s">
        <v>2433</v>
      </c>
      <c r="J66" s="153">
        <v>60474061</v>
      </c>
      <c r="K66" s="153">
        <v>54844777</v>
      </c>
      <c r="L66" s="153">
        <v>0</v>
      </c>
      <c r="M66" s="153">
        <v>76837383</v>
      </c>
      <c r="N66" s="153">
        <v>1678283</v>
      </c>
      <c r="O66" s="153">
        <v>193834504</v>
      </c>
      <c r="P66" s="153">
        <v>2175364</v>
      </c>
      <c r="Q66" s="153">
        <v>40409632</v>
      </c>
      <c r="R66" s="153">
        <v>33262400</v>
      </c>
      <c r="S66" s="153">
        <v>0</v>
      </c>
      <c r="T66" s="153">
        <v>93231898</v>
      </c>
      <c r="U66" s="153">
        <v>7889232</v>
      </c>
      <c r="V66" s="153">
        <v>174793162</v>
      </c>
      <c r="W66" s="153">
        <v>5363132</v>
      </c>
    </row>
    <row r="67" spans="1:23">
      <c r="A67" s="138">
        <v>5009</v>
      </c>
      <c r="B67" s="2">
        <v>2024</v>
      </c>
      <c r="C67" s="2" t="s">
        <v>502</v>
      </c>
      <c r="D67" s="2" t="s">
        <v>501</v>
      </c>
      <c r="E67" s="140">
        <v>7</v>
      </c>
      <c r="F67" s="141" t="s">
        <v>929</v>
      </c>
      <c r="G67" s="145">
        <v>45108</v>
      </c>
      <c r="H67" s="145">
        <v>45473</v>
      </c>
      <c r="I67" s="2" t="s">
        <v>2433</v>
      </c>
      <c r="J67" s="153">
        <v>12240541</v>
      </c>
      <c r="K67" s="153">
        <v>5347996</v>
      </c>
      <c r="L67" s="153">
        <v>0</v>
      </c>
      <c r="M67" s="153">
        <v>25895053</v>
      </c>
      <c r="N67" s="153">
        <v>-1121371</v>
      </c>
      <c r="O67" s="153">
        <v>42362219</v>
      </c>
      <c r="P67" s="153">
        <v>761375</v>
      </c>
      <c r="Q67" s="153">
        <v>3962828</v>
      </c>
      <c r="R67" s="153">
        <v>3920861</v>
      </c>
      <c r="S67" s="153">
        <v>0</v>
      </c>
      <c r="T67" s="153">
        <v>24936563</v>
      </c>
      <c r="U67" s="153">
        <v>401221</v>
      </c>
      <c r="V67" s="153">
        <v>33221473</v>
      </c>
      <c r="W67" s="153">
        <v>2363880</v>
      </c>
    </row>
    <row r="68" spans="1:23">
      <c r="A68" s="138">
        <v>5751</v>
      </c>
      <c r="B68" s="2">
        <v>2024</v>
      </c>
      <c r="C68" s="2" t="s">
        <v>504</v>
      </c>
      <c r="D68" s="2" t="s">
        <v>506</v>
      </c>
      <c r="E68" s="140">
        <v>7</v>
      </c>
      <c r="F68" s="141" t="s">
        <v>929</v>
      </c>
      <c r="G68" s="145">
        <v>45292</v>
      </c>
      <c r="H68" s="145">
        <v>45657</v>
      </c>
      <c r="I68" s="2" t="s">
        <v>2433</v>
      </c>
      <c r="J68" s="153">
        <v>120230176</v>
      </c>
      <c r="K68" s="153">
        <v>14292133</v>
      </c>
      <c r="L68" s="153">
        <v>3018783</v>
      </c>
      <c r="M68" s="153">
        <v>102940048</v>
      </c>
      <c r="N68" s="153">
        <v>50489</v>
      </c>
      <c r="O68" s="153">
        <v>240531629</v>
      </c>
      <c r="P68" s="153">
        <v>1537397</v>
      </c>
      <c r="Q68" s="153">
        <v>101435317</v>
      </c>
      <c r="R68" s="153">
        <v>16203300</v>
      </c>
      <c r="S68" s="153">
        <v>5621907</v>
      </c>
      <c r="T68" s="153">
        <v>171050949</v>
      </c>
      <c r="U68" s="153">
        <v>1123631</v>
      </c>
      <c r="V68" s="153">
        <v>295435104</v>
      </c>
      <c r="W68" s="153">
        <v>3863762</v>
      </c>
    </row>
    <row r="69" spans="1:23">
      <c r="A69" s="138">
        <v>5934</v>
      </c>
      <c r="B69" s="2">
        <v>2024</v>
      </c>
      <c r="C69" s="2" t="s">
        <v>507</v>
      </c>
      <c r="D69" s="2" t="s">
        <v>509</v>
      </c>
      <c r="E69" s="140">
        <v>7</v>
      </c>
      <c r="F69" s="141" t="s">
        <v>929</v>
      </c>
      <c r="G69" s="145">
        <v>45292</v>
      </c>
      <c r="H69" s="145">
        <v>45657</v>
      </c>
      <c r="I69" s="2" t="s">
        <v>2433</v>
      </c>
      <c r="J69" s="153">
        <v>12181153</v>
      </c>
      <c r="K69" s="153">
        <v>36815999</v>
      </c>
      <c r="L69" s="153">
        <v>97515</v>
      </c>
      <c r="M69" s="153">
        <v>5546655</v>
      </c>
      <c r="N69" s="153">
        <v>898164</v>
      </c>
      <c r="O69" s="153">
        <v>55539486</v>
      </c>
      <c r="P69" s="153">
        <v>1418341</v>
      </c>
      <c r="Q69" s="153">
        <v>387515</v>
      </c>
      <c r="R69" s="153">
        <v>979348</v>
      </c>
      <c r="S69" s="153">
        <v>22867</v>
      </c>
      <c r="T69" s="153">
        <v>117743</v>
      </c>
      <c r="U69" s="153">
        <v>5054</v>
      </c>
      <c r="V69" s="153">
        <v>1512527</v>
      </c>
      <c r="W69" s="153">
        <v>294186</v>
      </c>
    </row>
    <row r="70" spans="1:23">
      <c r="A70" s="138">
        <v>6023</v>
      </c>
      <c r="B70" s="2">
        <v>2024</v>
      </c>
      <c r="C70" s="2" t="s">
        <v>510</v>
      </c>
      <c r="D70" s="2" t="s">
        <v>509</v>
      </c>
      <c r="E70" s="140">
        <v>7</v>
      </c>
      <c r="F70" s="141" t="s">
        <v>929</v>
      </c>
      <c r="G70" s="145">
        <v>45108</v>
      </c>
      <c r="H70" s="145">
        <v>45473</v>
      </c>
      <c r="I70" s="2" t="s">
        <v>2433</v>
      </c>
      <c r="J70" s="153">
        <v>42712985</v>
      </c>
      <c r="K70" s="153">
        <v>8212777</v>
      </c>
      <c r="L70" s="153">
        <v>0</v>
      </c>
      <c r="M70" s="153">
        <v>6739207</v>
      </c>
      <c r="N70" s="153">
        <v>3312781</v>
      </c>
      <c r="O70" s="153">
        <v>60977750</v>
      </c>
      <c r="P70" s="153">
        <v>61989</v>
      </c>
      <c r="Q70" s="153">
        <v>4115203</v>
      </c>
      <c r="R70" s="153">
        <v>1156896</v>
      </c>
      <c r="S70" s="153">
        <v>0</v>
      </c>
      <c r="T70" s="153">
        <v>4254390</v>
      </c>
      <c r="U70" s="153">
        <v>49531</v>
      </c>
      <c r="V70" s="153">
        <v>9576020</v>
      </c>
      <c r="W70" s="153">
        <v>79800</v>
      </c>
    </row>
    <row r="71" spans="1:23">
      <c r="A71" s="138">
        <v>646</v>
      </c>
      <c r="B71" s="2">
        <v>2024</v>
      </c>
      <c r="C71" s="2" t="s">
        <v>512</v>
      </c>
      <c r="D71" s="2" t="s">
        <v>514</v>
      </c>
      <c r="E71" s="140">
        <v>7</v>
      </c>
      <c r="F71" s="141" t="s">
        <v>930</v>
      </c>
      <c r="G71" s="145">
        <v>45292</v>
      </c>
      <c r="H71" s="145" t="s">
        <v>2435</v>
      </c>
      <c r="I71" s="2" t="s">
        <v>2433</v>
      </c>
      <c r="J71" s="153">
        <v>121535014</v>
      </c>
      <c r="K71" s="153">
        <v>32082903</v>
      </c>
      <c r="L71" s="153">
        <v>175419</v>
      </c>
      <c r="M71" s="153">
        <v>155698212</v>
      </c>
      <c r="N71" s="153">
        <v>222783</v>
      </c>
      <c r="O71" s="153">
        <v>309714331</v>
      </c>
      <c r="P71" s="153">
        <v>2010512</v>
      </c>
      <c r="Q71" s="153">
        <v>88299569</v>
      </c>
      <c r="R71" s="153">
        <v>16724417</v>
      </c>
      <c r="S71" s="153">
        <v>1007521</v>
      </c>
      <c r="T71" s="153">
        <v>198958999</v>
      </c>
      <c r="U71" s="153">
        <v>1735204</v>
      </c>
      <c r="V71" s="153">
        <v>306725710</v>
      </c>
      <c r="W71" s="153">
        <v>5411470</v>
      </c>
    </row>
    <row r="72" spans="1:23">
      <c r="A72" s="138">
        <v>3483</v>
      </c>
      <c r="B72" s="2">
        <v>2024</v>
      </c>
      <c r="C72" s="2" t="s">
        <v>515</v>
      </c>
      <c r="D72" s="2" t="s">
        <v>517</v>
      </c>
      <c r="E72" s="140">
        <v>7</v>
      </c>
      <c r="F72" s="141" t="s">
        <v>930</v>
      </c>
      <c r="G72" s="145">
        <v>45292</v>
      </c>
      <c r="H72" s="145">
        <v>45657</v>
      </c>
      <c r="I72" s="2" t="s">
        <v>2433</v>
      </c>
      <c r="J72" s="153">
        <v>106330470</v>
      </c>
      <c r="K72" s="153">
        <v>7737014</v>
      </c>
      <c r="L72" s="153">
        <v>222100</v>
      </c>
      <c r="M72" s="153">
        <v>50894359</v>
      </c>
      <c r="N72" s="153">
        <v>96842</v>
      </c>
      <c r="O72" s="153">
        <v>165280785</v>
      </c>
      <c r="P72" s="153">
        <v>1194617</v>
      </c>
      <c r="Q72" s="153">
        <v>75964792</v>
      </c>
      <c r="R72" s="153">
        <v>7154689</v>
      </c>
      <c r="S72" s="153">
        <v>1075685</v>
      </c>
      <c r="T72" s="153">
        <v>128534540</v>
      </c>
      <c r="U72" s="153">
        <v>790610</v>
      </c>
      <c r="V72" s="153">
        <v>213520316</v>
      </c>
      <c r="W72" s="153">
        <v>2740103</v>
      </c>
    </row>
    <row r="73" spans="1:23">
      <c r="A73" s="138">
        <v>5587</v>
      </c>
      <c r="B73" s="2">
        <v>2024</v>
      </c>
      <c r="C73" s="2" t="s">
        <v>518</v>
      </c>
      <c r="D73" s="2" t="s">
        <v>520</v>
      </c>
      <c r="E73" s="140">
        <v>7</v>
      </c>
      <c r="F73" s="141" t="s">
        <v>930</v>
      </c>
      <c r="G73" s="145">
        <v>45292</v>
      </c>
      <c r="H73" s="145">
        <v>45657</v>
      </c>
      <c r="I73" s="2" t="s">
        <v>2433</v>
      </c>
      <c r="J73" s="153">
        <v>44458613</v>
      </c>
      <c r="K73" s="153">
        <v>2546084</v>
      </c>
      <c r="L73" s="153">
        <v>924509</v>
      </c>
      <c r="M73" s="153">
        <v>22553366</v>
      </c>
      <c r="N73" s="153">
        <v>61015</v>
      </c>
      <c r="O73" s="153">
        <v>70543587</v>
      </c>
      <c r="P73" s="153">
        <v>760970</v>
      </c>
      <c r="Q73" s="153">
        <v>73371814</v>
      </c>
      <c r="R73" s="153">
        <v>14141997</v>
      </c>
      <c r="S73" s="153">
        <v>4544138</v>
      </c>
      <c r="T73" s="153">
        <v>152015237</v>
      </c>
      <c r="U73" s="153">
        <v>514511</v>
      </c>
      <c r="V73" s="153">
        <v>244587697</v>
      </c>
      <c r="W73" s="153">
        <v>2982257</v>
      </c>
    </row>
    <row r="74" spans="1:23">
      <c r="A74" s="138">
        <v>5991</v>
      </c>
      <c r="B74" s="2">
        <v>2024</v>
      </c>
      <c r="C74" s="2" t="s">
        <v>521</v>
      </c>
      <c r="D74" s="2" t="s">
        <v>523</v>
      </c>
      <c r="E74" s="140">
        <v>7</v>
      </c>
      <c r="F74" s="141" t="s">
        <v>930</v>
      </c>
      <c r="G74" s="145">
        <v>45108</v>
      </c>
      <c r="H74" s="145">
        <v>45473</v>
      </c>
      <c r="I74" s="2" t="s">
        <v>2433</v>
      </c>
      <c r="J74" s="153">
        <v>59280438</v>
      </c>
      <c r="K74" s="153">
        <v>18666024</v>
      </c>
      <c r="L74" s="153">
        <v>0</v>
      </c>
      <c r="M74" s="153">
        <v>16370151</v>
      </c>
      <c r="N74" s="153">
        <v>3675179</v>
      </c>
      <c r="O74" s="153">
        <v>97991792</v>
      </c>
      <c r="P74" s="153">
        <v>1817003</v>
      </c>
      <c r="Q74" s="153">
        <v>39907464</v>
      </c>
      <c r="R74" s="153">
        <v>16925575</v>
      </c>
      <c r="S74" s="153">
        <v>0</v>
      </c>
      <c r="T74" s="153">
        <v>32521123</v>
      </c>
      <c r="U74" s="153">
        <v>6141815</v>
      </c>
      <c r="V74" s="153">
        <v>95495977</v>
      </c>
      <c r="W74" s="153">
        <v>2613556</v>
      </c>
    </row>
    <row r="75" spans="1:23">
      <c r="A75" s="138">
        <v>2956</v>
      </c>
      <c r="B75" s="2">
        <v>2024</v>
      </c>
      <c r="C75" s="2" t="s">
        <v>524</v>
      </c>
      <c r="D75" s="2" t="s">
        <v>526</v>
      </c>
      <c r="E75" s="140">
        <v>8</v>
      </c>
      <c r="F75" s="141" t="s">
        <v>931</v>
      </c>
      <c r="G75" s="145">
        <v>45200</v>
      </c>
      <c r="H75" s="145">
        <v>45565</v>
      </c>
      <c r="I75" s="2" t="s">
        <v>2433</v>
      </c>
      <c r="J75" s="153">
        <v>7499833</v>
      </c>
      <c r="K75" s="153">
        <v>1714951</v>
      </c>
      <c r="L75" s="153">
        <v>113179</v>
      </c>
      <c r="M75" s="153">
        <v>24497334</v>
      </c>
      <c r="N75" s="153">
        <v>16592</v>
      </c>
      <c r="O75" s="153">
        <v>33841889</v>
      </c>
      <c r="P75" s="153">
        <v>0</v>
      </c>
      <c r="Q75" s="153">
        <v>31944091</v>
      </c>
      <c r="R75" s="153">
        <v>13532662</v>
      </c>
      <c r="S75" s="153">
        <v>3257478</v>
      </c>
      <c r="T75" s="153">
        <v>161741525</v>
      </c>
      <c r="U75" s="153">
        <v>581179</v>
      </c>
      <c r="V75" s="153">
        <v>211056935</v>
      </c>
      <c r="W75" s="153">
        <v>44877</v>
      </c>
    </row>
    <row r="76" spans="1:23">
      <c r="A76" s="138">
        <v>3475</v>
      </c>
      <c r="B76" s="2">
        <v>2024</v>
      </c>
      <c r="C76" s="2" t="s">
        <v>527</v>
      </c>
      <c r="D76" s="2" t="s">
        <v>529</v>
      </c>
      <c r="E76" s="140">
        <v>8</v>
      </c>
      <c r="F76" s="141" t="s">
        <v>931</v>
      </c>
      <c r="G76" s="145">
        <v>45292</v>
      </c>
      <c r="H76" s="145">
        <v>45657</v>
      </c>
      <c r="I76" s="2" t="s">
        <v>2433</v>
      </c>
      <c r="J76" s="153">
        <v>73094415</v>
      </c>
      <c r="K76" s="153">
        <v>11458445</v>
      </c>
      <c r="L76" s="153">
        <v>43480</v>
      </c>
      <c r="M76" s="153">
        <v>78864965</v>
      </c>
      <c r="N76" s="153">
        <v>1190418</v>
      </c>
      <c r="O76" s="153">
        <v>164651723</v>
      </c>
      <c r="P76" s="153">
        <v>0</v>
      </c>
      <c r="Q76" s="153">
        <v>64633051</v>
      </c>
      <c r="R76" s="153">
        <v>10146885</v>
      </c>
      <c r="S76" s="153">
        <v>196923</v>
      </c>
      <c r="T76" s="153">
        <v>171428375</v>
      </c>
      <c r="U76" s="153">
        <v>1568047</v>
      </c>
      <c r="V76" s="153">
        <v>247973281</v>
      </c>
      <c r="W76" s="153">
        <v>0</v>
      </c>
    </row>
    <row r="77" spans="1:23">
      <c r="A77" s="138">
        <v>5066</v>
      </c>
      <c r="B77" s="2">
        <v>2024</v>
      </c>
      <c r="C77" s="2" t="s">
        <v>530</v>
      </c>
      <c r="D77" s="2" t="s">
        <v>532</v>
      </c>
      <c r="E77" s="140">
        <v>8</v>
      </c>
      <c r="F77" s="141" t="s">
        <v>931</v>
      </c>
      <c r="G77" s="145">
        <v>45292</v>
      </c>
      <c r="H77" s="145">
        <v>45657</v>
      </c>
      <c r="I77" s="2" t="s">
        <v>2433</v>
      </c>
      <c r="J77" s="153">
        <v>53052468</v>
      </c>
      <c r="K77" s="153">
        <v>7370764</v>
      </c>
      <c r="L77" s="153">
        <v>195889</v>
      </c>
      <c r="M77" s="153">
        <v>50035672</v>
      </c>
      <c r="N77" s="153">
        <v>64293</v>
      </c>
      <c r="O77" s="153">
        <v>110719086</v>
      </c>
      <c r="P77" s="153">
        <v>599441</v>
      </c>
      <c r="Q77" s="153">
        <v>62573460</v>
      </c>
      <c r="R77" s="153">
        <v>8226244</v>
      </c>
      <c r="S77" s="153">
        <v>1220419</v>
      </c>
      <c r="T77" s="153">
        <v>179551510</v>
      </c>
      <c r="U77" s="153">
        <v>831932</v>
      </c>
      <c r="V77" s="153">
        <v>252403565</v>
      </c>
      <c r="W77" s="153">
        <v>2622437</v>
      </c>
    </row>
    <row r="78" spans="1:23">
      <c r="A78" s="138">
        <v>5397</v>
      </c>
      <c r="B78" s="2">
        <v>2024</v>
      </c>
      <c r="C78" s="2" t="s">
        <v>533</v>
      </c>
      <c r="D78" s="2" t="s">
        <v>535</v>
      </c>
      <c r="E78" s="140">
        <v>8</v>
      </c>
      <c r="F78" s="141" t="s">
        <v>931</v>
      </c>
      <c r="G78" s="145">
        <v>45292</v>
      </c>
      <c r="H78" s="145">
        <v>45657</v>
      </c>
      <c r="I78" s="2" t="s">
        <v>2434</v>
      </c>
      <c r="J78" s="153">
        <v>10934242</v>
      </c>
      <c r="K78" s="153">
        <v>6210355</v>
      </c>
      <c r="L78" s="153">
        <v>2882122</v>
      </c>
      <c r="M78" s="153">
        <v>21848225</v>
      </c>
      <c r="N78" s="153">
        <v>14730478</v>
      </c>
      <c r="O78" s="153">
        <v>56605422</v>
      </c>
      <c r="P78" s="153">
        <v>1075270</v>
      </c>
      <c r="Q78" s="153">
        <v>5917553</v>
      </c>
      <c r="R78" s="153">
        <v>16674991</v>
      </c>
      <c r="S78" s="153">
        <v>5428622</v>
      </c>
      <c r="T78" s="153">
        <v>22877669</v>
      </c>
      <c r="U78" s="153">
        <v>16740758</v>
      </c>
      <c r="V78" s="153">
        <v>67639593</v>
      </c>
      <c r="W78" s="153">
        <v>1450902</v>
      </c>
    </row>
    <row r="79" spans="1:23">
      <c r="A79" s="138">
        <v>5579</v>
      </c>
      <c r="B79" s="2">
        <v>2024</v>
      </c>
      <c r="C79" s="2" t="s">
        <v>536</v>
      </c>
      <c r="D79" s="2" t="s">
        <v>538</v>
      </c>
      <c r="E79" s="140">
        <v>8</v>
      </c>
      <c r="F79" s="141" t="s">
        <v>931</v>
      </c>
      <c r="G79" s="145">
        <v>45292</v>
      </c>
      <c r="H79" s="145">
        <v>45657</v>
      </c>
      <c r="I79" s="2" t="s">
        <v>2434</v>
      </c>
      <c r="J79" s="153">
        <v>117461235</v>
      </c>
      <c r="K79" s="153">
        <v>38277454</v>
      </c>
      <c r="L79" s="153">
        <v>1451913</v>
      </c>
      <c r="M79" s="153">
        <v>82885332</v>
      </c>
      <c r="N79" s="153">
        <v>527802</v>
      </c>
      <c r="O79" s="153">
        <v>240603736</v>
      </c>
      <c r="P79" s="153">
        <v>0</v>
      </c>
      <c r="Q79" s="153">
        <v>60187013</v>
      </c>
      <c r="R79" s="153">
        <v>25720314</v>
      </c>
      <c r="S79" s="153">
        <v>887327</v>
      </c>
      <c r="T79" s="153">
        <v>133597628</v>
      </c>
      <c r="U79" s="153">
        <v>1695102</v>
      </c>
      <c r="V79" s="153">
        <v>222087384</v>
      </c>
      <c r="W79" s="153">
        <v>0</v>
      </c>
    </row>
    <row r="80" spans="1:23">
      <c r="A80" s="138">
        <v>5660</v>
      </c>
      <c r="B80" s="2">
        <v>2024</v>
      </c>
      <c r="C80" s="2" t="s">
        <v>539</v>
      </c>
      <c r="D80" s="2" t="s">
        <v>541</v>
      </c>
      <c r="E80" s="140">
        <v>8</v>
      </c>
      <c r="F80" s="141" t="s">
        <v>931</v>
      </c>
      <c r="G80" s="145">
        <v>45170</v>
      </c>
      <c r="H80" s="145">
        <v>45535</v>
      </c>
      <c r="I80" s="2" t="s">
        <v>2433</v>
      </c>
      <c r="J80" s="153">
        <v>72637944</v>
      </c>
      <c r="K80" s="153">
        <v>23575778</v>
      </c>
      <c r="L80" s="153">
        <v>3156527</v>
      </c>
      <c r="M80" s="153">
        <v>75383899</v>
      </c>
      <c r="N80" s="153">
        <v>5208017</v>
      </c>
      <c r="O80" s="153">
        <v>179962165</v>
      </c>
      <c r="P80" s="153">
        <v>4784384</v>
      </c>
      <c r="Q80" s="153">
        <v>86557464</v>
      </c>
      <c r="R80" s="153">
        <v>43453453</v>
      </c>
      <c r="S80" s="153">
        <v>5295037</v>
      </c>
      <c r="T80" s="153">
        <v>234904769</v>
      </c>
      <c r="U80" s="153">
        <v>10499436</v>
      </c>
      <c r="V80" s="153">
        <v>380710159</v>
      </c>
      <c r="W80" s="153">
        <v>9915676</v>
      </c>
    </row>
    <row r="81" spans="1:23">
      <c r="A81" s="138">
        <v>6098</v>
      </c>
      <c r="B81" s="2">
        <v>2024</v>
      </c>
      <c r="C81" s="2" t="s">
        <v>542</v>
      </c>
      <c r="D81" s="2" t="s">
        <v>544</v>
      </c>
      <c r="E81" s="140">
        <v>8</v>
      </c>
      <c r="F81" s="141" t="s">
        <v>931</v>
      </c>
      <c r="G81" s="145">
        <v>45292</v>
      </c>
      <c r="H81" s="145">
        <v>45657</v>
      </c>
      <c r="I81" s="2" t="s">
        <v>2433</v>
      </c>
      <c r="J81" s="153">
        <v>9001249</v>
      </c>
      <c r="K81" s="153">
        <v>27220930</v>
      </c>
      <c r="L81" s="153">
        <v>3935430</v>
      </c>
      <c r="M81" s="153">
        <v>6774298</v>
      </c>
      <c r="N81" s="153">
        <v>1013265</v>
      </c>
      <c r="O81" s="153">
        <v>47945172</v>
      </c>
      <c r="P81" s="153">
        <v>734960</v>
      </c>
      <c r="Q81" s="153">
        <v>272522</v>
      </c>
      <c r="R81" s="153">
        <v>723605</v>
      </c>
      <c r="S81" s="153">
        <v>297071</v>
      </c>
      <c r="T81" s="153">
        <v>356754</v>
      </c>
      <c r="U81" s="153">
        <v>21723</v>
      </c>
      <c r="V81" s="153">
        <v>1671675</v>
      </c>
      <c r="W81" s="153">
        <v>971</v>
      </c>
    </row>
    <row r="82" spans="1:23">
      <c r="A82" s="138">
        <v>6288</v>
      </c>
      <c r="B82" s="2">
        <v>2024</v>
      </c>
      <c r="C82" s="2" t="s">
        <v>545</v>
      </c>
      <c r="D82" s="2" t="s">
        <v>538</v>
      </c>
      <c r="E82" s="140">
        <v>8</v>
      </c>
      <c r="F82" s="141" t="s">
        <v>931</v>
      </c>
      <c r="G82" s="145">
        <v>45292</v>
      </c>
      <c r="H82" s="145">
        <v>45657</v>
      </c>
      <c r="I82" s="2" t="s">
        <v>2434</v>
      </c>
      <c r="J82" s="153">
        <v>1761615.09</v>
      </c>
      <c r="K82" s="153">
        <v>36024.120000000003</v>
      </c>
      <c r="L82" s="153">
        <v>0</v>
      </c>
      <c r="M82" s="153">
        <v>319565.56</v>
      </c>
      <c r="N82" s="153">
        <v>7279.11</v>
      </c>
      <c r="O82" s="153">
        <v>2124483.88</v>
      </c>
      <c r="P82" s="153">
        <v>64148.5</v>
      </c>
      <c r="Q82" s="153">
        <v>0</v>
      </c>
      <c r="R82" s="153">
        <v>0</v>
      </c>
      <c r="S82" s="153">
        <v>0</v>
      </c>
      <c r="T82" s="153">
        <v>0</v>
      </c>
      <c r="U82" s="153">
        <v>0</v>
      </c>
      <c r="V82" s="153">
        <v>0</v>
      </c>
      <c r="W82" s="153">
        <v>0</v>
      </c>
    </row>
    <row r="83" spans="1:23">
      <c r="A83" s="138">
        <v>3889</v>
      </c>
      <c r="B83" s="2">
        <v>2024</v>
      </c>
      <c r="C83" s="2" t="s">
        <v>547</v>
      </c>
      <c r="D83" s="2" t="s">
        <v>549</v>
      </c>
      <c r="E83" s="140">
        <v>8</v>
      </c>
      <c r="F83" s="141" t="s">
        <v>932</v>
      </c>
      <c r="G83" s="145">
        <v>45170</v>
      </c>
      <c r="H83" s="145">
        <v>45535</v>
      </c>
      <c r="I83" s="2" t="s">
        <v>2433</v>
      </c>
      <c r="J83" s="153">
        <v>81173191.760000005</v>
      </c>
      <c r="K83" s="153">
        <v>16083150.279999999</v>
      </c>
      <c r="L83" s="153">
        <v>3037407</v>
      </c>
      <c r="M83" s="153">
        <v>35585609.280000001</v>
      </c>
      <c r="N83" s="153">
        <v>3734514.19</v>
      </c>
      <c r="O83" s="153">
        <v>139613872.5</v>
      </c>
      <c r="P83" s="153">
        <v>1372618</v>
      </c>
      <c r="Q83" s="153">
        <v>48635045.030000001</v>
      </c>
      <c r="R83" s="153">
        <v>21536685.199999999</v>
      </c>
      <c r="S83" s="153">
        <v>5816673.1299999999</v>
      </c>
      <c r="T83" s="153">
        <v>125607651.2</v>
      </c>
      <c r="U83" s="153">
        <v>4620828.95</v>
      </c>
      <c r="V83" s="153">
        <v>206216883.5</v>
      </c>
      <c r="W83" s="153">
        <v>2589519</v>
      </c>
    </row>
    <row r="84" spans="1:23">
      <c r="A84" s="138">
        <v>3890</v>
      </c>
      <c r="B84" s="2">
        <v>2024</v>
      </c>
      <c r="C84" s="2" t="s">
        <v>550</v>
      </c>
      <c r="D84" s="2" t="s">
        <v>552</v>
      </c>
      <c r="E84" s="140">
        <v>8</v>
      </c>
      <c r="F84" s="141" t="s">
        <v>932</v>
      </c>
      <c r="G84" s="145">
        <v>45170</v>
      </c>
      <c r="H84" s="145">
        <v>45535</v>
      </c>
      <c r="I84" s="2" t="s">
        <v>2433</v>
      </c>
      <c r="J84" s="153">
        <v>48070612</v>
      </c>
      <c r="K84" s="153">
        <v>13313410</v>
      </c>
      <c r="L84" s="153">
        <v>1127176</v>
      </c>
      <c r="M84" s="153">
        <v>42594024</v>
      </c>
      <c r="N84" s="153">
        <v>1170272</v>
      </c>
      <c r="O84" s="153">
        <v>106275494</v>
      </c>
      <c r="P84" s="153">
        <v>1177787</v>
      </c>
      <c r="Q84" s="153">
        <v>52988165</v>
      </c>
      <c r="R84" s="153">
        <v>17760306</v>
      </c>
      <c r="S84" s="153">
        <v>4481643</v>
      </c>
      <c r="T84" s="153">
        <v>130872142</v>
      </c>
      <c r="U84" s="153">
        <v>3598576</v>
      </c>
      <c r="V84" s="153">
        <v>209700832</v>
      </c>
      <c r="W84" s="153">
        <v>1947961</v>
      </c>
    </row>
    <row r="85" spans="1:23">
      <c r="A85" s="138">
        <v>4606</v>
      </c>
      <c r="B85" s="2">
        <v>2024</v>
      </c>
      <c r="C85" s="2" t="s">
        <v>553</v>
      </c>
      <c r="D85" s="2" t="s">
        <v>555</v>
      </c>
      <c r="E85" s="140">
        <v>8</v>
      </c>
      <c r="F85" s="141" t="s">
        <v>932</v>
      </c>
      <c r="G85" s="145">
        <v>45170</v>
      </c>
      <c r="H85" s="145">
        <v>45535</v>
      </c>
      <c r="I85" s="2" t="s">
        <v>2433</v>
      </c>
      <c r="J85" s="153">
        <v>21452724</v>
      </c>
      <c r="K85" s="153">
        <v>6673879</v>
      </c>
      <c r="L85" s="153">
        <v>666413</v>
      </c>
      <c r="M85" s="153">
        <v>8453886</v>
      </c>
      <c r="N85" s="153">
        <v>1584077</v>
      </c>
      <c r="O85" s="153">
        <v>38830979</v>
      </c>
      <c r="P85" s="153">
        <v>334574</v>
      </c>
      <c r="Q85" s="153">
        <v>526768</v>
      </c>
      <c r="R85" s="153">
        <v>2633304</v>
      </c>
      <c r="S85" s="153">
        <v>516025</v>
      </c>
      <c r="T85" s="153">
        <v>14332268</v>
      </c>
      <c r="U85" s="153">
        <v>1490434</v>
      </c>
      <c r="V85" s="153">
        <v>19498799</v>
      </c>
      <c r="W85" s="153">
        <v>1047621</v>
      </c>
    </row>
    <row r="86" spans="1:23">
      <c r="A86" s="138">
        <v>4911</v>
      </c>
      <c r="B86" s="2">
        <v>2024</v>
      </c>
      <c r="C86" s="2" t="s">
        <v>556</v>
      </c>
      <c r="D86" s="2" t="s">
        <v>558</v>
      </c>
      <c r="E86" s="140">
        <v>8</v>
      </c>
      <c r="F86" s="141" t="s">
        <v>932</v>
      </c>
      <c r="G86" s="145">
        <v>45108</v>
      </c>
      <c r="H86" s="145">
        <v>45473</v>
      </c>
      <c r="I86" s="2" t="s">
        <v>2433</v>
      </c>
      <c r="J86" s="153">
        <v>1301482</v>
      </c>
      <c r="K86" s="153">
        <v>334398</v>
      </c>
      <c r="L86" s="153">
        <v>0</v>
      </c>
      <c r="M86" s="153">
        <v>807072</v>
      </c>
      <c r="N86" s="153">
        <v>-302893</v>
      </c>
      <c r="O86" s="153">
        <v>2140059</v>
      </c>
      <c r="P86" s="153">
        <v>22640.76</v>
      </c>
      <c r="Q86" s="153">
        <v>6319927</v>
      </c>
      <c r="R86" s="153">
        <v>3225935</v>
      </c>
      <c r="S86" s="153">
        <v>0</v>
      </c>
      <c r="T86" s="153">
        <v>12545080</v>
      </c>
      <c r="U86" s="153">
        <v>411712</v>
      </c>
      <c r="V86" s="153">
        <v>22502654</v>
      </c>
      <c r="W86" s="153">
        <v>56050.879999999997</v>
      </c>
    </row>
    <row r="87" spans="1:23">
      <c r="A87" s="138">
        <v>6403</v>
      </c>
      <c r="B87" s="2">
        <v>2024</v>
      </c>
      <c r="C87" s="2" t="s">
        <v>559</v>
      </c>
      <c r="D87" s="2" t="s">
        <v>561</v>
      </c>
      <c r="E87" s="140">
        <v>8</v>
      </c>
      <c r="F87" s="141" t="s">
        <v>932</v>
      </c>
      <c r="G87" s="145">
        <v>45108</v>
      </c>
      <c r="H87" s="145">
        <v>45473</v>
      </c>
      <c r="I87" s="2" t="s">
        <v>2433</v>
      </c>
      <c r="J87" s="153">
        <v>879826</v>
      </c>
      <c r="K87" s="153">
        <v>15760</v>
      </c>
      <c r="L87" s="153">
        <v>0</v>
      </c>
      <c r="M87" s="153">
        <v>2036097</v>
      </c>
      <c r="N87" s="153">
        <v>-214674</v>
      </c>
      <c r="O87" s="153">
        <v>2717009</v>
      </c>
      <c r="P87" s="153">
        <v>52234.73</v>
      </c>
      <c r="Q87" s="153">
        <v>3783365</v>
      </c>
      <c r="R87" s="153">
        <v>398576</v>
      </c>
      <c r="S87" s="153">
        <v>0</v>
      </c>
      <c r="T87" s="153">
        <v>20541300</v>
      </c>
      <c r="U87" s="153">
        <v>1761357</v>
      </c>
      <c r="V87" s="153">
        <v>26484598</v>
      </c>
      <c r="W87" s="153">
        <v>77508.45</v>
      </c>
    </row>
    <row r="88" spans="1:23">
      <c r="A88" s="138">
        <v>4887</v>
      </c>
      <c r="B88" s="2">
        <v>2024</v>
      </c>
      <c r="C88" s="2" t="s">
        <v>562</v>
      </c>
      <c r="D88" s="2" t="s">
        <v>564</v>
      </c>
      <c r="E88" s="140">
        <v>8</v>
      </c>
      <c r="F88" s="141" t="s">
        <v>933</v>
      </c>
      <c r="G88" s="145">
        <v>45108</v>
      </c>
      <c r="H88" s="145">
        <v>45473</v>
      </c>
      <c r="I88" s="2" t="s">
        <v>2433</v>
      </c>
      <c r="J88" s="153">
        <v>36700771</v>
      </c>
      <c r="K88" s="153">
        <v>4345846</v>
      </c>
      <c r="L88" s="153">
        <v>0</v>
      </c>
      <c r="M88" s="153">
        <v>22604067</v>
      </c>
      <c r="N88" s="153">
        <v>-336610</v>
      </c>
      <c r="O88" s="153">
        <v>63314074</v>
      </c>
      <c r="P88" s="153">
        <v>1557999</v>
      </c>
      <c r="Q88" s="153">
        <v>28364952</v>
      </c>
      <c r="R88" s="153">
        <v>10859926</v>
      </c>
      <c r="S88" s="153">
        <v>0</v>
      </c>
      <c r="T88" s="153">
        <v>35292904</v>
      </c>
      <c r="U88" s="153">
        <v>298030</v>
      </c>
      <c r="V88" s="153">
        <v>74815812</v>
      </c>
      <c r="W88" s="153">
        <v>2551919</v>
      </c>
    </row>
    <row r="89" spans="1:23">
      <c r="A89" s="138">
        <v>5884</v>
      </c>
      <c r="B89" s="2">
        <v>2024</v>
      </c>
      <c r="C89" s="2" t="s">
        <v>566</v>
      </c>
      <c r="D89" s="2" t="s">
        <v>564</v>
      </c>
      <c r="E89" s="140">
        <v>8</v>
      </c>
      <c r="F89" s="141" t="s">
        <v>933</v>
      </c>
      <c r="G89" s="145">
        <v>45658</v>
      </c>
      <c r="H89" s="145">
        <v>46022</v>
      </c>
      <c r="I89" s="2" t="s">
        <v>2433</v>
      </c>
      <c r="J89" s="153">
        <v>85940585</v>
      </c>
      <c r="K89" s="153">
        <v>27082258</v>
      </c>
      <c r="L89" s="153">
        <v>133627</v>
      </c>
      <c r="M89" s="153">
        <v>69868723</v>
      </c>
      <c r="N89" s="153">
        <v>1031511</v>
      </c>
      <c r="O89" s="153">
        <v>184056704</v>
      </c>
      <c r="P89" s="153">
        <v>0</v>
      </c>
      <c r="Q89" s="153">
        <v>57796715</v>
      </c>
      <c r="R89" s="153">
        <v>20810901</v>
      </c>
      <c r="S89" s="153">
        <v>212437</v>
      </c>
      <c r="T89" s="153">
        <v>127810698</v>
      </c>
      <c r="U89" s="153">
        <v>2086535</v>
      </c>
      <c r="V89" s="153">
        <v>208717286</v>
      </c>
      <c r="W89" s="153">
        <v>0</v>
      </c>
    </row>
    <row r="90" spans="1:23">
      <c r="A90" s="138">
        <v>4671</v>
      </c>
      <c r="B90" s="2">
        <v>2024</v>
      </c>
      <c r="C90" s="2" t="s">
        <v>568</v>
      </c>
      <c r="D90" s="2" t="s">
        <v>570</v>
      </c>
      <c r="E90" s="140">
        <v>8</v>
      </c>
      <c r="F90" s="141" t="s">
        <v>934</v>
      </c>
      <c r="G90" s="145">
        <v>45108</v>
      </c>
      <c r="H90" s="145">
        <v>45473</v>
      </c>
      <c r="I90" s="2" t="s">
        <v>2433</v>
      </c>
      <c r="J90" s="153">
        <v>77060993</v>
      </c>
      <c r="K90" s="153">
        <v>39186727</v>
      </c>
      <c r="L90" s="153">
        <v>283813</v>
      </c>
      <c r="M90" s="153">
        <v>59314451</v>
      </c>
      <c r="N90" s="153">
        <v>795878</v>
      </c>
      <c r="O90" s="153">
        <v>176641862</v>
      </c>
      <c r="P90" s="153">
        <v>3405357</v>
      </c>
      <c r="Q90" s="153">
        <v>55711122</v>
      </c>
      <c r="R90" s="153">
        <v>41576679</v>
      </c>
      <c r="S90" s="153">
        <v>382285</v>
      </c>
      <c r="T90" s="153">
        <v>152561148</v>
      </c>
      <c r="U90" s="153">
        <v>2396564</v>
      </c>
      <c r="V90" s="153">
        <v>252627798</v>
      </c>
      <c r="W90" s="153">
        <v>2551353</v>
      </c>
    </row>
    <row r="91" spans="1:23">
      <c r="A91" s="138">
        <v>4903</v>
      </c>
      <c r="B91" s="2">
        <v>2024</v>
      </c>
      <c r="C91" s="2" t="s">
        <v>571</v>
      </c>
      <c r="D91" s="2" t="s">
        <v>570</v>
      </c>
      <c r="E91" s="140">
        <v>8</v>
      </c>
      <c r="F91" s="141" t="s">
        <v>934</v>
      </c>
      <c r="G91" s="145">
        <v>45108</v>
      </c>
      <c r="H91" s="145">
        <v>45473</v>
      </c>
      <c r="I91" s="2" t="s">
        <v>2433</v>
      </c>
      <c r="J91" s="153">
        <v>29081494</v>
      </c>
      <c r="K91" s="153">
        <v>36449939</v>
      </c>
      <c r="L91" s="153">
        <v>0</v>
      </c>
      <c r="M91" s="153">
        <v>25366901</v>
      </c>
      <c r="N91" s="153">
        <v>-180432</v>
      </c>
      <c r="O91" s="153">
        <v>90717902</v>
      </c>
      <c r="P91" s="153">
        <v>3550183</v>
      </c>
      <c r="Q91" s="153">
        <v>27054594</v>
      </c>
      <c r="R91" s="153">
        <v>34430616</v>
      </c>
      <c r="S91" s="153">
        <v>0</v>
      </c>
      <c r="T91" s="153">
        <v>30305607</v>
      </c>
      <c r="U91" s="153">
        <v>519725</v>
      </c>
      <c r="V91" s="153">
        <v>92310542</v>
      </c>
      <c r="W91" s="153">
        <v>4981218</v>
      </c>
    </row>
    <row r="92" spans="1:23">
      <c r="A92" s="138">
        <v>5736</v>
      </c>
      <c r="B92" s="2">
        <v>2024</v>
      </c>
      <c r="C92" s="2" t="s">
        <v>574</v>
      </c>
      <c r="D92" s="2" t="s">
        <v>576</v>
      </c>
      <c r="E92" s="140">
        <v>8</v>
      </c>
      <c r="F92" s="141" t="s">
        <v>934</v>
      </c>
      <c r="G92" s="145">
        <v>45170</v>
      </c>
      <c r="H92" s="145">
        <v>45535</v>
      </c>
      <c r="I92" s="2" t="s">
        <v>2433</v>
      </c>
      <c r="J92" s="153">
        <v>69444714</v>
      </c>
      <c r="K92" s="153">
        <v>11811542.59</v>
      </c>
      <c r="L92" s="153">
        <v>2186807.6</v>
      </c>
      <c r="M92" s="153">
        <v>66178854.789999999</v>
      </c>
      <c r="N92" s="153">
        <v>3148913.94</v>
      </c>
      <c r="O92" s="153">
        <v>152770832.90000001</v>
      </c>
      <c r="P92" s="153">
        <v>1116219</v>
      </c>
      <c r="Q92" s="153">
        <v>78158014.629999995</v>
      </c>
      <c r="R92" s="153">
        <v>24743098.350000001</v>
      </c>
      <c r="S92" s="153">
        <v>5356113.68</v>
      </c>
      <c r="T92" s="153">
        <v>235645127.69999999</v>
      </c>
      <c r="U92" s="153">
        <v>4805743.68</v>
      </c>
      <c r="V92" s="153">
        <v>348708098.10000002</v>
      </c>
      <c r="W92" s="153">
        <v>3017454</v>
      </c>
    </row>
    <row r="93" spans="1:23">
      <c r="A93" s="138">
        <v>1628</v>
      </c>
      <c r="B93" s="2">
        <v>2024</v>
      </c>
      <c r="C93" s="2" t="s">
        <v>577</v>
      </c>
      <c r="D93" s="2" t="s">
        <v>579</v>
      </c>
      <c r="E93" s="140">
        <v>9</v>
      </c>
      <c r="F93" s="141" t="s">
        <v>935</v>
      </c>
      <c r="G93" s="145">
        <v>45292</v>
      </c>
      <c r="H93" s="145">
        <v>45657</v>
      </c>
      <c r="I93" s="2" t="s">
        <v>2434</v>
      </c>
      <c r="J93" s="153">
        <v>22920910</v>
      </c>
      <c r="K93" s="153">
        <v>2793486</v>
      </c>
      <c r="L93" s="153">
        <v>453643</v>
      </c>
      <c r="M93" s="153">
        <v>10386037</v>
      </c>
      <c r="N93" s="153">
        <v>143256</v>
      </c>
      <c r="O93" s="153">
        <v>36697332</v>
      </c>
      <c r="P93" s="153">
        <v>450847</v>
      </c>
      <c r="Q93" s="153">
        <v>33760590</v>
      </c>
      <c r="R93" s="153">
        <v>8547589</v>
      </c>
      <c r="S93" s="153">
        <v>883410</v>
      </c>
      <c r="T93" s="153">
        <v>154763893</v>
      </c>
      <c r="U93" s="153">
        <v>4106663</v>
      </c>
      <c r="V93" s="153">
        <v>202062145</v>
      </c>
      <c r="W93" s="153">
        <v>2681170</v>
      </c>
    </row>
    <row r="94" spans="1:23">
      <c r="A94" s="138">
        <v>4838</v>
      </c>
      <c r="B94" s="2">
        <v>2024</v>
      </c>
      <c r="C94" s="2" t="s">
        <v>580</v>
      </c>
      <c r="D94" s="2" t="s">
        <v>582</v>
      </c>
      <c r="E94" s="140">
        <v>6</v>
      </c>
      <c r="F94" s="141" t="s">
        <v>935</v>
      </c>
      <c r="G94" s="145">
        <v>45108</v>
      </c>
      <c r="H94" s="145">
        <v>45473</v>
      </c>
      <c r="I94" s="2" t="s">
        <v>2433</v>
      </c>
      <c r="J94" s="153">
        <v>81973556</v>
      </c>
      <c r="K94" s="153">
        <v>24852346</v>
      </c>
      <c r="L94" s="153">
        <v>0</v>
      </c>
      <c r="M94" s="153">
        <v>51659847</v>
      </c>
      <c r="N94" s="153">
        <v>-89484</v>
      </c>
      <c r="O94" s="153">
        <v>158396265</v>
      </c>
      <c r="P94" s="153">
        <v>3760105</v>
      </c>
      <c r="Q94" s="153">
        <v>63015768</v>
      </c>
      <c r="R94" s="153">
        <v>38304545</v>
      </c>
      <c r="S94" s="153">
        <v>0</v>
      </c>
      <c r="T94" s="153">
        <v>58064761</v>
      </c>
      <c r="U94" s="153">
        <v>572298</v>
      </c>
      <c r="V94" s="153">
        <v>159957372</v>
      </c>
      <c r="W94" s="153">
        <v>5865480</v>
      </c>
    </row>
    <row r="95" spans="1:23">
      <c r="A95" s="138">
        <v>5496</v>
      </c>
      <c r="B95" s="2">
        <v>2024</v>
      </c>
      <c r="C95" s="2" t="s">
        <v>583</v>
      </c>
      <c r="D95" s="2" t="s">
        <v>585</v>
      </c>
      <c r="E95" s="140">
        <v>9</v>
      </c>
      <c r="F95" s="141" t="s">
        <v>935</v>
      </c>
      <c r="G95" s="145">
        <v>45292</v>
      </c>
      <c r="H95" s="145">
        <v>45657</v>
      </c>
      <c r="I95" s="2" t="s">
        <v>2433</v>
      </c>
      <c r="J95" s="153">
        <v>39791138</v>
      </c>
      <c r="K95" s="153">
        <v>9160913</v>
      </c>
      <c r="L95" s="153">
        <v>0</v>
      </c>
      <c r="M95" s="153">
        <v>15671013</v>
      </c>
      <c r="N95" s="153">
        <v>317567</v>
      </c>
      <c r="O95" s="153">
        <v>64940631</v>
      </c>
      <c r="P95" s="153">
        <v>1936174</v>
      </c>
      <c r="Q95" s="153">
        <v>48113620</v>
      </c>
      <c r="R95" s="153">
        <v>31926639</v>
      </c>
      <c r="S95" s="153">
        <v>0</v>
      </c>
      <c r="T95" s="153">
        <v>82581782</v>
      </c>
      <c r="U95" s="153">
        <v>1316908</v>
      </c>
      <c r="V95" s="153">
        <v>163938949</v>
      </c>
      <c r="W95" s="153">
        <v>4223092</v>
      </c>
    </row>
    <row r="96" spans="1:23">
      <c r="A96" s="138">
        <v>5827</v>
      </c>
      <c r="B96" s="2">
        <v>2024</v>
      </c>
      <c r="C96" s="2" t="s">
        <v>586</v>
      </c>
      <c r="D96" s="2" t="s">
        <v>588</v>
      </c>
      <c r="E96" s="140">
        <v>9</v>
      </c>
      <c r="F96" s="141" t="s">
        <v>935</v>
      </c>
      <c r="G96" s="145">
        <v>45200</v>
      </c>
      <c r="H96" s="145">
        <v>45565</v>
      </c>
      <c r="I96" s="2" t="s">
        <v>2434</v>
      </c>
      <c r="J96" s="153">
        <v>137867000</v>
      </c>
      <c r="K96" s="153">
        <v>29101000</v>
      </c>
      <c r="L96" s="153">
        <v>0</v>
      </c>
      <c r="M96" s="153">
        <v>110674000</v>
      </c>
      <c r="N96" s="153">
        <v>4140000</v>
      </c>
      <c r="O96" s="153">
        <v>281782000</v>
      </c>
      <c r="P96" s="153">
        <v>1180000</v>
      </c>
      <c r="Q96" s="153">
        <v>90223000</v>
      </c>
      <c r="R96" s="153">
        <v>23740000</v>
      </c>
      <c r="S96" s="153">
        <v>0</v>
      </c>
      <c r="T96" s="153">
        <v>145435000</v>
      </c>
      <c r="U96" s="153">
        <v>3239000</v>
      </c>
      <c r="V96" s="153">
        <v>262637000</v>
      </c>
      <c r="W96" s="153">
        <v>1564000</v>
      </c>
    </row>
    <row r="97" spans="1:23">
      <c r="A97" s="138">
        <v>6114</v>
      </c>
      <c r="B97" s="2">
        <v>2024</v>
      </c>
      <c r="C97" s="2" t="s">
        <v>589</v>
      </c>
      <c r="D97" s="2" t="s">
        <v>588</v>
      </c>
      <c r="E97" s="140">
        <v>9</v>
      </c>
      <c r="F97" s="141" t="s">
        <v>935</v>
      </c>
      <c r="G97" s="145">
        <v>45292</v>
      </c>
      <c r="H97" s="145">
        <v>45657</v>
      </c>
      <c r="I97" s="2" t="s">
        <v>2433</v>
      </c>
      <c r="J97" s="153">
        <v>6075052.7199999997</v>
      </c>
      <c r="K97" s="153">
        <v>7983700.3300000001</v>
      </c>
      <c r="L97" s="153">
        <v>243204.96</v>
      </c>
      <c r="M97" s="153">
        <v>13442313.630000001</v>
      </c>
      <c r="N97" s="153">
        <v>502830.36</v>
      </c>
      <c r="O97" s="153">
        <v>28247102</v>
      </c>
      <c r="P97" s="153">
        <v>470235</v>
      </c>
      <c r="Q97" s="153">
        <v>378529.01</v>
      </c>
      <c r="R97" s="153">
        <v>944015.05</v>
      </c>
      <c r="S97" s="153">
        <v>80531.960000000006</v>
      </c>
      <c r="T97" s="153">
        <v>1882737.63</v>
      </c>
      <c r="U97" s="153">
        <v>2527.77</v>
      </c>
      <c r="V97" s="153">
        <v>3288341.42</v>
      </c>
      <c r="W97" s="153">
        <v>0</v>
      </c>
    </row>
    <row r="98" spans="1:23">
      <c r="A98" s="138">
        <v>2014</v>
      </c>
      <c r="B98" s="2">
        <v>2024</v>
      </c>
      <c r="C98" s="2" t="s">
        <v>591</v>
      </c>
      <c r="D98" s="2" t="s">
        <v>593</v>
      </c>
      <c r="E98" s="140">
        <v>9</v>
      </c>
      <c r="F98" s="141" t="s">
        <v>936</v>
      </c>
      <c r="G98" s="145">
        <v>45292</v>
      </c>
      <c r="H98" s="145">
        <v>45657</v>
      </c>
      <c r="I98" s="2" t="s">
        <v>2433</v>
      </c>
      <c r="J98" s="153">
        <v>88530569</v>
      </c>
      <c r="K98" s="153">
        <v>31729068</v>
      </c>
      <c r="L98" s="153">
        <v>1918965</v>
      </c>
      <c r="M98" s="153">
        <v>27723279</v>
      </c>
      <c r="N98" s="153">
        <v>1848576</v>
      </c>
      <c r="O98" s="153">
        <v>151750457</v>
      </c>
      <c r="P98" s="153">
        <v>1112535</v>
      </c>
      <c r="Q98" s="153">
        <v>132701046</v>
      </c>
      <c r="R98" s="153">
        <v>79817685</v>
      </c>
      <c r="S98" s="153">
        <v>4154825</v>
      </c>
      <c r="T98" s="153">
        <v>112238592</v>
      </c>
      <c r="U98" s="153">
        <v>13897093</v>
      </c>
      <c r="V98" s="153">
        <v>342809241</v>
      </c>
      <c r="W98" s="153">
        <v>2586051</v>
      </c>
    </row>
    <row r="99" spans="1:23">
      <c r="A99" s="138">
        <v>4879</v>
      </c>
      <c r="B99" s="2">
        <v>2024</v>
      </c>
      <c r="C99" s="2" t="s">
        <v>594</v>
      </c>
      <c r="D99" s="2" t="s">
        <v>593</v>
      </c>
      <c r="E99" s="140">
        <v>9</v>
      </c>
      <c r="F99" s="141" t="s">
        <v>936</v>
      </c>
      <c r="G99" s="145">
        <v>45108</v>
      </c>
      <c r="H99" s="145">
        <v>45473</v>
      </c>
      <c r="I99" s="2" t="s">
        <v>2433</v>
      </c>
      <c r="J99" s="153">
        <v>23172510</v>
      </c>
      <c r="K99" s="153">
        <v>11671254</v>
      </c>
      <c r="L99" s="153">
        <v>0</v>
      </c>
      <c r="M99" s="153">
        <v>13594383</v>
      </c>
      <c r="N99" s="153">
        <v>32144</v>
      </c>
      <c r="O99" s="153">
        <v>48470291</v>
      </c>
      <c r="P99" s="153">
        <v>893999</v>
      </c>
      <c r="Q99" s="153">
        <v>42903266</v>
      </c>
      <c r="R99" s="153">
        <v>15183432</v>
      </c>
      <c r="S99" s="153">
        <v>0</v>
      </c>
      <c r="T99" s="153">
        <v>39517346</v>
      </c>
      <c r="U99" s="153">
        <v>235903</v>
      </c>
      <c r="V99" s="153">
        <v>97839947</v>
      </c>
      <c r="W99" s="153">
        <v>2204393</v>
      </c>
    </row>
    <row r="100" spans="1:23">
      <c r="A100" s="138">
        <v>2048</v>
      </c>
      <c r="B100" s="2">
        <v>2024</v>
      </c>
      <c r="C100" s="2" t="s">
        <v>596</v>
      </c>
      <c r="D100" s="2" t="s">
        <v>598</v>
      </c>
      <c r="E100" s="140">
        <v>1</v>
      </c>
      <c r="F100" s="141" t="s">
        <v>937</v>
      </c>
      <c r="G100" s="145">
        <v>45108</v>
      </c>
      <c r="H100" s="145">
        <v>45473</v>
      </c>
      <c r="I100" s="2" t="s">
        <v>2433</v>
      </c>
      <c r="J100" s="153">
        <v>0</v>
      </c>
      <c r="K100" s="153">
        <v>0</v>
      </c>
      <c r="L100" s="153">
        <v>0</v>
      </c>
      <c r="M100" s="153">
        <v>0</v>
      </c>
      <c r="N100" s="153">
        <v>0</v>
      </c>
      <c r="O100" s="153">
        <v>0</v>
      </c>
      <c r="P100" s="153">
        <v>0</v>
      </c>
      <c r="Q100" s="153">
        <v>0</v>
      </c>
      <c r="R100" s="153">
        <v>0</v>
      </c>
      <c r="S100" s="153">
        <v>0</v>
      </c>
      <c r="T100" s="153">
        <v>0</v>
      </c>
      <c r="U100" s="153">
        <v>0</v>
      </c>
      <c r="V100" s="153">
        <v>0</v>
      </c>
      <c r="W100" s="153">
        <v>0</v>
      </c>
    </row>
    <row r="101" spans="1:23">
      <c r="A101" s="138">
        <v>2048</v>
      </c>
      <c r="B101" s="2">
        <v>2024</v>
      </c>
      <c r="C101" s="2" t="s">
        <v>599</v>
      </c>
      <c r="D101" s="2" t="s">
        <v>598</v>
      </c>
      <c r="E101" s="140">
        <v>1</v>
      </c>
      <c r="F101" s="141" t="s">
        <v>937</v>
      </c>
      <c r="G101" s="145">
        <v>45108</v>
      </c>
      <c r="H101" s="145">
        <v>45473</v>
      </c>
      <c r="I101" s="2" t="s">
        <v>2433</v>
      </c>
      <c r="J101" s="153">
        <v>71046971</v>
      </c>
      <c r="K101" s="153">
        <v>50266358</v>
      </c>
      <c r="L101" s="153">
        <v>0</v>
      </c>
      <c r="M101" s="153">
        <v>84119663</v>
      </c>
      <c r="N101" s="153">
        <v>1417744</v>
      </c>
      <c r="O101" s="153">
        <v>206850736</v>
      </c>
      <c r="P101" s="153">
        <v>833337.4</v>
      </c>
      <c r="Q101" s="153">
        <v>32814297</v>
      </c>
      <c r="R101" s="153">
        <v>9800321</v>
      </c>
      <c r="S101" s="153">
        <v>0</v>
      </c>
      <c r="T101" s="153">
        <v>109434041</v>
      </c>
      <c r="U101" s="153">
        <v>3241712</v>
      </c>
      <c r="V101" s="153">
        <v>155290371</v>
      </c>
      <c r="W101" s="153">
        <v>847726.89</v>
      </c>
    </row>
    <row r="102" spans="1:23">
      <c r="A102" s="138">
        <v>2253</v>
      </c>
      <c r="B102" s="2">
        <v>2024</v>
      </c>
      <c r="C102" s="2" t="s">
        <v>601</v>
      </c>
      <c r="D102" s="2" t="s">
        <v>598</v>
      </c>
      <c r="E102" s="140">
        <v>1</v>
      </c>
      <c r="F102" s="141" t="s">
        <v>937</v>
      </c>
      <c r="G102" s="145">
        <v>45200</v>
      </c>
      <c r="H102" s="145">
        <v>45565</v>
      </c>
      <c r="I102" s="2" t="s">
        <v>2433</v>
      </c>
      <c r="J102" s="153">
        <v>55463287</v>
      </c>
      <c r="K102" s="153">
        <v>39409185</v>
      </c>
      <c r="L102" s="153">
        <v>6490920</v>
      </c>
      <c r="M102" s="153">
        <v>135367862</v>
      </c>
      <c r="N102" s="153">
        <v>2336911</v>
      </c>
      <c r="O102" s="153">
        <v>239068165</v>
      </c>
      <c r="P102" s="153">
        <v>3725080</v>
      </c>
      <c r="Q102" s="153">
        <v>39312330</v>
      </c>
      <c r="R102" s="153">
        <v>28182905</v>
      </c>
      <c r="S102" s="153">
        <v>3858278</v>
      </c>
      <c r="T102" s="153">
        <v>159830003</v>
      </c>
      <c r="U102" s="153">
        <v>1066930</v>
      </c>
      <c r="V102" s="153">
        <v>232250446</v>
      </c>
      <c r="W102" s="153">
        <v>3388533</v>
      </c>
    </row>
    <row r="103" spans="1:23">
      <c r="A103" s="138">
        <v>5215</v>
      </c>
      <c r="B103" s="2">
        <v>2024</v>
      </c>
      <c r="C103" s="2" t="s">
        <v>603</v>
      </c>
      <c r="D103" s="2" t="s">
        <v>598</v>
      </c>
      <c r="E103" s="140">
        <v>1</v>
      </c>
      <c r="F103" s="141" t="s">
        <v>937</v>
      </c>
      <c r="G103" s="145">
        <v>45292</v>
      </c>
      <c r="H103" s="145">
        <v>45657</v>
      </c>
      <c r="I103" s="2" t="s">
        <v>2434</v>
      </c>
      <c r="J103" s="153">
        <v>27045108</v>
      </c>
      <c r="K103" s="153">
        <v>3444891</v>
      </c>
      <c r="L103" s="153">
        <v>0</v>
      </c>
      <c r="M103" s="153">
        <v>3660536</v>
      </c>
      <c r="N103" s="153">
        <v>21750</v>
      </c>
      <c r="O103" s="153">
        <v>34172285</v>
      </c>
      <c r="P103" s="153">
        <v>0</v>
      </c>
      <c r="Q103" s="153">
        <v>0</v>
      </c>
      <c r="R103" s="153">
        <v>0</v>
      </c>
      <c r="S103" s="153">
        <v>0</v>
      </c>
      <c r="T103" s="153">
        <v>0</v>
      </c>
      <c r="U103" s="153">
        <v>0</v>
      </c>
      <c r="V103" s="153">
        <v>0</v>
      </c>
      <c r="W103" s="153">
        <v>0</v>
      </c>
    </row>
    <row r="104" spans="1:23">
      <c r="A104" s="138">
        <v>5504</v>
      </c>
      <c r="B104" s="2">
        <v>2024</v>
      </c>
      <c r="C104" s="2" t="s">
        <v>606</v>
      </c>
      <c r="D104" s="2" t="s">
        <v>608</v>
      </c>
      <c r="E104" s="140">
        <v>1</v>
      </c>
      <c r="F104" s="141" t="s">
        <v>937</v>
      </c>
      <c r="G104" s="145">
        <v>45108</v>
      </c>
      <c r="H104" s="145">
        <v>45473</v>
      </c>
      <c r="I104" s="2" t="s">
        <v>2433</v>
      </c>
      <c r="J104" s="153">
        <v>0</v>
      </c>
      <c r="K104" s="153">
        <v>0</v>
      </c>
      <c r="L104" s="153">
        <v>0</v>
      </c>
      <c r="M104" s="153">
        <v>0</v>
      </c>
      <c r="N104" s="153">
        <v>0</v>
      </c>
      <c r="O104" s="153">
        <v>0</v>
      </c>
      <c r="P104" s="153">
        <v>0</v>
      </c>
      <c r="Q104" s="153">
        <v>4766922</v>
      </c>
      <c r="R104" s="153">
        <v>454416</v>
      </c>
      <c r="S104" s="153">
        <v>41108</v>
      </c>
      <c r="T104" s="153">
        <v>17086584</v>
      </c>
      <c r="U104" s="153">
        <v>1067197</v>
      </c>
      <c r="V104" s="153">
        <v>23416227</v>
      </c>
      <c r="W104" s="153">
        <v>153852</v>
      </c>
    </row>
    <row r="105" spans="1:23">
      <c r="A105" s="138">
        <v>5504</v>
      </c>
      <c r="B105" s="2">
        <v>2024</v>
      </c>
      <c r="C105" s="2" t="s">
        <v>610</v>
      </c>
      <c r="D105" s="2" t="s">
        <v>598</v>
      </c>
      <c r="E105" s="140">
        <v>1</v>
      </c>
      <c r="F105" s="141" t="s">
        <v>937</v>
      </c>
      <c r="G105" s="145">
        <v>45108</v>
      </c>
      <c r="H105" s="145">
        <v>45473</v>
      </c>
      <c r="I105" s="2" t="s">
        <v>2433</v>
      </c>
      <c r="J105" s="153">
        <v>97138473</v>
      </c>
      <c r="K105" s="153">
        <v>59080454</v>
      </c>
      <c r="L105" s="153">
        <v>1164629</v>
      </c>
      <c r="M105" s="153">
        <v>52739366</v>
      </c>
      <c r="N105" s="153">
        <v>2129725</v>
      </c>
      <c r="O105" s="153">
        <v>212252647</v>
      </c>
      <c r="P105" s="153">
        <v>1867335</v>
      </c>
      <c r="Q105" s="153">
        <v>149302502</v>
      </c>
      <c r="R105" s="153">
        <v>92604298</v>
      </c>
      <c r="S105" s="153">
        <v>1015627</v>
      </c>
      <c r="T105" s="153">
        <v>208120675</v>
      </c>
      <c r="U105" s="153">
        <v>4548720</v>
      </c>
      <c r="V105" s="153">
        <v>455591822</v>
      </c>
      <c r="W105" s="153">
        <v>3765700</v>
      </c>
    </row>
    <row r="106" spans="1:23">
      <c r="A106" s="138">
        <v>778</v>
      </c>
      <c r="B106" s="2">
        <v>2024</v>
      </c>
      <c r="C106" s="2" t="s">
        <v>612</v>
      </c>
      <c r="D106" s="2" t="s">
        <v>614</v>
      </c>
      <c r="E106" s="140">
        <v>1</v>
      </c>
      <c r="F106" s="141" t="s">
        <v>938</v>
      </c>
      <c r="G106" s="145">
        <v>44927</v>
      </c>
      <c r="H106" s="145">
        <v>45291</v>
      </c>
      <c r="I106" s="2" t="s">
        <v>2433</v>
      </c>
      <c r="J106" s="153">
        <v>19661321</v>
      </c>
      <c r="K106" s="153">
        <v>626234</v>
      </c>
      <c r="L106" s="153">
        <v>1844450</v>
      </c>
      <c r="M106" s="153">
        <v>10135615</v>
      </c>
      <c r="N106" s="153">
        <v>1021855</v>
      </c>
      <c r="O106" s="153">
        <v>33289475</v>
      </c>
      <c r="P106" s="153">
        <v>222093</v>
      </c>
      <c r="Q106" s="153">
        <v>30320613</v>
      </c>
      <c r="R106" s="153">
        <v>7080243</v>
      </c>
      <c r="S106" s="153">
        <v>5391440</v>
      </c>
      <c r="T106" s="153">
        <v>61259214</v>
      </c>
      <c r="U106" s="153">
        <v>6009551</v>
      </c>
      <c r="V106" s="153">
        <v>110061061</v>
      </c>
      <c r="W106" s="153">
        <v>389652</v>
      </c>
    </row>
    <row r="107" spans="1:23">
      <c r="A107" s="138">
        <v>5488</v>
      </c>
      <c r="B107" s="2">
        <v>2024</v>
      </c>
      <c r="C107" s="2" t="s">
        <v>615</v>
      </c>
      <c r="D107" s="2" t="s">
        <v>617</v>
      </c>
      <c r="E107" s="140">
        <v>1</v>
      </c>
      <c r="F107" s="141" t="s">
        <v>938</v>
      </c>
      <c r="G107" s="145">
        <v>45200</v>
      </c>
      <c r="H107" s="145">
        <v>45565</v>
      </c>
      <c r="I107" s="2" t="s">
        <v>2433</v>
      </c>
      <c r="J107" s="153">
        <v>4438818</v>
      </c>
      <c r="K107" s="153">
        <v>80094</v>
      </c>
      <c r="L107" s="153">
        <v>0</v>
      </c>
      <c r="M107" s="153">
        <v>155064</v>
      </c>
      <c r="N107" s="153">
        <v>21522</v>
      </c>
      <c r="O107" s="153">
        <v>4695498</v>
      </c>
      <c r="P107" s="153">
        <v>1276</v>
      </c>
      <c r="Q107" s="153">
        <v>9773924</v>
      </c>
      <c r="R107" s="153">
        <v>2014753</v>
      </c>
      <c r="S107" s="153">
        <v>0</v>
      </c>
      <c r="T107" s="153">
        <v>6636622</v>
      </c>
      <c r="U107" s="153">
        <v>114078</v>
      </c>
      <c r="V107" s="153">
        <v>18539377</v>
      </c>
      <c r="W107" s="153">
        <v>265860</v>
      </c>
    </row>
    <row r="108" spans="1:23">
      <c r="A108" s="138">
        <v>364</v>
      </c>
      <c r="B108" s="2">
        <v>2024</v>
      </c>
      <c r="C108" s="2" t="s">
        <v>618</v>
      </c>
      <c r="D108" s="2" t="s">
        <v>620</v>
      </c>
      <c r="E108" s="140">
        <v>1</v>
      </c>
      <c r="F108" s="141" t="s">
        <v>939</v>
      </c>
      <c r="G108" s="145">
        <v>45047</v>
      </c>
      <c r="H108" s="145">
        <v>45412</v>
      </c>
      <c r="I108" s="2" t="s">
        <v>2433</v>
      </c>
      <c r="J108" s="153">
        <v>23578573</v>
      </c>
      <c r="K108" s="153">
        <v>11488209</v>
      </c>
      <c r="L108" s="153">
        <v>0</v>
      </c>
      <c r="M108" s="153">
        <v>16068594</v>
      </c>
      <c r="N108" s="153">
        <v>1556143</v>
      </c>
      <c r="O108" s="153">
        <v>52691519</v>
      </c>
      <c r="P108" s="153">
        <v>590311.88</v>
      </c>
      <c r="Q108" s="153">
        <v>71491436</v>
      </c>
      <c r="R108" s="153">
        <v>16313405</v>
      </c>
      <c r="S108" s="153">
        <v>0</v>
      </c>
      <c r="T108" s="153">
        <v>123571924</v>
      </c>
      <c r="U108" s="153">
        <v>13411099</v>
      </c>
      <c r="V108" s="153">
        <v>224787864</v>
      </c>
      <c r="W108" s="153">
        <v>1724813.39</v>
      </c>
    </row>
    <row r="109" spans="1:23">
      <c r="A109" s="138">
        <v>497</v>
      </c>
      <c r="B109" s="2">
        <v>2024</v>
      </c>
      <c r="C109" s="2" t="s">
        <v>621</v>
      </c>
      <c r="D109" s="2" t="s">
        <v>623</v>
      </c>
      <c r="E109" s="140">
        <v>1</v>
      </c>
      <c r="F109" s="141" t="s">
        <v>939</v>
      </c>
      <c r="G109" s="145">
        <v>45292</v>
      </c>
      <c r="H109" s="145">
        <v>45657</v>
      </c>
      <c r="I109" s="2" t="s">
        <v>2433</v>
      </c>
      <c r="J109" s="153">
        <v>15934857</v>
      </c>
      <c r="K109" s="153">
        <v>2719739</v>
      </c>
      <c r="L109" s="153">
        <v>612219</v>
      </c>
      <c r="M109" s="153">
        <v>9720071</v>
      </c>
      <c r="N109" s="153">
        <v>939525</v>
      </c>
      <c r="O109" s="153">
        <v>29926411</v>
      </c>
      <c r="P109" s="153">
        <v>195487</v>
      </c>
      <c r="Q109" s="153">
        <v>26439107</v>
      </c>
      <c r="R109" s="153">
        <v>7384384</v>
      </c>
      <c r="S109" s="153">
        <v>876596</v>
      </c>
      <c r="T109" s="153">
        <v>75300216</v>
      </c>
      <c r="U109" s="153">
        <v>2744034</v>
      </c>
      <c r="V109" s="153">
        <v>112744337</v>
      </c>
      <c r="W109" s="153">
        <v>540987</v>
      </c>
    </row>
    <row r="110" spans="1:23">
      <c r="A110" s="138">
        <v>1636</v>
      </c>
      <c r="B110" s="2">
        <v>2024</v>
      </c>
      <c r="C110" s="2" t="s">
        <v>624</v>
      </c>
      <c r="D110" s="2" t="s">
        <v>626</v>
      </c>
      <c r="E110" s="140">
        <v>1</v>
      </c>
      <c r="F110" s="141" t="s">
        <v>939</v>
      </c>
      <c r="G110" s="145">
        <v>45108</v>
      </c>
      <c r="H110" s="145">
        <v>45473</v>
      </c>
      <c r="I110" s="2" t="s">
        <v>2433</v>
      </c>
      <c r="J110" s="153">
        <v>3484505</v>
      </c>
      <c r="K110" s="153">
        <v>26647</v>
      </c>
      <c r="L110" s="153">
        <v>0</v>
      </c>
      <c r="M110" s="153">
        <v>168449</v>
      </c>
      <c r="N110" s="153">
        <v>21104</v>
      </c>
      <c r="O110" s="153">
        <v>3700705</v>
      </c>
      <c r="P110" s="153">
        <v>2229</v>
      </c>
      <c r="Q110" s="153">
        <v>18621364</v>
      </c>
      <c r="R110" s="153">
        <v>7635838</v>
      </c>
      <c r="S110" s="153">
        <v>0</v>
      </c>
      <c r="T110" s="153">
        <v>27729197</v>
      </c>
      <c r="U110" s="153">
        <v>681358</v>
      </c>
      <c r="V110" s="153">
        <v>54667757</v>
      </c>
      <c r="W110" s="153">
        <v>188984</v>
      </c>
    </row>
    <row r="111" spans="1:23">
      <c r="A111" s="138">
        <v>2022</v>
      </c>
      <c r="B111" s="2">
        <v>2024</v>
      </c>
      <c r="C111" s="2" t="s">
        <v>627</v>
      </c>
      <c r="D111" s="2" t="s">
        <v>629</v>
      </c>
      <c r="E111" s="140">
        <v>1</v>
      </c>
      <c r="F111" s="141" t="s">
        <v>940</v>
      </c>
      <c r="G111" s="145">
        <v>45047</v>
      </c>
      <c r="H111" s="145">
        <v>45412</v>
      </c>
      <c r="I111" s="2" t="s">
        <v>2433</v>
      </c>
      <c r="J111" s="153">
        <v>2019735</v>
      </c>
      <c r="K111" s="153">
        <v>157336</v>
      </c>
      <c r="L111" s="153">
        <v>0</v>
      </c>
      <c r="M111" s="153">
        <v>753192</v>
      </c>
      <c r="N111" s="153">
        <v>29355</v>
      </c>
      <c r="O111" s="153">
        <v>2959618</v>
      </c>
      <c r="P111" s="153">
        <v>55950</v>
      </c>
      <c r="Q111" s="153">
        <v>18064665</v>
      </c>
      <c r="R111" s="153">
        <v>5059791</v>
      </c>
      <c r="S111" s="153">
        <v>0</v>
      </c>
      <c r="T111" s="153">
        <v>23360952</v>
      </c>
      <c r="U111" s="153">
        <v>499840</v>
      </c>
      <c r="V111" s="153">
        <v>46985248</v>
      </c>
      <c r="W111" s="153">
        <v>461452</v>
      </c>
    </row>
    <row r="112" spans="1:23">
      <c r="A112" s="138">
        <v>4690</v>
      </c>
      <c r="B112" s="2">
        <v>2024</v>
      </c>
      <c r="C112" s="2" t="s">
        <v>630</v>
      </c>
      <c r="D112" s="2" t="s">
        <v>632</v>
      </c>
      <c r="E112" s="140">
        <v>1</v>
      </c>
      <c r="F112" s="141" t="s">
        <v>940</v>
      </c>
      <c r="G112" s="145">
        <v>45170</v>
      </c>
      <c r="H112" s="145">
        <v>45535</v>
      </c>
      <c r="I112" s="2" t="s">
        <v>2433</v>
      </c>
      <c r="J112" s="153">
        <v>7357441</v>
      </c>
      <c r="K112" s="153">
        <v>407313</v>
      </c>
      <c r="L112" s="153">
        <v>67294</v>
      </c>
      <c r="M112" s="153">
        <v>1421828</v>
      </c>
      <c r="N112" s="153">
        <v>48476</v>
      </c>
      <c r="O112" s="153">
        <v>9302352</v>
      </c>
      <c r="P112" s="153">
        <v>74274</v>
      </c>
      <c r="Q112" s="153">
        <v>13509160</v>
      </c>
      <c r="R112" s="153">
        <v>7536839</v>
      </c>
      <c r="S112" s="153">
        <v>1427676</v>
      </c>
      <c r="T112" s="153">
        <v>33631796</v>
      </c>
      <c r="U112" s="153">
        <v>942943</v>
      </c>
      <c r="V112" s="153">
        <v>57048414</v>
      </c>
      <c r="W112" s="153">
        <v>450151</v>
      </c>
    </row>
    <row r="113" spans="1:23">
      <c r="A113" s="138">
        <v>5470</v>
      </c>
      <c r="B113" s="2">
        <v>2024</v>
      </c>
      <c r="C113" s="2" t="s">
        <v>633</v>
      </c>
      <c r="D113" s="2" t="s">
        <v>635</v>
      </c>
      <c r="E113" s="140">
        <v>1</v>
      </c>
      <c r="F113" s="141" t="s">
        <v>940</v>
      </c>
      <c r="G113" s="145">
        <v>45170</v>
      </c>
      <c r="H113" s="145">
        <v>45535</v>
      </c>
      <c r="I113" s="2" t="s">
        <v>2433</v>
      </c>
      <c r="J113" s="153">
        <v>39074920</v>
      </c>
      <c r="K113" s="153">
        <v>11609506</v>
      </c>
      <c r="L113" s="153">
        <v>1298839</v>
      </c>
      <c r="M113" s="153">
        <v>37712440</v>
      </c>
      <c r="N113" s="153">
        <v>1078909</v>
      </c>
      <c r="O113" s="153">
        <v>90774614</v>
      </c>
      <c r="P113" s="153">
        <v>863307.42</v>
      </c>
      <c r="Q113" s="153">
        <v>43156419</v>
      </c>
      <c r="R113" s="153">
        <v>24554739</v>
      </c>
      <c r="S113" s="153">
        <v>5903782</v>
      </c>
      <c r="T113" s="153">
        <v>232790944</v>
      </c>
      <c r="U113" s="153">
        <v>2450486</v>
      </c>
      <c r="V113" s="153">
        <v>308856370</v>
      </c>
      <c r="W113" s="153">
        <v>3471787.19</v>
      </c>
    </row>
    <row r="114" spans="1:23">
      <c r="A114" s="138">
        <v>1024</v>
      </c>
      <c r="B114" s="2">
        <v>2024</v>
      </c>
      <c r="C114" s="2" t="s">
        <v>637</v>
      </c>
      <c r="D114" s="2" t="s">
        <v>639</v>
      </c>
      <c r="E114" s="140">
        <v>2</v>
      </c>
      <c r="F114" s="141" t="s">
        <v>941</v>
      </c>
      <c r="G114" s="145">
        <v>45108</v>
      </c>
      <c r="H114" s="145">
        <v>45473</v>
      </c>
      <c r="I114" s="2" t="s">
        <v>2433</v>
      </c>
      <c r="J114" s="153">
        <v>7740610</v>
      </c>
      <c r="K114" s="153">
        <v>17547</v>
      </c>
      <c r="L114" s="153">
        <v>0</v>
      </c>
      <c r="M114" s="153">
        <v>4151772</v>
      </c>
      <c r="N114" s="153">
        <v>0</v>
      </c>
      <c r="O114" s="153">
        <v>11909929</v>
      </c>
      <c r="P114" s="153">
        <v>4570</v>
      </c>
      <c r="Q114" s="153">
        <v>33138412</v>
      </c>
      <c r="R114" s="153">
        <v>1020707</v>
      </c>
      <c r="S114" s="153">
        <v>0</v>
      </c>
      <c r="T114" s="153">
        <v>37980529</v>
      </c>
      <c r="U114" s="153">
        <v>548374</v>
      </c>
      <c r="V114" s="153">
        <v>72688022</v>
      </c>
      <c r="W114" s="153">
        <v>126472</v>
      </c>
    </row>
    <row r="115" spans="1:23">
      <c r="A115" s="138">
        <v>1594</v>
      </c>
      <c r="B115" s="2">
        <v>2024</v>
      </c>
      <c r="C115" s="2" t="s">
        <v>640</v>
      </c>
      <c r="D115" s="2" t="s">
        <v>642</v>
      </c>
      <c r="E115" s="140">
        <v>2</v>
      </c>
      <c r="F115" s="141" t="s">
        <v>941</v>
      </c>
      <c r="G115" s="145">
        <v>45292</v>
      </c>
      <c r="H115" s="145">
        <v>45657</v>
      </c>
      <c r="I115" s="2" t="s">
        <v>2434</v>
      </c>
      <c r="J115" s="153">
        <v>91584725</v>
      </c>
      <c r="K115" s="153">
        <v>26593405</v>
      </c>
      <c r="L115" s="153">
        <v>698429</v>
      </c>
      <c r="M115" s="153">
        <v>68280856</v>
      </c>
      <c r="N115" s="153">
        <v>992553</v>
      </c>
      <c r="O115" s="153">
        <v>188149968</v>
      </c>
      <c r="P115" s="153">
        <v>603845</v>
      </c>
      <c r="Q115" s="153">
        <v>81487220</v>
      </c>
      <c r="R115" s="153">
        <v>28760656</v>
      </c>
      <c r="S115" s="153">
        <v>827608</v>
      </c>
      <c r="T115" s="153">
        <v>154782300</v>
      </c>
      <c r="U115" s="153">
        <v>2050246</v>
      </c>
      <c r="V115" s="153">
        <v>267908030</v>
      </c>
      <c r="W115" s="153">
        <v>734543</v>
      </c>
    </row>
    <row r="116" spans="1:23">
      <c r="A116" s="138">
        <v>1834</v>
      </c>
      <c r="B116" s="2">
        <v>2024</v>
      </c>
      <c r="C116" s="2" t="s">
        <v>643</v>
      </c>
      <c r="D116" s="2" t="s">
        <v>645</v>
      </c>
      <c r="E116" s="140">
        <v>2</v>
      </c>
      <c r="F116" s="141" t="s">
        <v>941</v>
      </c>
      <c r="G116" s="145">
        <v>45292</v>
      </c>
      <c r="H116" s="145">
        <v>45657</v>
      </c>
      <c r="I116" s="2" t="s">
        <v>2433</v>
      </c>
      <c r="J116" s="153">
        <v>7174583</v>
      </c>
      <c r="K116" s="153">
        <v>606071</v>
      </c>
      <c r="L116" s="153">
        <v>4018</v>
      </c>
      <c r="M116" s="153">
        <v>2398234</v>
      </c>
      <c r="N116" s="153">
        <v>4579</v>
      </c>
      <c r="O116" s="153">
        <v>10187485</v>
      </c>
      <c r="P116" s="153">
        <v>52297</v>
      </c>
      <c r="Q116" s="153">
        <v>12758684</v>
      </c>
      <c r="R116" s="153">
        <v>5046513</v>
      </c>
      <c r="S116" s="153">
        <v>120513</v>
      </c>
      <c r="T116" s="153">
        <v>31238478</v>
      </c>
      <c r="U116" s="153">
        <v>189306</v>
      </c>
      <c r="V116" s="153">
        <v>49353494</v>
      </c>
      <c r="W116" s="153">
        <v>171173</v>
      </c>
    </row>
    <row r="117" spans="1:23">
      <c r="A117" s="138">
        <v>1925</v>
      </c>
      <c r="B117" s="2">
        <v>2024</v>
      </c>
      <c r="C117" s="2" t="s">
        <v>646</v>
      </c>
      <c r="D117" s="2" t="s">
        <v>642</v>
      </c>
      <c r="E117" s="140">
        <v>2</v>
      </c>
      <c r="F117" s="141" t="s">
        <v>941</v>
      </c>
      <c r="G117" s="145">
        <v>45292</v>
      </c>
      <c r="H117" s="145">
        <v>45657</v>
      </c>
      <c r="I117" s="2" t="s">
        <v>2434</v>
      </c>
      <c r="J117" s="153">
        <v>47642963</v>
      </c>
      <c r="K117" s="153">
        <v>1844732</v>
      </c>
      <c r="L117" s="153">
        <v>98774</v>
      </c>
      <c r="M117" s="153">
        <v>12027095</v>
      </c>
      <c r="N117" s="153">
        <v>67454</v>
      </c>
      <c r="O117" s="153">
        <v>61681018</v>
      </c>
      <c r="P117" s="153">
        <v>65728</v>
      </c>
      <c r="Q117" s="153">
        <v>32487163</v>
      </c>
      <c r="R117" s="153">
        <v>3472725</v>
      </c>
      <c r="S117" s="153">
        <v>263860</v>
      </c>
      <c r="T117" s="153">
        <v>69005688</v>
      </c>
      <c r="U117" s="153">
        <v>766022</v>
      </c>
      <c r="V117" s="153">
        <v>105995458</v>
      </c>
      <c r="W117" s="153">
        <v>250461</v>
      </c>
    </row>
    <row r="118" spans="1:23">
      <c r="A118" s="138">
        <v>2394</v>
      </c>
      <c r="B118" s="2">
        <v>2024</v>
      </c>
      <c r="C118" s="2" t="s">
        <v>648</v>
      </c>
      <c r="D118" s="2" t="s">
        <v>642</v>
      </c>
      <c r="E118" s="140">
        <v>2</v>
      </c>
      <c r="F118" s="141" t="s">
        <v>941</v>
      </c>
      <c r="G118" s="145">
        <v>45200</v>
      </c>
      <c r="H118" s="145">
        <v>45565</v>
      </c>
      <c r="I118" s="2" t="s">
        <v>2433</v>
      </c>
      <c r="J118" s="153">
        <v>188566375.5</v>
      </c>
      <c r="K118" s="153">
        <v>223280745.5</v>
      </c>
      <c r="L118" s="153">
        <v>13716439</v>
      </c>
      <c r="M118" s="153">
        <v>441882492</v>
      </c>
      <c r="N118" s="153">
        <v>4416509</v>
      </c>
      <c r="O118" s="153">
        <v>871862561</v>
      </c>
      <c r="P118" s="153">
        <v>7963620</v>
      </c>
      <c r="Q118" s="153">
        <v>85811282.430000007</v>
      </c>
      <c r="R118" s="153">
        <v>134701968</v>
      </c>
      <c r="S118" s="153">
        <v>12686141</v>
      </c>
      <c r="T118" s="153">
        <v>465184828.5</v>
      </c>
      <c r="U118" s="153">
        <v>7758993</v>
      </c>
      <c r="V118" s="153">
        <v>706143212.89999998</v>
      </c>
      <c r="W118" s="153">
        <v>8433343</v>
      </c>
    </row>
    <row r="119" spans="1:23">
      <c r="A119" s="138">
        <v>5777</v>
      </c>
      <c r="B119" s="2">
        <v>2024</v>
      </c>
      <c r="C119" s="2" t="s">
        <v>650</v>
      </c>
      <c r="D119" s="2" t="s">
        <v>642</v>
      </c>
      <c r="E119" s="140">
        <v>2</v>
      </c>
      <c r="F119" s="141" t="s">
        <v>941</v>
      </c>
      <c r="G119" s="145">
        <v>45200</v>
      </c>
      <c r="H119" s="145">
        <v>45565</v>
      </c>
      <c r="I119" s="2" t="s">
        <v>2433</v>
      </c>
      <c r="J119" s="153">
        <v>9202101</v>
      </c>
      <c r="K119" s="153">
        <v>5784382</v>
      </c>
      <c r="L119" s="153">
        <v>911473</v>
      </c>
      <c r="M119" s="153">
        <v>11534159</v>
      </c>
      <c r="N119" s="153">
        <v>618</v>
      </c>
      <c r="O119" s="153">
        <v>27432733</v>
      </c>
      <c r="P119" s="153">
        <v>4700</v>
      </c>
      <c r="Q119" s="153">
        <v>0</v>
      </c>
      <c r="R119" s="153">
        <v>0</v>
      </c>
      <c r="S119" s="153">
        <v>0</v>
      </c>
      <c r="T119" s="153">
        <v>0</v>
      </c>
      <c r="U119" s="153">
        <v>0</v>
      </c>
      <c r="V119" s="153">
        <v>0</v>
      </c>
      <c r="W119" s="153">
        <v>0</v>
      </c>
    </row>
    <row r="120" spans="1:23">
      <c r="A120" s="138">
        <v>6171</v>
      </c>
      <c r="B120" s="2">
        <v>2024</v>
      </c>
      <c r="C120" s="2" t="s">
        <v>652</v>
      </c>
      <c r="D120" s="2" t="s">
        <v>654</v>
      </c>
      <c r="E120" s="140">
        <v>2</v>
      </c>
      <c r="F120" s="141" t="s">
        <v>941</v>
      </c>
      <c r="G120" s="145">
        <v>45292</v>
      </c>
      <c r="H120" s="145">
        <v>45657</v>
      </c>
      <c r="I120" s="2" t="s">
        <v>2433</v>
      </c>
      <c r="J120" s="153">
        <v>6752986</v>
      </c>
      <c r="K120" s="153">
        <v>46503</v>
      </c>
      <c r="L120" s="153">
        <v>0</v>
      </c>
      <c r="M120" s="153">
        <v>213377</v>
      </c>
      <c r="N120" s="153">
        <v>2082</v>
      </c>
      <c r="O120" s="153">
        <v>7014948</v>
      </c>
      <c r="P120" s="153">
        <v>28173</v>
      </c>
      <c r="Q120" s="153">
        <v>10906585</v>
      </c>
      <c r="R120" s="153">
        <v>1767562</v>
      </c>
      <c r="S120" s="153">
        <v>180954</v>
      </c>
      <c r="T120" s="153">
        <v>10958646</v>
      </c>
      <c r="U120" s="153">
        <v>230009</v>
      </c>
      <c r="V120" s="153">
        <v>24043756</v>
      </c>
      <c r="W120" s="153">
        <v>293554</v>
      </c>
    </row>
    <row r="121" spans="1:23">
      <c r="A121" s="138">
        <v>5520</v>
      </c>
      <c r="B121" s="2">
        <v>2024</v>
      </c>
      <c r="C121" s="2" t="s">
        <v>656</v>
      </c>
      <c r="D121" s="2" t="s">
        <v>658</v>
      </c>
      <c r="E121" s="140">
        <v>2</v>
      </c>
      <c r="F121" s="141" t="s">
        <v>942</v>
      </c>
      <c r="G121" s="145">
        <v>45200</v>
      </c>
      <c r="H121" s="145">
        <v>45565</v>
      </c>
      <c r="I121" s="2" t="s">
        <v>2433</v>
      </c>
      <c r="J121" s="153">
        <v>16711452</v>
      </c>
      <c r="K121" s="153">
        <v>20316858</v>
      </c>
      <c r="L121" s="153">
        <v>563129</v>
      </c>
      <c r="M121" s="153">
        <v>18358104</v>
      </c>
      <c r="N121" s="153">
        <v>96393</v>
      </c>
      <c r="O121" s="153">
        <v>56045936</v>
      </c>
      <c r="P121" s="153">
        <v>448574</v>
      </c>
      <c r="Q121" s="153">
        <v>22677822</v>
      </c>
      <c r="R121" s="153">
        <v>49976713</v>
      </c>
      <c r="S121" s="153">
        <v>2253458</v>
      </c>
      <c r="T121" s="153">
        <v>106599405</v>
      </c>
      <c r="U121" s="153">
        <v>1149345</v>
      </c>
      <c r="V121" s="153">
        <v>182656743</v>
      </c>
      <c r="W121" s="153">
        <v>1647086</v>
      </c>
    </row>
    <row r="122" spans="1:23">
      <c r="A122" s="138">
        <v>5520</v>
      </c>
      <c r="B122" s="2">
        <v>2024</v>
      </c>
      <c r="C122" s="2" t="s">
        <v>656</v>
      </c>
      <c r="D122" s="2" t="s">
        <v>660</v>
      </c>
      <c r="E122" s="140">
        <v>2</v>
      </c>
      <c r="F122" s="141" t="s">
        <v>942</v>
      </c>
      <c r="G122" s="145">
        <v>45200</v>
      </c>
      <c r="H122" s="145">
        <v>45565</v>
      </c>
      <c r="I122" s="2" t="s">
        <v>2433</v>
      </c>
      <c r="J122" s="153">
        <v>774807</v>
      </c>
      <c r="K122" s="153">
        <v>455135</v>
      </c>
      <c r="L122" s="153">
        <v>28929</v>
      </c>
      <c r="M122" s="153">
        <v>948948</v>
      </c>
      <c r="N122" s="153">
        <v>12</v>
      </c>
      <c r="O122" s="153">
        <v>2207831</v>
      </c>
      <c r="P122" s="153">
        <v>25525.57</v>
      </c>
      <c r="Q122" s="153">
        <v>1794363</v>
      </c>
      <c r="R122" s="153">
        <v>1155567</v>
      </c>
      <c r="S122" s="153">
        <v>210541</v>
      </c>
      <c r="T122" s="153">
        <v>9652578</v>
      </c>
      <c r="U122" s="153">
        <v>85553</v>
      </c>
      <c r="V122" s="153">
        <v>12898602</v>
      </c>
      <c r="W122" s="153">
        <v>188706.87</v>
      </c>
    </row>
    <row r="123" spans="1:23">
      <c r="A123" s="138">
        <v>5819</v>
      </c>
      <c r="B123" s="2">
        <v>2024</v>
      </c>
      <c r="C123" s="2" t="s">
        <v>661</v>
      </c>
      <c r="D123" s="2" t="s">
        <v>663</v>
      </c>
      <c r="E123" s="140">
        <v>2</v>
      </c>
      <c r="F123" s="141" t="s">
        <v>942</v>
      </c>
      <c r="G123" s="145">
        <v>45200</v>
      </c>
      <c r="H123" s="145">
        <v>45565</v>
      </c>
      <c r="I123" s="2" t="s">
        <v>2433</v>
      </c>
      <c r="J123" s="153">
        <v>3412927</v>
      </c>
      <c r="K123" s="153">
        <v>367514</v>
      </c>
      <c r="L123" s="153">
        <v>164554</v>
      </c>
      <c r="M123" s="153">
        <v>2040538</v>
      </c>
      <c r="N123" s="153">
        <v>41073</v>
      </c>
      <c r="O123" s="153">
        <v>6026606</v>
      </c>
      <c r="P123" s="153">
        <v>69047</v>
      </c>
      <c r="Q123" s="153">
        <v>7319173</v>
      </c>
      <c r="R123" s="153">
        <v>6237946</v>
      </c>
      <c r="S123" s="153">
        <v>639562</v>
      </c>
      <c r="T123" s="153">
        <v>39624044</v>
      </c>
      <c r="U123" s="153">
        <v>209523</v>
      </c>
      <c r="V123" s="153">
        <v>54030248</v>
      </c>
      <c r="W123" s="153">
        <v>852736</v>
      </c>
    </row>
    <row r="124" spans="1:23">
      <c r="A124" s="138">
        <v>6254</v>
      </c>
      <c r="B124" s="2">
        <v>2024</v>
      </c>
      <c r="C124" s="2" t="s">
        <v>664</v>
      </c>
      <c r="D124" s="2" t="s">
        <v>666</v>
      </c>
      <c r="E124" s="140">
        <v>2</v>
      </c>
      <c r="F124" s="141" t="s">
        <v>942</v>
      </c>
      <c r="G124" s="145">
        <v>45200</v>
      </c>
      <c r="H124" s="145">
        <v>45565</v>
      </c>
      <c r="I124" s="2" t="s">
        <v>2433</v>
      </c>
      <c r="J124" s="153">
        <v>1969202</v>
      </c>
      <c r="K124" s="153">
        <v>424864</v>
      </c>
      <c r="L124" s="153">
        <v>114258</v>
      </c>
      <c r="M124" s="153">
        <v>2638828</v>
      </c>
      <c r="N124" s="153">
        <v>2549</v>
      </c>
      <c r="O124" s="153">
        <v>5149701</v>
      </c>
      <c r="P124" s="153">
        <v>47318</v>
      </c>
      <c r="Q124" s="153">
        <v>10800467</v>
      </c>
      <c r="R124" s="153">
        <v>7925059</v>
      </c>
      <c r="S124" s="153">
        <v>888008</v>
      </c>
      <c r="T124" s="153">
        <v>47529655</v>
      </c>
      <c r="U124" s="153">
        <v>146404</v>
      </c>
      <c r="V124" s="153">
        <v>67289593</v>
      </c>
      <c r="W124" s="153">
        <v>561733</v>
      </c>
    </row>
    <row r="125" spans="1:23">
      <c r="A125" s="138">
        <v>2675</v>
      </c>
      <c r="B125" s="2">
        <v>2024</v>
      </c>
      <c r="C125" s="2" t="s">
        <v>667</v>
      </c>
      <c r="D125" s="2" t="s">
        <v>669</v>
      </c>
      <c r="E125" s="140">
        <v>2</v>
      </c>
      <c r="F125" s="141" t="s">
        <v>943</v>
      </c>
      <c r="G125" s="145">
        <v>45200</v>
      </c>
      <c r="H125" s="145">
        <v>45565</v>
      </c>
      <c r="I125" s="2" t="s">
        <v>2433</v>
      </c>
      <c r="J125" s="153">
        <v>20363712</v>
      </c>
      <c r="K125" s="153">
        <v>9958030</v>
      </c>
      <c r="L125" s="153">
        <v>2427536</v>
      </c>
      <c r="M125" s="153">
        <v>27097150</v>
      </c>
      <c r="N125" s="153">
        <v>251688</v>
      </c>
      <c r="O125" s="153">
        <v>60098116</v>
      </c>
      <c r="P125" s="153">
        <v>376064</v>
      </c>
      <c r="Q125" s="153">
        <v>14231387</v>
      </c>
      <c r="R125" s="153">
        <v>17381331</v>
      </c>
      <c r="S125" s="153">
        <v>1693661</v>
      </c>
      <c r="T125" s="153">
        <v>66620685</v>
      </c>
      <c r="U125" s="153">
        <v>476985</v>
      </c>
      <c r="V125" s="153">
        <v>100404049</v>
      </c>
      <c r="W125" s="153">
        <v>1415709</v>
      </c>
    </row>
    <row r="126" spans="1:23">
      <c r="A126" s="138">
        <v>5439</v>
      </c>
      <c r="B126" s="2">
        <v>2024</v>
      </c>
      <c r="C126" s="2" t="s">
        <v>670</v>
      </c>
      <c r="D126" s="2" t="s">
        <v>672</v>
      </c>
      <c r="E126" s="140">
        <v>2</v>
      </c>
      <c r="F126" s="141" t="s">
        <v>943</v>
      </c>
      <c r="G126" s="145">
        <v>45200</v>
      </c>
      <c r="H126" s="145">
        <v>45565</v>
      </c>
      <c r="I126" s="2" t="s">
        <v>2433</v>
      </c>
      <c r="J126" s="153">
        <v>2802286</v>
      </c>
      <c r="K126" s="153">
        <v>307565</v>
      </c>
      <c r="L126" s="153">
        <v>92137</v>
      </c>
      <c r="M126" s="153">
        <v>2241617</v>
      </c>
      <c r="N126" s="153">
        <v>2700</v>
      </c>
      <c r="O126" s="153">
        <v>5446305</v>
      </c>
      <c r="P126" s="153">
        <v>21007</v>
      </c>
      <c r="Q126" s="153">
        <v>5844415</v>
      </c>
      <c r="R126" s="153">
        <v>11531231</v>
      </c>
      <c r="S126" s="153">
        <v>663413</v>
      </c>
      <c r="T126" s="153">
        <v>30000770</v>
      </c>
      <c r="U126" s="153">
        <v>234369</v>
      </c>
      <c r="V126" s="153">
        <v>48274198</v>
      </c>
      <c r="W126" s="153">
        <v>591672</v>
      </c>
    </row>
    <row r="127" spans="1:23">
      <c r="A127" s="138">
        <v>869</v>
      </c>
      <c r="B127" s="2">
        <v>2024</v>
      </c>
      <c r="C127" s="2" t="s">
        <v>673</v>
      </c>
      <c r="D127" s="2" t="s">
        <v>675</v>
      </c>
      <c r="E127" s="140">
        <v>2</v>
      </c>
      <c r="F127" s="141" t="s">
        <v>944</v>
      </c>
      <c r="G127" s="145">
        <v>45108</v>
      </c>
      <c r="H127" s="145">
        <v>45473</v>
      </c>
      <c r="I127" s="2" t="s">
        <v>2433</v>
      </c>
      <c r="J127" s="153">
        <v>14283327</v>
      </c>
      <c r="K127" s="153">
        <v>2416750</v>
      </c>
      <c r="L127" s="153">
        <v>0</v>
      </c>
      <c r="M127" s="153">
        <v>6488386</v>
      </c>
      <c r="N127" s="153">
        <v>578928</v>
      </c>
      <c r="O127" s="153">
        <v>23767391</v>
      </c>
      <c r="P127" s="153">
        <v>519098</v>
      </c>
      <c r="Q127" s="153">
        <v>23312869</v>
      </c>
      <c r="R127" s="153">
        <v>8649289</v>
      </c>
      <c r="S127" s="153">
        <v>0</v>
      </c>
      <c r="T127" s="153">
        <v>55886673</v>
      </c>
      <c r="U127" s="153">
        <v>684747</v>
      </c>
      <c r="V127" s="153">
        <v>88533578</v>
      </c>
      <c r="W127" s="153">
        <v>2103349</v>
      </c>
    </row>
    <row r="128" spans="1:23">
      <c r="A128" s="138">
        <v>1438</v>
      </c>
      <c r="B128" s="2">
        <v>2024</v>
      </c>
      <c r="C128" s="2" t="s">
        <v>676</v>
      </c>
      <c r="D128" s="2" t="s">
        <v>678</v>
      </c>
      <c r="E128" s="140">
        <v>2</v>
      </c>
      <c r="F128" s="141" t="s">
        <v>944</v>
      </c>
      <c r="G128" s="145">
        <v>45108</v>
      </c>
      <c r="H128" s="145">
        <v>45473</v>
      </c>
      <c r="I128" s="2" t="s">
        <v>2433</v>
      </c>
      <c r="J128" s="153">
        <v>11087168</v>
      </c>
      <c r="K128" s="153">
        <v>1846158</v>
      </c>
      <c r="L128" s="153">
        <v>51766</v>
      </c>
      <c r="M128" s="153">
        <v>1768395</v>
      </c>
      <c r="N128" s="153">
        <v>279967</v>
      </c>
      <c r="O128" s="153">
        <v>15033454</v>
      </c>
      <c r="P128" s="153">
        <v>50482</v>
      </c>
      <c r="Q128" s="153">
        <v>8981503</v>
      </c>
      <c r="R128" s="153">
        <v>8657669</v>
      </c>
      <c r="S128" s="153">
        <v>472303</v>
      </c>
      <c r="T128" s="153">
        <v>43359348</v>
      </c>
      <c r="U128" s="153">
        <v>1986966</v>
      </c>
      <c r="V128" s="153">
        <v>63457789</v>
      </c>
      <c r="W128" s="153">
        <v>354025</v>
      </c>
    </row>
    <row r="129" spans="1:23">
      <c r="A129" s="138">
        <v>893</v>
      </c>
      <c r="B129" s="2">
        <v>2024</v>
      </c>
      <c r="C129" s="2" t="s">
        <v>679</v>
      </c>
      <c r="D129" s="2" t="s">
        <v>681</v>
      </c>
      <c r="E129" s="140">
        <v>10</v>
      </c>
      <c r="F129" s="141" t="s">
        <v>945</v>
      </c>
      <c r="G129" s="145">
        <v>45078</v>
      </c>
      <c r="H129" s="145">
        <v>45443</v>
      </c>
      <c r="I129" s="2" t="s">
        <v>2433</v>
      </c>
      <c r="J129" s="153">
        <v>2547186</v>
      </c>
      <c r="K129" s="153">
        <v>71994</v>
      </c>
      <c r="L129" s="153">
        <v>0</v>
      </c>
      <c r="M129" s="153">
        <v>267511</v>
      </c>
      <c r="N129" s="153">
        <v>2654882</v>
      </c>
      <c r="O129" s="153">
        <v>5541573</v>
      </c>
      <c r="P129" s="153">
        <v>10066</v>
      </c>
      <c r="Q129" s="153">
        <v>22387799</v>
      </c>
      <c r="R129" s="153">
        <v>3480823</v>
      </c>
      <c r="S129" s="153">
        <v>0</v>
      </c>
      <c r="T129" s="153">
        <v>21294910</v>
      </c>
      <c r="U129" s="153">
        <v>1948320</v>
      </c>
      <c r="V129" s="153">
        <v>49111852</v>
      </c>
      <c r="W129" s="153">
        <v>15696</v>
      </c>
    </row>
    <row r="130" spans="1:23">
      <c r="A130" s="138">
        <v>3244</v>
      </c>
      <c r="B130" s="2">
        <v>2024</v>
      </c>
      <c r="C130" s="2" t="s">
        <v>682</v>
      </c>
      <c r="D130" s="2" t="s">
        <v>684</v>
      </c>
      <c r="E130" s="140">
        <v>10</v>
      </c>
      <c r="F130" s="141" t="s">
        <v>945</v>
      </c>
      <c r="G130" s="145">
        <v>45292</v>
      </c>
      <c r="H130" s="145">
        <v>45657</v>
      </c>
      <c r="I130" s="2" t="s">
        <v>2434</v>
      </c>
      <c r="J130" s="153">
        <v>81103000</v>
      </c>
      <c r="K130" s="153">
        <v>14215000</v>
      </c>
      <c r="L130" s="153">
        <v>0</v>
      </c>
      <c r="M130" s="153">
        <v>28209000</v>
      </c>
      <c r="N130" s="153">
        <v>308000</v>
      </c>
      <c r="O130" s="153">
        <v>123835000</v>
      </c>
      <c r="P130" s="153">
        <v>476000</v>
      </c>
      <c r="Q130" s="153">
        <v>40417000</v>
      </c>
      <c r="R130" s="153">
        <v>13335000</v>
      </c>
      <c r="S130" s="153">
        <v>0</v>
      </c>
      <c r="T130" s="153">
        <v>48385000</v>
      </c>
      <c r="U130" s="153">
        <v>343000</v>
      </c>
      <c r="V130" s="153">
        <v>102480000</v>
      </c>
      <c r="W130" s="153">
        <v>806000</v>
      </c>
    </row>
    <row r="131" spans="1:23">
      <c r="A131" s="138">
        <v>5140</v>
      </c>
      <c r="B131" s="2">
        <v>2024</v>
      </c>
      <c r="C131" s="2" t="s">
        <v>685</v>
      </c>
      <c r="D131" s="2" t="s">
        <v>687</v>
      </c>
      <c r="E131" s="140">
        <v>10</v>
      </c>
      <c r="F131" s="141" t="s">
        <v>945</v>
      </c>
      <c r="G131" s="145">
        <v>45292</v>
      </c>
      <c r="H131" s="145">
        <v>45657</v>
      </c>
      <c r="I131" s="2" t="s">
        <v>2434</v>
      </c>
      <c r="J131" s="153">
        <v>700000</v>
      </c>
      <c r="K131" s="153">
        <v>1797000</v>
      </c>
      <c r="L131" s="153">
        <v>0</v>
      </c>
      <c r="M131" s="153">
        <v>6221000</v>
      </c>
      <c r="N131" s="153">
        <v>12000</v>
      </c>
      <c r="O131" s="153">
        <v>8730000</v>
      </c>
      <c r="P131" s="153">
        <v>73000</v>
      </c>
      <c r="Q131" s="153">
        <v>47182000</v>
      </c>
      <c r="R131" s="153">
        <v>14766000</v>
      </c>
      <c r="S131" s="153">
        <v>0</v>
      </c>
      <c r="T131" s="153">
        <v>59839000</v>
      </c>
      <c r="U131" s="153">
        <v>272000</v>
      </c>
      <c r="V131" s="153">
        <v>122059000</v>
      </c>
      <c r="W131" s="153">
        <v>644000</v>
      </c>
    </row>
    <row r="132" spans="1:23">
      <c r="A132" s="138">
        <v>5413</v>
      </c>
      <c r="B132" s="2">
        <v>2024</v>
      </c>
      <c r="C132" s="2" t="s">
        <v>688</v>
      </c>
      <c r="D132" s="2" t="s">
        <v>690</v>
      </c>
      <c r="E132" s="140">
        <v>10</v>
      </c>
      <c r="F132" s="141" t="s">
        <v>945</v>
      </c>
      <c r="G132" s="145">
        <v>45108</v>
      </c>
      <c r="H132" s="145">
        <v>45473</v>
      </c>
      <c r="I132" s="2" t="s">
        <v>2433</v>
      </c>
      <c r="J132" s="153">
        <v>15468330</v>
      </c>
      <c r="K132" s="153">
        <v>2327235</v>
      </c>
      <c r="L132" s="153">
        <v>509687</v>
      </c>
      <c r="M132" s="153">
        <v>7028472</v>
      </c>
      <c r="N132" s="153">
        <v>43280</v>
      </c>
      <c r="O132" s="153">
        <v>25377004</v>
      </c>
      <c r="P132" s="153">
        <v>122974</v>
      </c>
      <c r="Q132" s="153">
        <v>26204485</v>
      </c>
      <c r="R132" s="153">
        <v>6461478</v>
      </c>
      <c r="S132" s="153">
        <v>795247</v>
      </c>
      <c r="T132" s="153">
        <v>40693899</v>
      </c>
      <c r="U132" s="153">
        <v>4064825</v>
      </c>
      <c r="V132" s="153">
        <v>78219934</v>
      </c>
      <c r="W132" s="153">
        <v>508545</v>
      </c>
    </row>
    <row r="133" spans="1:23">
      <c r="A133" s="138">
        <v>5868</v>
      </c>
      <c r="B133" s="2">
        <v>2024</v>
      </c>
      <c r="C133" s="2" t="s">
        <v>691</v>
      </c>
      <c r="D133" s="2" t="s">
        <v>693</v>
      </c>
      <c r="E133" s="140">
        <v>10</v>
      </c>
      <c r="F133" s="141" t="s">
        <v>945</v>
      </c>
      <c r="G133" s="145">
        <v>45108</v>
      </c>
      <c r="H133" s="145">
        <v>45473</v>
      </c>
      <c r="I133" s="2" t="s">
        <v>2433</v>
      </c>
      <c r="J133" s="153">
        <v>2154504</v>
      </c>
      <c r="K133" s="153">
        <v>31454</v>
      </c>
      <c r="L133" s="153">
        <v>8399</v>
      </c>
      <c r="M133" s="153">
        <v>64518</v>
      </c>
      <c r="N133" s="153">
        <v>0</v>
      </c>
      <c r="O133" s="153">
        <v>2258875</v>
      </c>
      <c r="P133" s="153">
        <v>1513</v>
      </c>
      <c r="Q133" s="153">
        <v>5603589</v>
      </c>
      <c r="R133" s="153">
        <v>1493108</v>
      </c>
      <c r="S133" s="153">
        <v>257188</v>
      </c>
      <c r="T133" s="153">
        <v>5720772</v>
      </c>
      <c r="U133" s="153">
        <v>58394</v>
      </c>
      <c r="V133" s="153">
        <v>13133051</v>
      </c>
      <c r="W133" s="153">
        <v>137634</v>
      </c>
    </row>
    <row r="134" spans="1:23">
      <c r="A134" s="138">
        <v>5926</v>
      </c>
      <c r="B134" s="2">
        <v>2024</v>
      </c>
      <c r="C134" s="2" t="s">
        <v>694</v>
      </c>
      <c r="D134" s="2" t="s">
        <v>696</v>
      </c>
      <c r="E134" s="140">
        <v>10</v>
      </c>
      <c r="F134" s="141" t="s">
        <v>945</v>
      </c>
      <c r="G134" s="145">
        <v>45200</v>
      </c>
      <c r="H134" s="145">
        <v>45565</v>
      </c>
      <c r="I134" s="2" t="s">
        <v>2433</v>
      </c>
      <c r="J134" s="153">
        <v>2727282</v>
      </c>
      <c r="K134" s="153">
        <v>293297</v>
      </c>
      <c r="L134" s="153">
        <v>70294</v>
      </c>
      <c r="M134" s="153">
        <v>2293290</v>
      </c>
      <c r="N134" s="153">
        <v>73887</v>
      </c>
      <c r="O134" s="153">
        <v>5458050</v>
      </c>
      <c r="P134" s="153">
        <v>42516</v>
      </c>
      <c r="Q134" s="153">
        <v>5721918</v>
      </c>
      <c r="R134" s="153">
        <v>9917691</v>
      </c>
      <c r="S134" s="153">
        <v>476303</v>
      </c>
      <c r="T134" s="153">
        <v>30460779</v>
      </c>
      <c r="U134" s="153">
        <v>231722</v>
      </c>
      <c r="V134" s="153">
        <v>46808413</v>
      </c>
      <c r="W134" s="153">
        <v>809417</v>
      </c>
    </row>
    <row r="135" spans="1:23">
      <c r="A135" s="138">
        <v>6312</v>
      </c>
      <c r="B135" s="2">
        <v>2024</v>
      </c>
      <c r="C135" s="2" t="s">
        <v>697</v>
      </c>
      <c r="D135" s="2" t="s">
        <v>687</v>
      </c>
      <c r="E135" s="140">
        <v>10</v>
      </c>
      <c r="F135" s="141" t="s">
        <v>945</v>
      </c>
      <c r="G135" s="145">
        <v>45292</v>
      </c>
      <c r="H135" s="145">
        <v>45657</v>
      </c>
      <c r="I135" s="2" t="s">
        <v>2433</v>
      </c>
      <c r="J135" s="153">
        <v>9603349</v>
      </c>
      <c r="K135" s="153">
        <v>825237</v>
      </c>
      <c r="L135" s="153">
        <v>272032</v>
      </c>
      <c r="M135" s="153">
        <v>4705944</v>
      </c>
      <c r="N135" s="153">
        <v>0</v>
      </c>
      <c r="O135" s="153">
        <v>15406562</v>
      </c>
      <c r="P135" s="153">
        <v>0</v>
      </c>
      <c r="Q135" s="153">
        <v>0</v>
      </c>
      <c r="R135" s="153">
        <v>0</v>
      </c>
      <c r="S135" s="153">
        <v>0</v>
      </c>
      <c r="T135" s="153">
        <v>0</v>
      </c>
      <c r="U135" s="153">
        <v>0</v>
      </c>
      <c r="V135" s="153">
        <v>0</v>
      </c>
      <c r="W135" s="153">
        <v>0</v>
      </c>
    </row>
    <row r="136" spans="1:23">
      <c r="A136" s="138">
        <v>836</v>
      </c>
      <c r="B136" s="2">
        <v>2024</v>
      </c>
      <c r="C136" s="2" t="s">
        <v>699</v>
      </c>
      <c r="D136" s="2" t="s">
        <v>701</v>
      </c>
      <c r="E136" s="140">
        <v>4</v>
      </c>
      <c r="F136" s="141" t="s">
        <v>946</v>
      </c>
      <c r="G136" s="145">
        <v>45200</v>
      </c>
      <c r="H136" s="145">
        <v>45565</v>
      </c>
      <c r="I136" s="2" t="s">
        <v>2433</v>
      </c>
      <c r="J136" s="153">
        <v>10965998.880000001</v>
      </c>
      <c r="K136" s="153">
        <v>1631726.75</v>
      </c>
      <c r="L136" s="153">
        <v>0</v>
      </c>
      <c r="M136" s="153">
        <v>6888394.4500000002</v>
      </c>
      <c r="N136" s="153">
        <v>256419.88</v>
      </c>
      <c r="O136" s="153">
        <v>19742539.960000001</v>
      </c>
      <c r="P136" s="153">
        <v>92158</v>
      </c>
      <c r="Q136" s="153">
        <v>45466076.880000003</v>
      </c>
      <c r="R136" s="153">
        <v>16334562.289999999</v>
      </c>
      <c r="S136" s="153">
        <v>0</v>
      </c>
      <c r="T136" s="153">
        <v>79244409.730000004</v>
      </c>
      <c r="U136" s="153">
        <v>3244942.17</v>
      </c>
      <c r="V136" s="153">
        <v>144289991.09999999</v>
      </c>
      <c r="W136" s="153">
        <v>1231990</v>
      </c>
    </row>
    <row r="137" spans="1:23">
      <c r="A137" s="138">
        <v>3798</v>
      </c>
      <c r="B137" s="2">
        <v>2024</v>
      </c>
      <c r="C137" s="2" t="s">
        <v>702</v>
      </c>
      <c r="D137" s="2" t="s">
        <v>704</v>
      </c>
      <c r="E137" s="140">
        <v>4</v>
      </c>
      <c r="F137" s="141" t="s">
        <v>946</v>
      </c>
      <c r="G137" s="145">
        <v>45292</v>
      </c>
      <c r="H137" s="145">
        <v>45657</v>
      </c>
      <c r="I137" s="2" t="s">
        <v>2433</v>
      </c>
      <c r="J137" s="153">
        <v>176392089</v>
      </c>
      <c r="K137" s="153">
        <v>68131137</v>
      </c>
      <c r="L137" s="153">
        <v>822149</v>
      </c>
      <c r="M137" s="153">
        <v>235266868</v>
      </c>
      <c r="N137" s="153">
        <v>416690</v>
      </c>
      <c r="O137" s="153">
        <v>481028933</v>
      </c>
      <c r="P137" s="153">
        <v>6017015</v>
      </c>
      <c r="Q137" s="153">
        <v>175962840</v>
      </c>
      <c r="R137" s="153">
        <v>87128249</v>
      </c>
      <c r="S137" s="153">
        <v>1702185</v>
      </c>
      <c r="T137" s="153">
        <v>625627654</v>
      </c>
      <c r="U137" s="153">
        <v>3231451</v>
      </c>
      <c r="V137" s="153">
        <v>893652379</v>
      </c>
      <c r="W137" s="153">
        <v>11953043</v>
      </c>
    </row>
    <row r="138" spans="1:23">
      <c r="A138" s="138">
        <v>4689</v>
      </c>
      <c r="B138" s="2">
        <v>2024</v>
      </c>
      <c r="C138" s="2" t="s">
        <v>705</v>
      </c>
      <c r="D138" s="2" t="s">
        <v>707</v>
      </c>
      <c r="E138" s="140">
        <v>4</v>
      </c>
      <c r="F138" s="141" t="s">
        <v>946</v>
      </c>
      <c r="G138" s="145">
        <v>45292</v>
      </c>
      <c r="H138" s="145">
        <v>45657</v>
      </c>
      <c r="I138" s="2" t="s">
        <v>2434</v>
      </c>
      <c r="J138" s="153">
        <v>2009962</v>
      </c>
      <c r="K138" s="153">
        <v>15389811</v>
      </c>
      <c r="L138" s="153">
        <v>113298</v>
      </c>
      <c r="M138" s="153">
        <v>4382089</v>
      </c>
      <c r="N138" s="153">
        <v>86433</v>
      </c>
      <c r="O138" s="153">
        <v>21981593</v>
      </c>
      <c r="P138" s="153">
        <v>198947</v>
      </c>
      <c r="Q138" s="153">
        <v>253157</v>
      </c>
      <c r="R138" s="153">
        <v>855263</v>
      </c>
      <c r="S138" s="153">
        <v>0</v>
      </c>
      <c r="T138" s="153">
        <v>76578</v>
      </c>
      <c r="U138" s="153">
        <v>12348</v>
      </c>
      <c r="V138" s="153">
        <v>1197346</v>
      </c>
      <c r="W138" s="153">
        <v>75663</v>
      </c>
    </row>
    <row r="139" spans="1:23">
      <c r="A139" s="138">
        <v>4861</v>
      </c>
      <c r="B139" s="2">
        <v>2024</v>
      </c>
      <c r="C139" s="2" t="s">
        <v>708</v>
      </c>
      <c r="D139" s="2" t="s">
        <v>704</v>
      </c>
      <c r="E139" s="140">
        <v>4</v>
      </c>
      <c r="F139" s="141" t="s">
        <v>946</v>
      </c>
      <c r="G139" s="145">
        <v>45200</v>
      </c>
      <c r="H139" s="145">
        <v>45565</v>
      </c>
      <c r="I139" s="2" t="s">
        <v>2433</v>
      </c>
      <c r="J139" s="153">
        <v>13654170</v>
      </c>
      <c r="K139" s="153">
        <v>7675397</v>
      </c>
      <c r="L139" s="153">
        <v>1857011</v>
      </c>
      <c r="M139" s="153">
        <v>28988139</v>
      </c>
      <c r="N139" s="153">
        <v>447265</v>
      </c>
      <c r="O139" s="153">
        <v>52621982</v>
      </c>
      <c r="P139" s="153">
        <v>830251</v>
      </c>
      <c r="Q139" s="153">
        <v>5930184</v>
      </c>
      <c r="R139" s="153">
        <v>8333775</v>
      </c>
      <c r="S139" s="153">
        <v>1184213</v>
      </c>
      <c r="T139" s="153">
        <v>30322831</v>
      </c>
      <c r="U139" s="153">
        <v>476943</v>
      </c>
      <c r="V139" s="153">
        <v>46247946</v>
      </c>
      <c r="W139" s="153">
        <v>880785</v>
      </c>
    </row>
    <row r="140" spans="1:23">
      <c r="A140" s="138">
        <v>5785</v>
      </c>
      <c r="B140" s="2">
        <v>2024</v>
      </c>
      <c r="C140" s="2" t="s">
        <v>710</v>
      </c>
      <c r="D140" s="2" t="s">
        <v>712</v>
      </c>
      <c r="E140" s="140">
        <v>4</v>
      </c>
      <c r="F140" s="141" t="s">
        <v>946</v>
      </c>
      <c r="G140" s="145">
        <v>45108</v>
      </c>
      <c r="H140" s="145">
        <v>45473</v>
      </c>
      <c r="I140" s="2" t="s">
        <v>2433</v>
      </c>
      <c r="J140" s="153">
        <v>561980</v>
      </c>
      <c r="K140" s="153">
        <v>-56323</v>
      </c>
      <c r="L140" s="153">
        <v>28867</v>
      </c>
      <c r="M140" s="153">
        <v>231208</v>
      </c>
      <c r="N140" s="153">
        <v>92198</v>
      </c>
      <c r="O140" s="153">
        <v>857930</v>
      </c>
      <c r="P140" s="153">
        <v>26713</v>
      </c>
      <c r="Q140" s="153">
        <v>25233315</v>
      </c>
      <c r="R140" s="153">
        <v>6156554</v>
      </c>
      <c r="S140" s="153">
        <v>1441836</v>
      </c>
      <c r="T140" s="153">
        <v>38523696</v>
      </c>
      <c r="U140" s="153">
        <v>3473660</v>
      </c>
      <c r="V140" s="153">
        <v>74829061</v>
      </c>
      <c r="W140" s="153">
        <v>781753</v>
      </c>
    </row>
    <row r="141" spans="1:23">
      <c r="A141" s="138">
        <v>2535</v>
      </c>
      <c r="B141" s="2">
        <v>2024</v>
      </c>
      <c r="C141" s="2" t="s">
        <v>713</v>
      </c>
      <c r="D141" s="2" t="s">
        <v>715</v>
      </c>
      <c r="E141" s="140">
        <v>4</v>
      </c>
      <c r="F141" s="141" t="s">
        <v>947</v>
      </c>
      <c r="G141" s="145">
        <v>45200</v>
      </c>
      <c r="H141" s="145">
        <v>45565</v>
      </c>
      <c r="I141" s="2" t="s">
        <v>2433</v>
      </c>
      <c r="J141" s="153">
        <v>29034013</v>
      </c>
      <c r="K141" s="153">
        <v>12458747</v>
      </c>
      <c r="L141" s="153">
        <v>2405291</v>
      </c>
      <c r="M141" s="153">
        <v>67581459</v>
      </c>
      <c r="N141" s="153">
        <v>1037676</v>
      </c>
      <c r="O141" s="153">
        <v>112517186</v>
      </c>
      <c r="P141" s="153">
        <v>1188268</v>
      </c>
      <c r="Q141" s="153">
        <v>18866964</v>
      </c>
      <c r="R141" s="153">
        <v>16282495</v>
      </c>
      <c r="S141" s="153">
        <v>2904979</v>
      </c>
      <c r="T141" s="153">
        <v>113188902</v>
      </c>
      <c r="U141" s="153">
        <v>1655717</v>
      </c>
      <c r="V141" s="153">
        <v>152899057</v>
      </c>
      <c r="W141" s="153">
        <v>1750949</v>
      </c>
    </row>
    <row r="142" spans="1:23">
      <c r="A142" s="138">
        <v>5264</v>
      </c>
      <c r="B142" s="2">
        <v>2024</v>
      </c>
      <c r="C142" s="2" t="s">
        <v>716</v>
      </c>
      <c r="D142" s="2" t="s">
        <v>718</v>
      </c>
      <c r="E142" s="140">
        <v>4</v>
      </c>
      <c r="F142" s="141" t="s">
        <v>947</v>
      </c>
      <c r="G142" s="145">
        <v>45200</v>
      </c>
      <c r="H142" s="145">
        <v>45565</v>
      </c>
      <c r="I142" s="2" t="s">
        <v>2433</v>
      </c>
      <c r="J142" s="153">
        <v>7657251</v>
      </c>
      <c r="K142" s="153">
        <v>1157040</v>
      </c>
      <c r="L142" s="153">
        <v>262231</v>
      </c>
      <c r="M142" s="153">
        <v>7680594</v>
      </c>
      <c r="N142" s="153">
        <v>53335</v>
      </c>
      <c r="O142" s="153">
        <v>16810451</v>
      </c>
      <c r="P142" s="153">
        <v>122684</v>
      </c>
      <c r="Q142" s="153">
        <v>6329862</v>
      </c>
      <c r="R142" s="153">
        <v>8433025</v>
      </c>
      <c r="S142" s="153">
        <v>596616</v>
      </c>
      <c r="T142" s="153">
        <v>55626175</v>
      </c>
      <c r="U142" s="153">
        <v>366661</v>
      </c>
      <c r="V142" s="153">
        <v>71352339</v>
      </c>
      <c r="W142" s="153">
        <v>1217421</v>
      </c>
    </row>
    <row r="143" spans="1:23">
      <c r="A143" s="138">
        <v>6189</v>
      </c>
      <c r="B143" s="2">
        <v>2024</v>
      </c>
      <c r="C143" s="2" t="s">
        <v>719</v>
      </c>
      <c r="D143" s="2" t="s">
        <v>721</v>
      </c>
      <c r="E143" s="140">
        <v>4</v>
      </c>
      <c r="F143" s="141" t="s">
        <v>947</v>
      </c>
      <c r="G143" s="145">
        <v>45292</v>
      </c>
      <c r="H143" s="145">
        <v>45657</v>
      </c>
      <c r="I143" s="2" t="s">
        <v>2433</v>
      </c>
      <c r="J143" s="153">
        <v>59883868</v>
      </c>
      <c r="K143" s="153">
        <v>11822694</v>
      </c>
      <c r="L143" s="153">
        <v>105476</v>
      </c>
      <c r="M143" s="153">
        <v>53360475</v>
      </c>
      <c r="N143" s="153">
        <v>367200</v>
      </c>
      <c r="O143" s="153">
        <v>125539713</v>
      </c>
      <c r="P143" s="153">
        <v>1373113</v>
      </c>
      <c r="Q143" s="153">
        <v>30964008</v>
      </c>
      <c r="R143" s="153">
        <v>9155927</v>
      </c>
      <c r="S143" s="153">
        <v>227872</v>
      </c>
      <c r="T143" s="153">
        <v>93465883</v>
      </c>
      <c r="U143" s="153">
        <v>798642</v>
      </c>
      <c r="V143" s="153">
        <v>134612332</v>
      </c>
      <c r="W143" s="153">
        <v>1439303</v>
      </c>
    </row>
    <row r="144" spans="1:23">
      <c r="A144" s="138">
        <v>1107</v>
      </c>
      <c r="B144" s="2">
        <v>2024</v>
      </c>
      <c r="C144" s="2" t="s">
        <v>722</v>
      </c>
      <c r="D144" s="2" t="s">
        <v>724</v>
      </c>
      <c r="E144" s="140">
        <v>4</v>
      </c>
      <c r="F144" s="141" t="s">
        <v>948</v>
      </c>
      <c r="G144" s="145">
        <v>45200</v>
      </c>
      <c r="H144" s="145">
        <v>45565</v>
      </c>
      <c r="I144" s="2" t="s">
        <v>2434</v>
      </c>
      <c r="J144" s="153">
        <v>5867830.2300000004</v>
      </c>
      <c r="K144" s="153">
        <v>1168941.4099999999</v>
      </c>
      <c r="L144" s="153">
        <v>0</v>
      </c>
      <c r="M144" s="153">
        <v>1396117.87</v>
      </c>
      <c r="N144" s="153">
        <v>133324.43</v>
      </c>
      <c r="O144" s="153">
        <v>8566213.9399999995</v>
      </c>
      <c r="P144" s="153">
        <v>0</v>
      </c>
      <c r="Q144" s="153">
        <v>28404405.93</v>
      </c>
      <c r="R144" s="153">
        <v>13943936.33</v>
      </c>
      <c r="S144" s="153">
        <v>838845.03</v>
      </c>
      <c r="T144" s="153">
        <v>16497517.609999999</v>
      </c>
      <c r="U144" s="153">
        <v>1221659.3600000001</v>
      </c>
      <c r="V144" s="153">
        <v>60906364.259999998</v>
      </c>
      <c r="W144" s="153">
        <v>38585</v>
      </c>
    </row>
    <row r="145" spans="1:23">
      <c r="A145" s="138">
        <v>4200</v>
      </c>
      <c r="B145" s="2">
        <v>2024</v>
      </c>
      <c r="C145" s="2" t="s">
        <v>725</v>
      </c>
      <c r="D145" s="2" t="s">
        <v>727</v>
      </c>
      <c r="E145" s="140">
        <v>4</v>
      </c>
      <c r="F145" s="141" t="s">
        <v>948</v>
      </c>
      <c r="G145" s="145">
        <v>45292</v>
      </c>
      <c r="H145" s="145">
        <v>45657</v>
      </c>
      <c r="I145" s="2" t="s">
        <v>2433</v>
      </c>
      <c r="J145" s="153">
        <v>9416392</v>
      </c>
      <c r="K145" s="153">
        <v>183346</v>
      </c>
      <c r="L145" s="153">
        <v>0</v>
      </c>
      <c r="M145" s="153">
        <v>1478826</v>
      </c>
      <c r="N145" s="153">
        <v>27524</v>
      </c>
      <c r="O145" s="153">
        <v>11106088</v>
      </c>
      <c r="P145" s="153">
        <v>366073</v>
      </c>
      <c r="Q145" s="153">
        <v>20310942</v>
      </c>
      <c r="R145" s="153">
        <v>12664877</v>
      </c>
      <c r="S145" s="153">
        <v>176182</v>
      </c>
      <c r="T145" s="153">
        <v>32569865</v>
      </c>
      <c r="U145" s="153">
        <v>222611</v>
      </c>
      <c r="V145" s="153">
        <v>65944477</v>
      </c>
      <c r="W145" s="153">
        <v>1613493</v>
      </c>
    </row>
    <row r="146" spans="1:23">
      <c r="A146" s="138">
        <v>4853</v>
      </c>
      <c r="B146" s="2">
        <v>2024</v>
      </c>
      <c r="C146" s="2" t="s">
        <v>728</v>
      </c>
      <c r="D146" s="2" t="s">
        <v>730</v>
      </c>
      <c r="E146" s="140">
        <v>4</v>
      </c>
      <c r="F146" s="141" t="s">
        <v>948</v>
      </c>
      <c r="G146" s="145">
        <v>45200</v>
      </c>
      <c r="H146" s="145">
        <v>45565</v>
      </c>
      <c r="I146" s="2" t="s">
        <v>2433</v>
      </c>
      <c r="J146" s="153">
        <v>9398822</v>
      </c>
      <c r="K146" s="153">
        <v>6672137</v>
      </c>
      <c r="L146" s="153">
        <v>1532409</v>
      </c>
      <c r="M146" s="153">
        <v>13101240</v>
      </c>
      <c r="N146" s="153">
        <v>1279</v>
      </c>
      <c r="O146" s="153">
        <v>30705887</v>
      </c>
      <c r="P146" s="153">
        <v>214801</v>
      </c>
      <c r="Q146" s="153">
        <v>9540573</v>
      </c>
      <c r="R146" s="153">
        <v>15205588</v>
      </c>
      <c r="S146" s="153">
        <v>2675778</v>
      </c>
      <c r="T146" s="153">
        <v>30510033</v>
      </c>
      <c r="U146" s="153">
        <v>313139</v>
      </c>
      <c r="V146" s="153">
        <v>58245111</v>
      </c>
      <c r="W146" s="153">
        <v>1130190</v>
      </c>
    </row>
    <row r="147" spans="1:23">
      <c r="A147" s="138">
        <v>471</v>
      </c>
      <c r="B147" s="2">
        <v>2024</v>
      </c>
      <c r="C147" s="2" t="s">
        <v>731</v>
      </c>
      <c r="D147" s="2" t="s">
        <v>733</v>
      </c>
      <c r="E147" s="140">
        <v>4</v>
      </c>
      <c r="F147" s="141" t="s">
        <v>949</v>
      </c>
      <c r="G147" s="145">
        <v>45200</v>
      </c>
      <c r="H147" s="145">
        <v>45565</v>
      </c>
      <c r="I147" s="2" t="s">
        <v>2433</v>
      </c>
      <c r="J147" s="153">
        <v>52419758</v>
      </c>
      <c r="K147" s="153">
        <v>18844698</v>
      </c>
      <c r="L147" s="153">
        <v>3026106</v>
      </c>
      <c r="M147" s="153">
        <v>22652351</v>
      </c>
      <c r="N147" s="153">
        <v>1062393</v>
      </c>
      <c r="O147" s="153">
        <v>98005306</v>
      </c>
      <c r="P147" s="153">
        <v>250978</v>
      </c>
      <c r="Q147" s="153">
        <v>50371658</v>
      </c>
      <c r="R147" s="153">
        <v>33990004</v>
      </c>
      <c r="S147" s="153">
        <v>3454598</v>
      </c>
      <c r="T147" s="153">
        <v>120713230</v>
      </c>
      <c r="U147" s="153">
        <v>2156011</v>
      </c>
      <c r="V147" s="153">
        <v>210685501</v>
      </c>
      <c r="W147" s="153">
        <v>239029</v>
      </c>
    </row>
    <row r="148" spans="1:23">
      <c r="A148" s="138">
        <v>1164</v>
      </c>
      <c r="B148" s="2">
        <v>2024</v>
      </c>
      <c r="C148" s="2" t="s">
        <v>734</v>
      </c>
      <c r="D148" s="2" t="s">
        <v>736</v>
      </c>
      <c r="E148" s="140">
        <v>4</v>
      </c>
      <c r="F148" s="141" t="s">
        <v>949</v>
      </c>
      <c r="G148" s="145">
        <v>45047</v>
      </c>
      <c r="H148" s="145">
        <v>45412</v>
      </c>
      <c r="I148" s="2" t="s">
        <v>2433</v>
      </c>
      <c r="J148" s="153">
        <v>245654</v>
      </c>
      <c r="K148" s="153">
        <v>37869</v>
      </c>
      <c r="L148" s="153">
        <v>0</v>
      </c>
      <c r="M148" s="153">
        <v>1190496</v>
      </c>
      <c r="N148" s="153">
        <v>50704</v>
      </c>
      <c r="O148" s="153">
        <v>1524723</v>
      </c>
      <c r="P148" s="153">
        <v>2955</v>
      </c>
      <c r="Q148" s="153">
        <v>7931510</v>
      </c>
      <c r="R148" s="153">
        <v>3858801</v>
      </c>
      <c r="S148" s="153">
        <v>0</v>
      </c>
      <c r="T148" s="153">
        <v>7910231</v>
      </c>
      <c r="U148" s="153">
        <v>216683</v>
      </c>
      <c r="V148" s="153">
        <v>19917225</v>
      </c>
      <c r="W148" s="153">
        <v>95159</v>
      </c>
    </row>
    <row r="149" spans="1:23">
      <c r="A149" s="138">
        <v>2154</v>
      </c>
      <c r="B149" s="2">
        <v>2024</v>
      </c>
      <c r="C149" s="2" t="s">
        <v>737</v>
      </c>
      <c r="D149" s="2" t="s">
        <v>739</v>
      </c>
      <c r="E149" s="140">
        <v>4</v>
      </c>
      <c r="F149" s="141" t="s">
        <v>949</v>
      </c>
      <c r="G149" s="145">
        <v>45108</v>
      </c>
      <c r="H149" s="145">
        <v>45473</v>
      </c>
      <c r="I149" s="2" t="s">
        <v>2433</v>
      </c>
      <c r="J149" s="153">
        <v>1653009</v>
      </c>
      <c r="K149" s="153">
        <v>228954</v>
      </c>
      <c r="L149" s="153">
        <v>156017</v>
      </c>
      <c r="M149" s="153">
        <v>1294246</v>
      </c>
      <c r="N149" s="153">
        <v>13267</v>
      </c>
      <c r="O149" s="153">
        <v>3345493</v>
      </c>
      <c r="P149" s="153">
        <v>485</v>
      </c>
      <c r="Q149" s="153">
        <v>7203594</v>
      </c>
      <c r="R149" s="153">
        <v>1487309</v>
      </c>
      <c r="S149" s="153">
        <v>683966</v>
      </c>
      <c r="T149" s="153">
        <v>5673885</v>
      </c>
      <c r="U149" s="153">
        <v>58162</v>
      </c>
      <c r="V149" s="153">
        <v>15106916</v>
      </c>
      <c r="W149" s="153">
        <v>29452</v>
      </c>
    </row>
    <row r="150" spans="1:23">
      <c r="A150" s="138">
        <v>2592</v>
      </c>
      <c r="B150" s="2">
        <v>2024</v>
      </c>
      <c r="C150" s="2" t="s">
        <v>740</v>
      </c>
      <c r="D150" s="2" t="s">
        <v>742</v>
      </c>
      <c r="E150" s="140">
        <v>4</v>
      </c>
      <c r="F150" s="141" t="s">
        <v>949</v>
      </c>
      <c r="G150" s="145">
        <v>45108</v>
      </c>
      <c r="H150" s="145">
        <v>45473</v>
      </c>
      <c r="I150" s="2" t="s">
        <v>2433</v>
      </c>
      <c r="J150" s="153">
        <v>11148970</v>
      </c>
      <c r="K150" s="153">
        <v>3459874</v>
      </c>
      <c r="L150" s="153">
        <v>1623393</v>
      </c>
      <c r="M150" s="153">
        <v>11946917</v>
      </c>
      <c r="N150" s="153">
        <v>115979</v>
      </c>
      <c r="O150" s="153">
        <v>28295133</v>
      </c>
      <c r="P150" s="153">
        <v>22080</v>
      </c>
      <c r="Q150" s="153">
        <v>35901499</v>
      </c>
      <c r="R150" s="153">
        <v>12467215</v>
      </c>
      <c r="S150" s="153">
        <v>5407781</v>
      </c>
      <c r="T150" s="153">
        <v>39797073</v>
      </c>
      <c r="U150" s="153">
        <v>386343</v>
      </c>
      <c r="V150" s="153">
        <v>93959911</v>
      </c>
      <c r="W150" s="153">
        <v>137652</v>
      </c>
    </row>
    <row r="151" spans="1:23">
      <c r="A151" s="138">
        <v>1784</v>
      </c>
      <c r="B151" s="2">
        <v>2024</v>
      </c>
      <c r="C151" s="2" t="s">
        <v>743</v>
      </c>
      <c r="D151" s="2" t="s">
        <v>745</v>
      </c>
      <c r="E151" s="140">
        <v>4</v>
      </c>
      <c r="F151" s="141" t="s">
        <v>950</v>
      </c>
      <c r="G151" s="145">
        <v>45292</v>
      </c>
      <c r="H151" s="145">
        <v>45657</v>
      </c>
      <c r="I151" s="2" t="s">
        <v>2434</v>
      </c>
      <c r="J151" s="153">
        <v>6977279</v>
      </c>
      <c r="K151" s="153">
        <v>1448233</v>
      </c>
      <c r="L151" s="153">
        <v>79126</v>
      </c>
      <c r="M151" s="153">
        <v>1228108</v>
      </c>
      <c r="N151" s="153">
        <v>-346474</v>
      </c>
      <c r="O151" s="153">
        <v>9386272</v>
      </c>
      <c r="P151" s="153">
        <v>0</v>
      </c>
      <c r="Q151" s="153">
        <v>47203067.329999998</v>
      </c>
      <c r="R151" s="153">
        <v>11496375</v>
      </c>
      <c r="S151" s="153">
        <v>2062407</v>
      </c>
      <c r="T151" s="153">
        <v>68287390</v>
      </c>
      <c r="U151" s="153">
        <v>-3999448</v>
      </c>
      <c r="V151" s="153">
        <v>125049791.3</v>
      </c>
      <c r="W151" s="153">
        <v>0</v>
      </c>
    </row>
    <row r="152" spans="1:23">
      <c r="A152" s="138">
        <v>3392</v>
      </c>
      <c r="B152" s="2">
        <v>2024</v>
      </c>
      <c r="C152" s="2" t="s">
        <v>746</v>
      </c>
      <c r="D152" s="2" t="s">
        <v>748</v>
      </c>
      <c r="E152" s="140">
        <v>4</v>
      </c>
      <c r="F152" s="141" t="s">
        <v>950</v>
      </c>
      <c r="G152" s="145">
        <v>45108</v>
      </c>
      <c r="H152" s="145">
        <v>45473</v>
      </c>
      <c r="I152" s="2" t="s">
        <v>2433</v>
      </c>
      <c r="J152" s="153">
        <v>58864522</v>
      </c>
      <c r="K152" s="153">
        <v>22501171</v>
      </c>
      <c r="L152" s="153">
        <v>4095644</v>
      </c>
      <c r="M152" s="153">
        <v>17675938</v>
      </c>
      <c r="N152" s="153">
        <v>1525503</v>
      </c>
      <c r="O152" s="153">
        <v>104662778</v>
      </c>
      <c r="P152" s="153">
        <v>579167</v>
      </c>
      <c r="Q152" s="153">
        <v>185171018</v>
      </c>
      <c r="R152" s="153">
        <v>69713750</v>
      </c>
      <c r="S152" s="153">
        <v>6904682</v>
      </c>
      <c r="T152" s="153">
        <v>123617347</v>
      </c>
      <c r="U152" s="153">
        <v>6904682</v>
      </c>
      <c r="V152" s="153">
        <v>392311479</v>
      </c>
      <c r="W152" s="153">
        <v>2171131</v>
      </c>
    </row>
    <row r="153" spans="1:23">
      <c r="A153" s="138">
        <v>321</v>
      </c>
      <c r="B153" s="2">
        <v>2024</v>
      </c>
      <c r="C153" s="2" t="s">
        <v>749</v>
      </c>
      <c r="D153" s="2" t="s">
        <v>751</v>
      </c>
      <c r="E153" s="140">
        <v>3</v>
      </c>
      <c r="F153" s="141" t="s">
        <v>951</v>
      </c>
      <c r="G153" s="145">
        <v>45200</v>
      </c>
      <c r="H153" s="145">
        <v>45565</v>
      </c>
      <c r="I153" s="2" t="s">
        <v>2433</v>
      </c>
      <c r="J153" s="153">
        <v>2391931</v>
      </c>
      <c r="K153" s="153">
        <v>81580</v>
      </c>
      <c r="L153" s="153">
        <v>60025</v>
      </c>
      <c r="M153" s="153">
        <v>349053</v>
      </c>
      <c r="N153" s="153">
        <v>32600</v>
      </c>
      <c r="O153" s="153">
        <v>2915189</v>
      </c>
      <c r="P153" s="153">
        <v>0</v>
      </c>
      <c r="Q153" s="153">
        <v>14177500</v>
      </c>
      <c r="R153" s="153">
        <v>2747630</v>
      </c>
      <c r="S153" s="153">
        <v>326905</v>
      </c>
      <c r="T153" s="153">
        <v>12438178</v>
      </c>
      <c r="U153" s="153">
        <v>807104</v>
      </c>
      <c r="V153" s="153">
        <v>30497317</v>
      </c>
      <c r="W153" s="153">
        <v>25006</v>
      </c>
    </row>
    <row r="154" spans="1:23">
      <c r="A154" s="138">
        <v>1776</v>
      </c>
      <c r="B154" s="2">
        <v>2024</v>
      </c>
      <c r="C154" s="2" t="s">
        <v>752</v>
      </c>
      <c r="D154" s="2" t="s">
        <v>754</v>
      </c>
      <c r="E154" s="140">
        <v>3</v>
      </c>
      <c r="F154" s="141" t="s">
        <v>951</v>
      </c>
      <c r="G154" s="145">
        <v>45292</v>
      </c>
      <c r="H154" s="145">
        <v>45657</v>
      </c>
      <c r="I154" s="2" t="s">
        <v>2434</v>
      </c>
      <c r="J154" s="153">
        <v>5098039</v>
      </c>
      <c r="K154" s="153">
        <v>54827</v>
      </c>
      <c r="L154" s="153">
        <v>0</v>
      </c>
      <c r="M154" s="153">
        <v>635568</v>
      </c>
      <c r="N154" s="153">
        <v>7739</v>
      </c>
      <c r="O154" s="153">
        <v>5796173</v>
      </c>
      <c r="P154" s="153">
        <v>0</v>
      </c>
      <c r="Q154" s="153">
        <v>12594415</v>
      </c>
      <c r="R154" s="153">
        <v>3106231</v>
      </c>
      <c r="S154" s="153">
        <v>0</v>
      </c>
      <c r="T154" s="153">
        <v>16377690</v>
      </c>
      <c r="U154" s="153">
        <v>90273</v>
      </c>
      <c r="V154" s="153">
        <v>32168609</v>
      </c>
      <c r="W154" s="153">
        <v>58453</v>
      </c>
    </row>
    <row r="155" spans="1:23">
      <c r="A155" s="138">
        <v>2105</v>
      </c>
      <c r="B155" s="2">
        <v>2024</v>
      </c>
      <c r="C155" s="2" t="s">
        <v>755</v>
      </c>
      <c r="D155" s="2" t="s">
        <v>757</v>
      </c>
      <c r="E155" s="140">
        <v>3</v>
      </c>
      <c r="F155" s="141" t="s">
        <v>951</v>
      </c>
      <c r="G155" s="145">
        <v>44986</v>
      </c>
      <c r="H155" s="145">
        <v>45351</v>
      </c>
      <c r="I155" s="2" t="s">
        <v>2433</v>
      </c>
      <c r="J155" s="153">
        <v>720348</v>
      </c>
      <c r="K155" s="153">
        <v>296898</v>
      </c>
      <c r="L155" s="153">
        <v>0</v>
      </c>
      <c r="M155" s="153">
        <v>513073</v>
      </c>
      <c r="N155" s="153">
        <v>0</v>
      </c>
      <c r="O155" s="153">
        <v>1530319</v>
      </c>
      <c r="P155" s="153">
        <v>0</v>
      </c>
      <c r="Q155" s="153">
        <v>6441633</v>
      </c>
      <c r="R155" s="153">
        <v>4505466</v>
      </c>
      <c r="S155" s="153">
        <v>0</v>
      </c>
      <c r="T155" s="153">
        <v>13688436</v>
      </c>
      <c r="U155" s="153">
        <v>728128</v>
      </c>
      <c r="V155" s="153">
        <v>25363663</v>
      </c>
      <c r="W155" s="153">
        <v>14829</v>
      </c>
    </row>
    <row r="156" spans="1:23">
      <c r="A156" s="138">
        <v>2451</v>
      </c>
      <c r="B156" s="2">
        <v>2024</v>
      </c>
      <c r="C156" s="2" t="s">
        <v>758</v>
      </c>
      <c r="D156" s="2" t="s">
        <v>760</v>
      </c>
      <c r="E156" s="140">
        <v>3</v>
      </c>
      <c r="F156" s="141" t="s">
        <v>951</v>
      </c>
      <c r="G156" s="145">
        <v>45108</v>
      </c>
      <c r="H156" s="145">
        <v>45473</v>
      </c>
      <c r="I156" s="2" t="s">
        <v>2433</v>
      </c>
      <c r="J156" s="153">
        <v>101424087</v>
      </c>
      <c r="K156" s="153">
        <v>77929252</v>
      </c>
      <c r="L156" s="153">
        <v>17234575</v>
      </c>
      <c r="M156" s="153">
        <v>141157574</v>
      </c>
      <c r="N156" s="153">
        <v>1508711</v>
      </c>
      <c r="O156" s="153">
        <v>339254199</v>
      </c>
      <c r="P156" s="153">
        <v>407417</v>
      </c>
      <c r="Q156" s="153">
        <v>74217721</v>
      </c>
      <c r="R156" s="153">
        <v>55622927</v>
      </c>
      <c r="S156" s="153">
        <v>12566798</v>
      </c>
      <c r="T156" s="153">
        <v>102808412</v>
      </c>
      <c r="U156" s="153">
        <v>1100631</v>
      </c>
      <c r="V156" s="153">
        <v>246316489</v>
      </c>
      <c r="W156" s="153">
        <v>159389</v>
      </c>
    </row>
    <row r="157" spans="1:23">
      <c r="A157" s="138">
        <v>2950</v>
      </c>
      <c r="B157" s="2">
        <v>2024</v>
      </c>
      <c r="C157" s="2" t="s">
        <v>761</v>
      </c>
      <c r="D157" s="2" t="s">
        <v>763</v>
      </c>
      <c r="E157" s="140">
        <v>3</v>
      </c>
      <c r="F157" s="141" t="s">
        <v>951</v>
      </c>
      <c r="G157" s="145">
        <v>45200</v>
      </c>
      <c r="H157" s="145">
        <v>45565</v>
      </c>
      <c r="I157" s="2" t="s">
        <v>2433</v>
      </c>
      <c r="J157" s="153">
        <v>184263875</v>
      </c>
      <c r="K157" s="153">
        <v>58422866</v>
      </c>
      <c r="L157" s="153">
        <v>9066085</v>
      </c>
      <c r="M157" s="153">
        <v>145389291</v>
      </c>
      <c r="N157" s="153">
        <v>1033276</v>
      </c>
      <c r="O157" s="153">
        <v>398175393</v>
      </c>
      <c r="P157" s="153">
        <v>2537215</v>
      </c>
      <c r="Q157" s="153">
        <v>93960927</v>
      </c>
      <c r="R157" s="153">
        <v>63259344</v>
      </c>
      <c r="S157" s="153">
        <v>4101768</v>
      </c>
      <c r="T157" s="153">
        <v>254745736</v>
      </c>
      <c r="U157" s="153">
        <v>1202331</v>
      </c>
      <c r="V157" s="153">
        <v>417270106</v>
      </c>
      <c r="W157" s="153">
        <v>1929394</v>
      </c>
    </row>
    <row r="158" spans="1:23">
      <c r="A158" s="138">
        <v>5512</v>
      </c>
      <c r="B158" s="2">
        <v>2024</v>
      </c>
      <c r="C158" s="2" t="s">
        <v>764</v>
      </c>
      <c r="D158" s="2" t="s">
        <v>766</v>
      </c>
      <c r="E158" s="140">
        <v>3</v>
      </c>
      <c r="F158" s="141" t="s">
        <v>951</v>
      </c>
      <c r="G158" s="145">
        <v>45292</v>
      </c>
      <c r="H158" s="145">
        <v>45657</v>
      </c>
      <c r="I158" s="2" t="s">
        <v>2434</v>
      </c>
      <c r="J158" s="153">
        <v>0</v>
      </c>
      <c r="K158" s="153">
        <v>2695075</v>
      </c>
      <c r="L158" s="153">
        <v>25168559</v>
      </c>
      <c r="M158" s="153">
        <v>5488043</v>
      </c>
      <c r="N158" s="153">
        <v>-34913</v>
      </c>
      <c r="O158" s="153">
        <v>33316764</v>
      </c>
      <c r="P158" s="153">
        <v>74577</v>
      </c>
      <c r="Q158" s="153">
        <v>0</v>
      </c>
      <c r="R158" s="153">
        <v>-12566</v>
      </c>
      <c r="S158" s="153">
        <v>80492</v>
      </c>
      <c r="T158" s="153">
        <v>-73679</v>
      </c>
      <c r="U158" s="153">
        <v>2660</v>
      </c>
      <c r="V158" s="153">
        <v>-3093</v>
      </c>
      <c r="W158" s="153">
        <v>0</v>
      </c>
    </row>
    <row r="159" spans="1:23">
      <c r="A159" s="138">
        <v>5728</v>
      </c>
      <c r="B159" s="2">
        <v>2024</v>
      </c>
      <c r="C159" s="2" t="s">
        <v>767</v>
      </c>
      <c r="D159" s="2" t="s">
        <v>769</v>
      </c>
      <c r="E159" s="140">
        <v>3</v>
      </c>
      <c r="F159" s="141" t="s">
        <v>951</v>
      </c>
      <c r="G159" s="145">
        <v>45200</v>
      </c>
      <c r="H159" s="145">
        <v>45565</v>
      </c>
      <c r="I159" s="2" t="s">
        <v>2433</v>
      </c>
      <c r="J159" s="153">
        <v>11764506</v>
      </c>
      <c r="K159" s="153">
        <v>680494</v>
      </c>
      <c r="L159" s="153">
        <v>0</v>
      </c>
      <c r="M159" s="153">
        <v>1204212</v>
      </c>
      <c r="N159" s="153">
        <v>1231</v>
      </c>
      <c r="O159" s="153">
        <v>13650443</v>
      </c>
      <c r="P159" s="153">
        <v>13836</v>
      </c>
      <c r="Q159" s="153">
        <v>16195807</v>
      </c>
      <c r="R159" s="153">
        <v>7712299</v>
      </c>
      <c r="S159" s="153">
        <v>0</v>
      </c>
      <c r="T159" s="153">
        <v>27272796</v>
      </c>
      <c r="U159" s="153">
        <v>49548</v>
      </c>
      <c r="V159" s="153">
        <v>51230450</v>
      </c>
      <c r="W159" s="153">
        <v>229008</v>
      </c>
    </row>
    <row r="160" spans="1:23">
      <c r="A160" s="138">
        <v>6447</v>
      </c>
      <c r="B160" s="2">
        <v>2024</v>
      </c>
      <c r="C160" s="2" t="s">
        <v>770</v>
      </c>
      <c r="D160" s="2" t="s">
        <v>772</v>
      </c>
      <c r="E160" s="140">
        <v>3</v>
      </c>
      <c r="F160" s="141" t="s">
        <v>951</v>
      </c>
      <c r="G160" s="145">
        <v>45200</v>
      </c>
      <c r="H160" s="145">
        <v>45565</v>
      </c>
      <c r="I160" s="2" t="s">
        <v>2433</v>
      </c>
      <c r="J160" s="153">
        <v>10655746</v>
      </c>
      <c r="K160" s="153">
        <v>54872</v>
      </c>
      <c r="L160" s="153">
        <v>0</v>
      </c>
      <c r="M160" s="153">
        <v>1796106</v>
      </c>
      <c r="N160" s="153">
        <v>4164</v>
      </c>
      <c r="O160" s="153">
        <v>12510888</v>
      </c>
      <c r="P160" s="153">
        <v>8836</v>
      </c>
      <c r="Q160" s="153">
        <v>22851045</v>
      </c>
      <c r="R160" s="153">
        <v>7903946</v>
      </c>
      <c r="S160" s="153">
        <v>0</v>
      </c>
      <c r="T160" s="153">
        <v>26529832</v>
      </c>
      <c r="U160" s="153">
        <v>66288</v>
      </c>
      <c r="V160" s="153">
        <v>57351111</v>
      </c>
      <c r="W160" s="153">
        <v>197467</v>
      </c>
    </row>
    <row r="161" spans="1:23">
      <c r="A161" s="138">
        <v>414</v>
      </c>
      <c r="B161" s="2">
        <v>2024</v>
      </c>
      <c r="C161" s="2" t="s">
        <v>773</v>
      </c>
      <c r="D161" s="2" t="s">
        <v>775</v>
      </c>
      <c r="E161" s="140">
        <v>3</v>
      </c>
      <c r="F161" s="141" t="s">
        <v>952</v>
      </c>
      <c r="G161" s="145">
        <v>45292</v>
      </c>
      <c r="H161" s="145">
        <v>45657</v>
      </c>
      <c r="I161" s="2" t="s">
        <v>2433</v>
      </c>
      <c r="J161" s="153">
        <v>3548034</v>
      </c>
      <c r="K161" s="153">
        <v>51027</v>
      </c>
      <c r="L161" s="153">
        <v>0</v>
      </c>
      <c r="M161" s="153">
        <v>230076</v>
      </c>
      <c r="N161" s="153">
        <v>0</v>
      </c>
      <c r="O161" s="153">
        <v>3829137</v>
      </c>
      <c r="P161" s="153">
        <v>8767</v>
      </c>
      <c r="Q161" s="153">
        <v>7750090</v>
      </c>
      <c r="R161" s="153">
        <v>3982048</v>
      </c>
      <c r="S161" s="153">
        <v>56132</v>
      </c>
      <c r="T161" s="153">
        <v>7630252</v>
      </c>
      <c r="U161" s="153">
        <v>26654</v>
      </c>
      <c r="V161" s="153">
        <v>19445176</v>
      </c>
      <c r="W161" s="153">
        <v>146351</v>
      </c>
    </row>
    <row r="162" spans="1:23">
      <c r="A162" s="138">
        <v>968</v>
      </c>
      <c r="B162" s="2">
        <v>2024</v>
      </c>
      <c r="C162" s="2" t="s">
        <v>776</v>
      </c>
      <c r="D162" s="2" t="s">
        <v>778</v>
      </c>
      <c r="E162" s="140">
        <v>3</v>
      </c>
      <c r="F162" s="141" t="s">
        <v>952</v>
      </c>
      <c r="G162" s="145">
        <v>45108</v>
      </c>
      <c r="H162" s="145">
        <v>45473</v>
      </c>
      <c r="I162" s="2" t="s">
        <v>2433</v>
      </c>
      <c r="J162" s="153">
        <v>4418178</v>
      </c>
      <c r="K162" s="153">
        <v>150922</v>
      </c>
      <c r="L162" s="153">
        <v>0</v>
      </c>
      <c r="M162" s="153">
        <v>186635</v>
      </c>
      <c r="N162" s="153">
        <v>52808</v>
      </c>
      <c r="O162" s="153">
        <v>4808543</v>
      </c>
      <c r="P162" s="153">
        <v>22954</v>
      </c>
      <c r="Q162" s="153">
        <v>12098190</v>
      </c>
      <c r="R162" s="153">
        <v>6688957</v>
      </c>
      <c r="S162" s="153">
        <v>0</v>
      </c>
      <c r="T162" s="153">
        <v>9827397</v>
      </c>
      <c r="U162" s="153">
        <v>1297387</v>
      </c>
      <c r="V162" s="153">
        <v>29911931</v>
      </c>
      <c r="W162" s="153">
        <v>202876</v>
      </c>
    </row>
    <row r="163" spans="1:23">
      <c r="A163" s="138">
        <v>2386</v>
      </c>
      <c r="B163" s="2">
        <v>2024</v>
      </c>
      <c r="C163" s="2" t="s">
        <v>779</v>
      </c>
      <c r="D163" s="2" t="s">
        <v>781</v>
      </c>
      <c r="E163" s="140">
        <v>3</v>
      </c>
      <c r="F163" s="141" t="s">
        <v>952</v>
      </c>
      <c r="G163" s="145">
        <v>45108</v>
      </c>
      <c r="H163" s="145">
        <v>45473</v>
      </c>
      <c r="I163" s="2" t="s">
        <v>2433</v>
      </c>
      <c r="J163" s="153">
        <v>2339510</v>
      </c>
      <c r="K163" s="153">
        <v>1060836</v>
      </c>
      <c r="L163" s="153">
        <v>210098</v>
      </c>
      <c r="M163" s="153">
        <v>2988563</v>
      </c>
      <c r="N163" s="153">
        <v>16319</v>
      </c>
      <c r="O163" s="153">
        <v>6615326</v>
      </c>
      <c r="P163" s="153">
        <v>1909</v>
      </c>
      <c r="Q163" s="153">
        <v>18945596</v>
      </c>
      <c r="R163" s="153">
        <v>9451582</v>
      </c>
      <c r="S163" s="153">
        <v>1695491</v>
      </c>
      <c r="T163" s="153">
        <v>24117675</v>
      </c>
      <c r="U163" s="153">
        <v>131696</v>
      </c>
      <c r="V163" s="153">
        <v>54342040</v>
      </c>
      <c r="W163" s="153">
        <v>57370</v>
      </c>
    </row>
    <row r="164" spans="1:23">
      <c r="A164" s="138">
        <v>5656</v>
      </c>
      <c r="B164" s="2">
        <v>2024</v>
      </c>
      <c r="C164" s="2" t="s">
        <v>782</v>
      </c>
      <c r="D164" s="2" t="s">
        <v>784</v>
      </c>
      <c r="E164" s="140">
        <v>3</v>
      </c>
      <c r="F164" s="141" t="s">
        <v>952</v>
      </c>
      <c r="G164" s="145">
        <v>45139</v>
      </c>
      <c r="H164" s="145">
        <v>45504</v>
      </c>
      <c r="I164" s="2" t="s">
        <v>2434</v>
      </c>
      <c r="J164" s="153">
        <v>2992596</v>
      </c>
      <c r="K164" s="153">
        <v>636574</v>
      </c>
      <c r="L164" s="153">
        <v>0</v>
      </c>
      <c r="M164" s="153">
        <v>861219</v>
      </c>
      <c r="N164" s="153">
        <v>1016972</v>
      </c>
      <c r="O164" s="153">
        <v>5507361</v>
      </c>
      <c r="P164" s="153">
        <v>8895</v>
      </c>
      <c r="Q164" s="153">
        <v>24067047</v>
      </c>
      <c r="R164" s="153">
        <v>6879911</v>
      </c>
      <c r="S164" s="153">
        <v>0</v>
      </c>
      <c r="T164" s="153">
        <v>14540849</v>
      </c>
      <c r="U164" s="153">
        <v>694450</v>
      </c>
      <c r="V164" s="153">
        <v>46182257</v>
      </c>
      <c r="W164" s="153">
        <v>47071</v>
      </c>
    </row>
    <row r="165" spans="1:23">
      <c r="A165" s="138">
        <v>1156</v>
      </c>
      <c r="B165" s="2">
        <v>2024</v>
      </c>
      <c r="C165" s="2" t="s">
        <v>785</v>
      </c>
      <c r="D165" s="2" t="s">
        <v>787</v>
      </c>
      <c r="E165" s="140">
        <v>3</v>
      </c>
      <c r="F165" s="141" t="s">
        <v>953</v>
      </c>
      <c r="G165" s="145">
        <v>45108</v>
      </c>
      <c r="H165" s="145">
        <v>45473</v>
      </c>
      <c r="I165" s="2" t="s">
        <v>2433</v>
      </c>
      <c r="J165" s="153">
        <v>4824819</v>
      </c>
      <c r="K165" s="153">
        <v>131216</v>
      </c>
      <c r="L165" s="153">
        <v>0</v>
      </c>
      <c r="M165" s="153">
        <v>1176955</v>
      </c>
      <c r="N165" s="153">
        <v>128460.87</v>
      </c>
      <c r="O165" s="153">
        <v>6261450.8700000001</v>
      </c>
      <c r="P165" s="153">
        <v>5478</v>
      </c>
      <c r="Q165" s="153">
        <v>10275434</v>
      </c>
      <c r="R165" s="153">
        <v>3124648</v>
      </c>
      <c r="S165" s="153">
        <v>0</v>
      </c>
      <c r="T165" s="153">
        <v>14905738</v>
      </c>
      <c r="U165" s="153">
        <v>3210451</v>
      </c>
      <c r="V165" s="153">
        <v>31516271</v>
      </c>
      <c r="W165" s="153">
        <v>17092</v>
      </c>
    </row>
    <row r="166" spans="1:23">
      <c r="A166" s="138">
        <v>2782</v>
      </c>
      <c r="B166" s="2">
        <v>2024</v>
      </c>
      <c r="C166" s="2" t="s">
        <v>788</v>
      </c>
      <c r="D166" s="2" t="s">
        <v>790</v>
      </c>
      <c r="E166" s="140">
        <v>3</v>
      </c>
      <c r="F166" s="141" t="s">
        <v>953</v>
      </c>
      <c r="G166" s="145">
        <v>45170</v>
      </c>
      <c r="H166" s="145">
        <v>45535</v>
      </c>
      <c r="I166" s="2" t="s">
        <v>2433</v>
      </c>
      <c r="J166" s="153">
        <v>1025732</v>
      </c>
      <c r="K166" s="153">
        <v>231831</v>
      </c>
      <c r="L166" s="153">
        <v>13496</v>
      </c>
      <c r="M166" s="153">
        <v>624355</v>
      </c>
      <c r="N166" s="153">
        <v>22079</v>
      </c>
      <c r="O166" s="153">
        <v>1917493</v>
      </c>
      <c r="P166" s="153">
        <v>0</v>
      </c>
      <c r="Q166" s="153">
        <v>3747020</v>
      </c>
      <c r="R166" s="153">
        <v>2834044</v>
      </c>
      <c r="S166" s="153">
        <v>287051</v>
      </c>
      <c r="T166" s="153">
        <v>5021805</v>
      </c>
      <c r="U166" s="153">
        <v>370695</v>
      </c>
      <c r="V166" s="153">
        <v>12260615</v>
      </c>
      <c r="W166" s="153">
        <v>55545</v>
      </c>
    </row>
    <row r="167" spans="1:23">
      <c r="A167" s="138">
        <v>1792</v>
      </c>
      <c r="B167" s="2">
        <v>2024</v>
      </c>
      <c r="C167" s="2" t="s">
        <v>791</v>
      </c>
      <c r="D167" s="2" t="s">
        <v>793</v>
      </c>
      <c r="E167" s="140">
        <v>3</v>
      </c>
      <c r="F167" s="141" t="s">
        <v>954</v>
      </c>
      <c r="G167" s="145">
        <v>45200</v>
      </c>
      <c r="H167" s="145">
        <v>45565</v>
      </c>
      <c r="I167" s="2" t="s">
        <v>2433</v>
      </c>
      <c r="J167" s="153">
        <v>10110190</v>
      </c>
      <c r="K167" s="153">
        <v>4309981</v>
      </c>
      <c r="L167" s="153">
        <v>0</v>
      </c>
      <c r="M167" s="153">
        <v>3694453</v>
      </c>
      <c r="N167" s="153">
        <v>63264</v>
      </c>
      <c r="O167" s="153">
        <v>18177888</v>
      </c>
      <c r="P167" s="153">
        <v>79204</v>
      </c>
      <c r="Q167" s="153">
        <v>41850868</v>
      </c>
      <c r="R167" s="153">
        <v>22897028</v>
      </c>
      <c r="S167" s="153">
        <v>0</v>
      </c>
      <c r="T167" s="153">
        <v>59908936</v>
      </c>
      <c r="U167" s="153">
        <v>813566</v>
      </c>
      <c r="V167" s="153">
        <v>125470398</v>
      </c>
      <c r="W167" s="153">
        <v>187427</v>
      </c>
    </row>
    <row r="168" spans="1:23">
      <c r="A168" s="138">
        <v>5132</v>
      </c>
      <c r="B168" s="2">
        <v>2024</v>
      </c>
      <c r="C168" s="2" t="s">
        <v>794</v>
      </c>
      <c r="D168" s="2" t="s">
        <v>796</v>
      </c>
      <c r="E168" s="140">
        <v>3</v>
      </c>
      <c r="F168" s="141" t="s">
        <v>954</v>
      </c>
      <c r="G168" s="145">
        <v>45200</v>
      </c>
      <c r="H168" s="145">
        <v>45565</v>
      </c>
      <c r="I168" s="2" t="s">
        <v>2433</v>
      </c>
      <c r="J168" s="153">
        <v>3081176</v>
      </c>
      <c r="K168" s="153">
        <v>1126209</v>
      </c>
      <c r="L168" s="153">
        <v>71479</v>
      </c>
      <c r="M168" s="153">
        <v>1511758</v>
      </c>
      <c r="N168" s="153">
        <v>53051</v>
      </c>
      <c r="O168" s="153">
        <v>5843673</v>
      </c>
      <c r="P168" s="153">
        <v>22109.42</v>
      </c>
      <c r="Q168" s="153">
        <v>14425011</v>
      </c>
      <c r="R168" s="153">
        <v>5272526</v>
      </c>
      <c r="S168" s="153">
        <v>334641</v>
      </c>
      <c r="T168" s="153">
        <v>7077535</v>
      </c>
      <c r="U168" s="153">
        <v>248368</v>
      </c>
      <c r="V168" s="153">
        <v>27358081</v>
      </c>
      <c r="W168" s="153">
        <v>397857.53</v>
      </c>
    </row>
    <row r="169" spans="1:23">
      <c r="A169" s="138">
        <v>141</v>
      </c>
      <c r="B169" s="2">
        <v>2024</v>
      </c>
      <c r="C169" s="2" t="s">
        <v>797</v>
      </c>
      <c r="D169" s="2" t="s">
        <v>799</v>
      </c>
      <c r="E169" s="140">
        <v>3</v>
      </c>
      <c r="F169" s="141" t="s">
        <v>955</v>
      </c>
      <c r="G169" s="145">
        <v>45200</v>
      </c>
      <c r="H169" s="145">
        <v>45565</v>
      </c>
      <c r="I169" s="2" t="s">
        <v>2433</v>
      </c>
      <c r="J169" s="153">
        <v>88534032</v>
      </c>
      <c r="K169" s="153">
        <v>36995633</v>
      </c>
      <c r="L169" s="153">
        <v>8949788</v>
      </c>
      <c r="M169" s="153">
        <v>98843120</v>
      </c>
      <c r="N169" s="153">
        <v>1474239</v>
      </c>
      <c r="O169" s="153">
        <v>234796812</v>
      </c>
      <c r="P169" s="153">
        <v>2831850.05</v>
      </c>
      <c r="Q169" s="153">
        <v>71371466</v>
      </c>
      <c r="R169" s="153">
        <v>48487653</v>
      </c>
      <c r="S169" s="153">
        <v>7480522</v>
      </c>
      <c r="T169" s="153">
        <v>229708099</v>
      </c>
      <c r="U169" s="153">
        <v>6194662</v>
      </c>
      <c r="V169" s="153">
        <v>363242402</v>
      </c>
      <c r="W169" s="153">
        <v>4168432.75</v>
      </c>
    </row>
    <row r="170" spans="1:23">
      <c r="A170" s="138">
        <v>5611</v>
      </c>
      <c r="B170" s="2">
        <v>2024</v>
      </c>
      <c r="C170" s="2" t="s">
        <v>800</v>
      </c>
      <c r="D170" s="2" t="s">
        <v>802</v>
      </c>
      <c r="E170" s="140">
        <v>3</v>
      </c>
      <c r="F170" s="141" t="s">
        <v>955</v>
      </c>
      <c r="G170" s="145">
        <v>45292</v>
      </c>
      <c r="H170" s="145">
        <v>45657</v>
      </c>
      <c r="I170" s="2" t="s">
        <v>2433</v>
      </c>
      <c r="J170" s="153">
        <v>5522705</v>
      </c>
      <c r="K170" s="153">
        <v>328593</v>
      </c>
      <c r="L170" s="153">
        <v>0</v>
      </c>
      <c r="M170" s="153">
        <v>2650095</v>
      </c>
      <c r="N170" s="153">
        <v>106461</v>
      </c>
      <c r="O170" s="153">
        <v>8607854</v>
      </c>
      <c r="P170" s="153">
        <v>146949</v>
      </c>
      <c r="Q170" s="153">
        <v>11241292</v>
      </c>
      <c r="R170" s="153">
        <v>6692168</v>
      </c>
      <c r="S170" s="153">
        <v>0</v>
      </c>
      <c r="T170" s="153">
        <v>23573370</v>
      </c>
      <c r="U170" s="153">
        <v>587365</v>
      </c>
      <c r="V170" s="153">
        <v>42094195</v>
      </c>
      <c r="W170" s="153">
        <v>564051</v>
      </c>
    </row>
    <row r="171" spans="1:23">
      <c r="A171" s="138">
        <v>26</v>
      </c>
      <c r="B171" s="2">
        <v>2024</v>
      </c>
      <c r="C171" s="2" t="s">
        <v>803</v>
      </c>
      <c r="D171" s="2" t="s">
        <v>805</v>
      </c>
      <c r="E171" s="140">
        <v>11</v>
      </c>
      <c r="F171" s="141" t="s">
        <v>956</v>
      </c>
      <c r="G171" s="145"/>
      <c r="H171" s="145"/>
      <c r="I171" s="2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</row>
    <row r="172" spans="1:23">
      <c r="A172" s="138">
        <v>1461</v>
      </c>
      <c r="B172" s="2">
        <v>2024</v>
      </c>
      <c r="C172" s="2" t="s">
        <v>806</v>
      </c>
      <c r="D172" s="2" t="s">
        <v>808</v>
      </c>
      <c r="E172" s="140">
        <v>11</v>
      </c>
      <c r="F172" s="141" t="s">
        <v>956</v>
      </c>
      <c r="G172" s="145">
        <v>45292</v>
      </c>
      <c r="H172" s="145">
        <v>45657</v>
      </c>
      <c r="I172" s="2" t="s">
        <v>2433</v>
      </c>
      <c r="J172" s="153">
        <v>31729742</v>
      </c>
      <c r="K172" s="153">
        <v>17705282</v>
      </c>
      <c r="L172" s="153">
        <v>1603996</v>
      </c>
      <c r="M172" s="153">
        <v>12564811</v>
      </c>
      <c r="N172" s="153">
        <v>43767</v>
      </c>
      <c r="O172" s="153">
        <v>63647598</v>
      </c>
      <c r="P172" s="153">
        <v>1125721</v>
      </c>
      <c r="Q172" s="153">
        <v>51048568</v>
      </c>
      <c r="R172" s="153">
        <v>10793397</v>
      </c>
      <c r="S172" s="153">
        <v>6385321</v>
      </c>
      <c r="T172" s="153">
        <v>62119970</v>
      </c>
      <c r="U172" s="153">
        <v>332654</v>
      </c>
      <c r="V172" s="153">
        <v>130679910</v>
      </c>
      <c r="W172" s="153">
        <v>2605980</v>
      </c>
    </row>
    <row r="173" spans="1:23">
      <c r="A173" s="138">
        <v>1461</v>
      </c>
      <c r="B173" s="2">
        <v>2024</v>
      </c>
      <c r="C173" s="2" t="s">
        <v>809</v>
      </c>
      <c r="D173" s="2" t="s">
        <v>811</v>
      </c>
      <c r="E173" s="140">
        <v>11</v>
      </c>
      <c r="F173" s="141" t="s">
        <v>956</v>
      </c>
      <c r="G173" s="145">
        <v>45292</v>
      </c>
      <c r="H173" s="145">
        <v>45657</v>
      </c>
      <c r="I173" s="2" t="s">
        <v>2433</v>
      </c>
      <c r="J173" s="153">
        <v>72984346</v>
      </c>
      <c r="K173" s="153">
        <v>40725464</v>
      </c>
      <c r="L173" s="153">
        <v>3689492</v>
      </c>
      <c r="M173" s="153">
        <v>28901418</v>
      </c>
      <c r="N173" s="153">
        <v>100673</v>
      </c>
      <c r="O173" s="153">
        <v>146401393</v>
      </c>
      <c r="P173" s="153">
        <v>2692910</v>
      </c>
      <c r="Q173" s="153">
        <v>57837682</v>
      </c>
      <c r="R173" s="153">
        <v>12228845</v>
      </c>
      <c r="S173" s="153">
        <v>7234526</v>
      </c>
      <c r="T173" s="153">
        <v>70381504</v>
      </c>
      <c r="U173" s="153">
        <v>376895</v>
      </c>
      <c r="V173" s="153">
        <v>148059452</v>
      </c>
      <c r="W173" s="153">
        <v>3687779</v>
      </c>
    </row>
    <row r="174" spans="1:23">
      <c r="A174" s="138">
        <v>2527</v>
      </c>
      <c r="B174" s="2">
        <v>2024</v>
      </c>
      <c r="C174" s="2" t="s">
        <v>812</v>
      </c>
      <c r="D174" s="2" t="s">
        <v>814</v>
      </c>
      <c r="E174" s="140">
        <v>11</v>
      </c>
      <c r="F174" s="141" t="s">
        <v>956</v>
      </c>
      <c r="G174" s="145">
        <v>45108</v>
      </c>
      <c r="H174" s="145">
        <v>45473</v>
      </c>
      <c r="I174" s="2" t="s">
        <v>2433</v>
      </c>
      <c r="J174" s="153">
        <v>3148501</v>
      </c>
      <c r="K174" s="153">
        <v>1133434</v>
      </c>
      <c r="L174" s="153">
        <v>448343</v>
      </c>
      <c r="M174" s="153">
        <v>9326381</v>
      </c>
      <c r="N174" s="153">
        <v>122363</v>
      </c>
      <c r="O174" s="153">
        <v>14179022</v>
      </c>
      <c r="P174" s="153">
        <v>14785</v>
      </c>
      <c r="Q174" s="153">
        <v>12850045</v>
      </c>
      <c r="R174" s="153">
        <v>3733053</v>
      </c>
      <c r="S174" s="153">
        <v>1846519</v>
      </c>
      <c r="T174" s="153">
        <v>38411110</v>
      </c>
      <c r="U174" s="153">
        <v>503956</v>
      </c>
      <c r="V174" s="153">
        <v>57344683</v>
      </c>
      <c r="W174" s="153">
        <v>71556</v>
      </c>
    </row>
    <row r="175" spans="1:23">
      <c r="A175" s="138">
        <v>4119</v>
      </c>
      <c r="B175" s="2">
        <v>2024</v>
      </c>
      <c r="C175" s="2" t="s">
        <v>815</v>
      </c>
      <c r="D175" s="2" t="s">
        <v>817</v>
      </c>
      <c r="E175" s="140">
        <v>11</v>
      </c>
      <c r="F175" s="141" t="s">
        <v>956</v>
      </c>
      <c r="G175" s="145">
        <v>45597</v>
      </c>
      <c r="H175" s="145">
        <v>45657</v>
      </c>
      <c r="I175" s="2" t="s">
        <v>2433</v>
      </c>
      <c r="J175" s="153">
        <v>33522300</v>
      </c>
      <c r="K175" s="153">
        <v>11838317</v>
      </c>
      <c r="L175" s="153">
        <v>161378</v>
      </c>
      <c r="M175" s="153">
        <v>15427113</v>
      </c>
      <c r="N175" s="153">
        <v>115255</v>
      </c>
      <c r="O175" s="153">
        <v>61064363</v>
      </c>
      <c r="P175" s="153">
        <v>261445</v>
      </c>
      <c r="Q175" s="153">
        <v>33954718</v>
      </c>
      <c r="R175" s="153">
        <v>27594523</v>
      </c>
      <c r="S175" s="153">
        <v>1089638</v>
      </c>
      <c r="T175" s="153">
        <v>69163568</v>
      </c>
      <c r="U175" s="153">
        <v>866165</v>
      </c>
      <c r="V175" s="153">
        <v>132668612</v>
      </c>
      <c r="W175" s="153">
        <v>669315</v>
      </c>
    </row>
    <row r="176" spans="1:23">
      <c r="A176" s="138">
        <v>4523</v>
      </c>
      <c r="B176" s="2">
        <v>2024</v>
      </c>
      <c r="C176" s="2" t="s">
        <v>818</v>
      </c>
      <c r="D176" s="2" t="s">
        <v>820</v>
      </c>
      <c r="E176" s="140">
        <v>11</v>
      </c>
      <c r="F176" s="141" t="s">
        <v>956</v>
      </c>
      <c r="G176" s="145">
        <v>44927</v>
      </c>
      <c r="H176" s="145">
        <v>45291</v>
      </c>
      <c r="I176" s="2" t="s">
        <v>2433</v>
      </c>
      <c r="J176" s="153">
        <v>2441750</v>
      </c>
      <c r="K176" s="153">
        <v>10909919</v>
      </c>
      <c r="L176" s="153">
        <v>12449</v>
      </c>
      <c r="M176" s="153">
        <v>961248</v>
      </c>
      <c r="N176" s="153">
        <v>685645</v>
      </c>
      <c r="O176" s="153">
        <v>15011011</v>
      </c>
      <c r="P176" s="153">
        <v>195118</v>
      </c>
      <c r="Q176" s="153">
        <v>3288671</v>
      </c>
      <c r="R176" s="153">
        <v>37572852</v>
      </c>
      <c r="S176" s="153">
        <v>117332</v>
      </c>
      <c r="T176" s="153">
        <v>3196926</v>
      </c>
      <c r="U176" s="153">
        <v>1012066</v>
      </c>
      <c r="V176" s="153">
        <v>45187847</v>
      </c>
      <c r="W176" s="153">
        <v>1376819</v>
      </c>
    </row>
    <row r="177" spans="1:23">
      <c r="A177" s="138">
        <v>5892</v>
      </c>
      <c r="B177" s="2">
        <v>2024</v>
      </c>
      <c r="C177" s="2" t="s">
        <v>821</v>
      </c>
      <c r="D177" s="2" t="s">
        <v>823</v>
      </c>
      <c r="E177" s="140">
        <v>11</v>
      </c>
      <c r="F177" s="141" t="s">
        <v>956</v>
      </c>
      <c r="G177" s="145">
        <v>45108</v>
      </c>
      <c r="H177" s="145">
        <v>45473</v>
      </c>
      <c r="I177" s="2" t="s">
        <v>2433</v>
      </c>
      <c r="J177" s="153">
        <v>4884181</v>
      </c>
      <c r="K177" s="153">
        <v>773865</v>
      </c>
      <c r="L177" s="153">
        <v>531883</v>
      </c>
      <c r="M177" s="153">
        <v>4517588</v>
      </c>
      <c r="N177" s="153">
        <v>55632</v>
      </c>
      <c r="O177" s="153">
        <v>10763149</v>
      </c>
      <c r="P177" s="153">
        <v>23483</v>
      </c>
      <c r="Q177" s="153">
        <v>18652027</v>
      </c>
      <c r="R177" s="153">
        <v>4208266</v>
      </c>
      <c r="S177" s="153">
        <v>2030155</v>
      </c>
      <c r="T177" s="153">
        <v>17243259</v>
      </c>
      <c r="U177" s="153">
        <v>212344</v>
      </c>
      <c r="V177" s="153">
        <v>42346051</v>
      </c>
      <c r="W177" s="153">
        <v>72951</v>
      </c>
    </row>
    <row r="178" spans="1:23">
      <c r="A178" s="138">
        <v>5942</v>
      </c>
      <c r="B178" s="2">
        <v>2024</v>
      </c>
      <c r="C178" s="2" t="s">
        <v>824</v>
      </c>
      <c r="D178" s="2" t="s">
        <v>805</v>
      </c>
      <c r="E178" s="140">
        <v>11</v>
      </c>
      <c r="F178" s="141" t="s">
        <v>956</v>
      </c>
      <c r="G178" s="145">
        <v>45200</v>
      </c>
      <c r="H178" s="145">
        <v>45565</v>
      </c>
      <c r="I178" s="2" t="s">
        <v>2433</v>
      </c>
      <c r="J178" s="153">
        <v>9224057</v>
      </c>
      <c r="K178" s="153">
        <v>5556173</v>
      </c>
      <c r="L178" s="153">
        <v>260765</v>
      </c>
      <c r="M178" s="153">
        <v>9867159</v>
      </c>
      <c r="N178" s="153">
        <v>304960</v>
      </c>
      <c r="O178" s="153">
        <v>25213114</v>
      </c>
      <c r="P178" s="153">
        <v>255914</v>
      </c>
      <c r="Q178" s="153">
        <v>11436657</v>
      </c>
      <c r="R178" s="153">
        <v>24176488</v>
      </c>
      <c r="S178" s="153">
        <v>791386</v>
      </c>
      <c r="T178" s="153">
        <v>44908359</v>
      </c>
      <c r="U178" s="153">
        <v>821514</v>
      </c>
      <c r="V178" s="153">
        <v>82134404</v>
      </c>
      <c r="W178" s="153">
        <v>1152552</v>
      </c>
    </row>
    <row r="179" spans="1:23">
      <c r="A179" s="138">
        <v>6064</v>
      </c>
      <c r="B179" s="2">
        <v>2024</v>
      </c>
      <c r="C179" s="2" t="s">
        <v>826</v>
      </c>
      <c r="D179" s="2" t="s">
        <v>828</v>
      </c>
      <c r="E179" s="140">
        <v>11</v>
      </c>
      <c r="F179" s="141" t="s">
        <v>956</v>
      </c>
      <c r="G179" s="145">
        <v>45108</v>
      </c>
      <c r="H179" s="145">
        <v>45473</v>
      </c>
      <c r="I179" s="2" t="s">
        <v>2433</v>
      </c>
      <c r="J179" s="153">
        <v>57500354</v>
      </c>
      <c r="K179" s="153">
        <v>12739268</v>
      </c>
      <c r="L179" s="153">
        <v>9312682</v>
      </c>
      <c r="M179" s="153">
        <v>54464486</v>
      </c>
      <c r="N179" s="153">
        <v>524854</v>
      </c>
      <c r="O179" s="153">
        <v>134541644</v>
      </c>
      <c r="P179" s="153">
        <v>144478</v>
      </c>
      <c r="Q179" s="153">
        <v>73005871</v>
      </c>
      <c r="R179" s="153">
        <v>15789818</v>
      </c>
      <c r="S179" s="153">
        <v>11747468</v>
      </c>
      <c r="T179" s="153">
        <v>69479906</v>
      </c>
      <c r="U179" s="153">
        <v>669552</v>
      </c>
      <c r="V179" s="153">
        <v>170692615</v>
      </c>
      <c r="W179" s="153">
        <v>358918</v>
      </c>
    </row>
    <row r="180" spans="1:23">
      <c r="A180" s="138">
        <v>6270</v>
      </c>
      <c r="B180" s="2">
        <v>2024</v>
      </c>
      <c r="C180" s="2" t="s">
        <v>829</v>
      </c>
      <c r="D180" s="2" t="s">
        <v>808</v>
      </c>
      <c r="E180" s="140">
        <v>11</v>
      </c>
      <c r="F180" s="141" t="s">
        <v>956</v>
      </c>
      <c r="G180" s="145">
        <v>45292</v>
      </c>
      <c r="H180" s="145">
        <v>45657</v>
      </c>
      <c r="I180" s="2" t="s">
        <v>2433</v>
      </c>
      <c r="J180" s="153">
        <v>14114860.189999999</v>
      </c>
      <c r="K180" s="153">
        <v>1335412.92</v>
      </c>
      <c r="L180" s="153">
        <v>0</v>
      </c>
      <c r="M180" s="153">
        <v>6832261</v>
      </c>
      <c r="N180" s="153">
        <v>0</v>
      </c>
      <c r="O180" s="153">
        <v>22282534.109999999</v>
      </c>
      <c r="P180" s="153">
        <v>42312</v>
      </c>
      <c r="Q180" s="153">
        <v>0</v>
      </c>
      <c r="R180" s="153">
        <v>0</v>
      </c>
      <c r="S180" s="153">
        <v>0</v>
      </c>
      <c r="T180" s="153">
        <v>0</v>
      </c>
      <c r="U180" s="153">
        <v>0</v>
      </c>
      <c r="V180" s="153">
        <v>0</v>
      </c>
      <c r="W180" s="153">
        <v>0</v>
      </c>
    </row>
    <row r="181" spans="1:23">
      <c r="A181" s="138">
        <v>6395</v>
      </c>
      <c r="B181" s="2">
        <v>2024</v>
      </c>
      <c r="C181" s="2" t="s">
        <v>831</v>
      </c>
      <c r="D181" s="2" t="s">
        <v>833</v>
      </c>
      <c r="E181" s="140">
        <v>11</v>
      </c>
      <c r="F181" s="141" t="s">
        <v>956</v>
      </c>
      <c r="G181" s="145">
        <v>45292</v>
      </c>
      <c r="H181" s="145">
        <v>45657</v>
      </c>
      <c r="I181" s="2" t="s">
        <v>2434</v>
      </c>
      <c r="J181" s="153">
        <v>8235384</v>
      </c>
      <c r="K181" s="153">
        <v>4322511</v>
      </c>
      <c r="L181" s="153">
        <v>244632</v>
      </c>
      <c r="M181" s="153">
        <v>3466258</v>
      </c>
      <c r="N181" s="153">
        <v>96841</v>
      </c>
      <c r="O181" s="153">
        <v>16365626</v>
      </c>
      <c r="P181" s="153">
        <v>8088842.9000000004</v>
      </c>
      <c r="Q181" s="153">
        <v>5934574</v>
      </c>
      <c r="R181" s="153">
        <v>5997187</v>
      </c>
      <c r="S181" s="153">
        <v>1071450</v>
      </c>
      <c r="T181" s="153">
        <v>8972441</v>
      </c>
      <c r="U181" s="153">
        <v>124351</v>
      </c>
      <c r="V181" s="153">
        <v>22100003</v>
      </c>
      <c r="W181" s="153">
        <v>12060647.029999999</v>
      </c>
    </row>
    <row r="182" spans="1:23">
      <c r="A182" s="138">
        <v>2279</v>
      </c>
      <c r="B182" s="2">
        <v>2024</v>
      </c>
      <c r="C182" s="2" t="s">
        <v>834</v>
      </c>
      <c r="D182" s="2" t="s">
        <v>836</v>
      </c>
      <c r="E182" s="140">
        <v>5</v>
      </c>
      <c r="F182" s="141" t="s">
        <v>957</v>
      </c>
      <c r="G182" s="145">
        <v>45108</v>
      </c>
      <c r="H182" s="145">
        <v>45473</v>
      </c>
      <c r="I182" s="2" t="s">
        <v>2433</v>
      </c>
      <c r="J182" s="153">
        <v>12171457</v>
      </c>
      <c r="K182" s="153">
        <v>2671180</v>
      </c>
      <c r="L182" s="153">
        <v>1327140</v>
      </c>
      <c r="M182" s="153">
        <v>17296611</v>
      </c>
      <c r="N182" s="153">
        <v>243674</v>
      </c>
      <c r="O182" s="153">
        <v>33710062</v>
      </c>
      <c r="P182" s="153">
        <v>35604</v>
      </c>
      <c r="Q182" s="153">
        <v>46182668</v>
      </c>
      <c r="R182" s="153">
        <v>11273720</v>
      </c>
      <c r="S182" s="153">
        <v>5041816</v>
      </c>
      <c r="T182" s="153">
        <v>65709957</v>
      </c>
      <c r="U182" s="153">
        <v>925720</v>
      </c>
      <c r="V182" s="153">
        <v>129133881</v>
      </c>
      <c r="W182" s="153">
        <v>308119</v>
      </c>
    </row>
    <row r="183" spans="1:23">
      <c r="A183" s="138">
        <v>5355</v>
      </c>
      <c r="B183" s="2">
        <v>2024</v>
      </c>
      <c r="C183" s="2" t="s">
        <v>837</v>
      </c>
      <c r="D183" s="2" t="s">
        <v>839</v>
      </c>
      <c r="E183" s="140">
        <v>5</v>
      </c>
      <c r="F183" s="141" t="s">
        <v>957</v>
      </c>
      <c r="G183" s="145">
        <v>45108</v>
      </c>
      <c r="H183" s="145">
        <v>45473</v>
      </c>
      <c r="I183" s="2" t="s">
        <v>2433</v>
      </c>
      <c r="J183" s="153">
        <v>841420</v>
      </c>
      <c r="K183" s="153">
        <v>152693</v>
      </c>
      <c r="L183" s="153">
        <v>141021</v>
      </c>
      <c r="M183" s="153">
        <v>1191249</v>
      </c>
      <c r="N183" s="153">
        <v>17396</v>
      </c>
      <c r="O183" s="153">
        <v>2343779</v>
      </c>
      <c r="P183" s="153">
        <v>1432</v>
      </c>
      <c r="Q183" s="153">
        <v>6649039</v>
      </c>
      <c r="R183" s="153">
        <v>2018086</v>
      </c>
      <c r="S183" s="153">
        <v>1205826</v>
      </c>
      <c r="T183" s="153">
        <v>10186012</v>
      </c>
      <c r="U183" s="153">
        <v>148747</v>
      </c>
      <c r="V183" s="153">
        <v>20207710</v>
      </c>
      <c r="W183" s="153">
        <v>11734</v>
      </c>
    </row>
    <row r="184" spans="1:23">
      <c r="A184" s="138">
        <v>6320</v>
      </c>
      <c r="B184" s="2">
        <v>2024</v>
      </c>
      <c r="C184" s="2" t="s">
        <v>840</v>
      </c>
      <c r="D184" s="2" t="s">
        <v>842</v>
      </c>
      <c r="E184" s="140">
        <v>5</v>
      </c>
      <c r="F184" s="141" t="s">
        <v>957</v>
      </c>
      <c r="G184" s="145">
        <v>7012023</v>
      </c>
      <c r="H184" s="145">
        <v>6302024</v>
      </c>
      <c r="I184" s="2" t="s">
        <v>2433</v>
      </c>
      <c r="J184" s="153">
        <v>1923346</v>
      </c>
      <c r="K184" s="153">
        <v>970078</v>
      </c>
      <c r="L184" s="153">
        <v>0</v>
      </c>
      <c r="M184" s="153">
        <v>918717</v>
      </c>
      <c r="N184" s="153">
        <v>55050</v>
      </c>
      <c r="O184" s="153">
        <v>3867191</v>
      </c>
      <c r="P184" s="153">
        <v>81498</v>
      </c>
      <c r="Q184" s="153">
        <v>16196993</v>
      </c>
      <c r="R184" s="153">
        <v>8169280</v>
      </c>
      <c r="S184" s="153">
        <v>0</v>
      </c>
      <c r="T184" s="153">
        <v>7736755</v>
      </c>
      <c r="U184" s="153">
        <v>463589</v>
      </c>
      <c r="V184" s="153">
        <v>32566617</v>
      </c>
      <c r="W184" s="153">
        <v>1654660</v>
      </c>
    </row>
    <row r="185" spans="1:23">
      <c r="A185" s="138">
        <v>331</v>
      </c>
      <c r="B185" s="2">
        <v>2024</v>
      </c>
      <c r="C185" s="2" t="s">
        <v>843</v>
      </c>
      <c r="D185" s="2" t="s">
        <v>845</v>
      </c>
      <c r="E185" s="140">
        <v>5</v>
      </c>
      <c r="F185" s="141" t="s">
        <v>958</v>
      </c>
      <c r="G185" s="145">
        <v>45352</v>
      </c>
      <c r="H185" s="145">
        <v>45716</v>
      </c>
      <c r="I185" s="2" t="s">
        <v>2434</v>
      </c>
      <c r="J185" s="153">
        <v>1640845</v>
      </c>
      <c r="K185" s="153">
        <v>339485</v>
      </c>
      <c r="L185" s="153">
        <v>0</v>
      </c>
      <c r="M185" s="153">
        <v>265975</v>
      </c>
      <c r="N185" s="153">
        <v>6668</v>
      </c>
      <c r="O185" s="153">
        <v>2252973</v>
      </c>
      <c r="P185" s="153">
        <v>35855</v>
      </c>
      <c r="Q185" s="153">
        <v>17076366</v>
      </c>
      <c r="R185" s="153">
        <v>13262948</v>
      </c>
      <c r="S185" s="153">
        <v>123570</v>
      </c>
      <c r="T185" s="153">
        <v>9120858</v>
      </c>
      <c r="U185" s="153">
        <v>151641</v>
      </c>
      <c r="V185" s="153">
        <v>39735383</v>
      </c>
      <c r="W185" s="153">
        <v>547512</v>
      </c>
    </row>
    <row r="186" spans="1:23">
      <c r="A186" s="138">
        <v>455</v>
      </c>
      <c r="B186" s="2">
        <v>2024</v>
      </c>
      <c r="C186" s="2" t="s">
        <v>846</v>
      </c>
      <c r="D186" s="2" t="s">
        <v>848</v>
      </c>
      <c r="E186" s="140">
        <v>5</v>
      </c>
      <c r="F186" s="141" t="s">
        <v>958</v>
      </c>
      <c r="G186" s="145">
        <v>45047</v>
      </c>
      <c r="H186" s="145">
        <v>45412</v>
      </c>
      <c r="I186" s="2" t="s">
        <v>2433</v>
      </c>
      <c r="J186" s="153">
        <v>3062234</v>
      </c>
      <c r="K186" s="153">
        <v>1788506</v>
      </c>
      <c r="L186" s="153">
        <v>1794</v>
      </c>
      <c r="M186" s="153">
        <v>3097324</v>
      </c>
      <c r="N186" s="153">
        <v>158518</v>
      </c>
      <c r="O186" s="153">
        <v>8108376</v>
      </c>
      <c r="P186" s="153">
        <v>216005</v>
      </c>
      <c r="Q186" s="153">
        <v>21011934</v>
      </c>
      <c r="R186" s="153">
        <v>12327564</v>
      </c>
      <c r="S186" s="153">
        <v>161262</v>
      </c>
      <c r="T186" s="153">
        <v>32260259</v>
      </c>
      <c r="U186" s="153">
        <v>532193</v>
      </c>
      <c r="V186" s="153">
        <v>66293212</v>
      </c>
      <c r="W186" s="153">
        <v>1406870</v>
      </c>
    </row>
    <row r="187" spans="1:23">
      <c r="A187" s="138">
        <v>679</v>
      </c>
      <c r="B187" s="2">
        <v>2024</v>
      </c>
      <c r="C187" s="2" t="s">
        <v>849</v>
      </c>
      <c r="D187" s="2" t="s">
        <v>851</v>
      </c>
      <c r="E187" s="140">
        <v>5</v>
      </c>
      <c r="F187" s="141" t="s">
        <v>958</v>
      </c>
      <c r="G187" s="145">
        <v>45108</v>
      </c>
      <c r="H187" s="145">
        <v>45473</v>
      </c>
      <c r="I187" s="2" t="s">
        <v>2434</v>
      </c>
      <c r="J187" s="153">
        <v>12547691.17</v>
      </c>
      <c r="K187" s="153">
        <v>1763934.05</v>
      </c>
      <c r="L187" s="153">
        <v>0</v>
      </c>
      <c r="M187" s="153">
        <v>5114142.16</v>
      </c>
      <c r="N187" s="153">
        <v>439307.45</v>
      </c>
      <c r="O187" s="153">
        <v>19865074.829999998</v>
      </c>
      <c r="P187" s="153">
        <v>98914.45</v>
      </c>
      <c r="Q187" s="153">
        <v>49145233.990000002</v>
      </c>
      <c r="R187" s="153">
        <v>25470802.68</v>
      </c>
      <c r="S187" s="153">
        <v>0</v>
      </c>
      <c r="T187" s="153">
        <v>50884618.5</v>
      </c>
      <c r="U187" s="153">
        <v>5756065.9000000004</v>
      </c>
      <c r="V187" s="153">
        <v>131256721.09999999</v>
      </c>
      <c r="W187" s="153">
        <v>284799.28000000003</v>
      </c>
    </row>
    <row r="188" spans="1:23">
      <c r="A188" s="138">
        <v>2865</v>
      </c>
      <c r="B188" s="2">
        <v>2024</v>
      </c>
      <c r="C188" s="2" t="s">
        <v>852</v>
      </c>
      <c r="D188" s="2" t="s">
        <v>854</v>
      </c>
      <c r="E188" s="140">
        <v>5</v>
      </c>
      <c r="F188" s="141" t="s">
        <v>958</v>
      </c>
      <c r="G188" s="145">
        <v>45292</v>
      </c>
      <c r="H188" s="145">
        <v>45657</v>
      </c>
      <c r="I188" s="2" t="s">
        <v>2433</v>
      </c>
      <c r="J188" s="153">
        <v>9512565</v>
      </c>
      <c r="K188" s="153">
        <v>181299</v>
      </c>
      <c r="L188" s="153">
        <v>306202</v>
      </c>
      <c r="M188" s="153">
        <v>1637776</v>
      </c>
      <c r="N188" s="153">
        <v>5250</v>
      </c>
      <c r="O188" s="153">
        <v>11643092</v>
      </c>
      <c r="P188" s="153">
        <v>60174</v>
      </c>
      <c r="Q188" s="153">
        <v>33128405</v>
      </c>
      <c r="R188" s="153">
        <v>11831230</v>
      </c>
      <c r="S188" s="153">
        <v>1745478</v>
      </c>
      <c r="T188" s="153">
        <v>46032201</v>
      </c>
      <c r="U188" s="153">
        <v>443131</v>
      </c>
      <c r="V188" s="153">
        <v>93180445</v>
      </c>
      <c r="W188" s="153">
        <v>183254</v>
      </c>
    </row>
    <row r="189" spans="1:23">
      <c r="A189" s="138">
        <v>4788</v>
      </c>
      <c r="B189" s="2">
        <v>2024</v>
      </c>
      <c r="C189" s="2" t="s">
        <v>855</v>
      </c>
      <c r="D189" s="2" t="s">
        <v>857</v>
      </c>
      <c r="E189" s="140">
        <v>5</v>
      </c>
      <c r="F189" s="141" t="s">
        <v>958</v>
      </c>
      <c r="G189" s="145">
        <v>45292</v>
      </c>
      <c r="H189" s="145">
        <v>45657</v>
      </c>
      <c r="I189" s="2" t="s">
        <v>2433</v>
      </c>
      <c r="J189" s="153">
        <v>10869356</v>
      </c>
      <c r="K189" s="153">
        <v>1684211</v>
      </c>
      <c r="L189" s="153">
        <v>38765</v>
      </c>
      <c r="M189" s="153">
        <v>2531060</v>
      </c>
      <c r="N189" s="153">
        <v>1598458</v>
      </c>
      <c r="O189" s="153">
        <v>16721850</v>
      </c>
      <c r="P189" s="153">
        <v>244322</v>
      </c>
      <c r="Q189" s="153">
        <v>14641461</v>
      </c>
      <c r="R189" s="153">
        <v>5934368</v>
      </c>
      <c r="S189" s="153">
        <v>76830</v>
      </c>
      <c r="T189" s="153">
        <v>37761394</v>
      </c>
      <c r="U189" s="153">
        <v>303178</v>
      </c>
      <c r="V189" s="153">
        <v>58717231</v>
      </c>
      <c r="W189" s="153">
        <v>890088</v>
      </c>
    </row>
    <row r="190" spans="1:23">
      <c r="A190" s="138">
        <v>5769</v>
      </c>
      <c r="B190" s="2">
        <v>2024</v>
      </c>
      <c r="C190" s="2" t="s">
        <v>858</v>
      </c>
      <c r="D190" s="2" t="s">
        <v>860</v>
      </c>
      <c r="E190" s="140">
        <v>5</v>
      </c>
      <c r="F190" s="141" t="s">
        <v>958</v>
      </c>
      <c r="G190" s="145">
        <v>45108</v>
      </c>
      <c r="H190" s="145">
        <v>45473</v>
      </c>
      <c r="I190" s="2" t="s">
        <v>2433</v>
      </c>
      <c r="J190" s="153">
        <v>3542958</v>
      </c>
      <c r="K190" s="153">
        <v>542512</v>
      </c>
      <c r="L190" s="153">
        <v>0</v>
      </c>
      <c r="M190" s="153">
        <v>200952</v>
      </c>
      <c r="N190" s="153">
        <v>59735</v>
      </c>
      <c r="O190" s="153">
        <v>4346157</v>
      </c>
      <c r="P190" s="153">
        <v>155030.57</v>
      </c>
      <c r="Q190" s="153">
        <v>23415373</v>
      </c>
      <c r="R190" s="153">
        <v>18543984</v>
      </c>
      <c r="S190" s="153">
        <v>0</v>
      </c>
      <c r="T190" s="153">
        <v>16500473</v>
      </c>
      <c r="U190" s="153">
        <v>1752153</v>
      </c>
      <c r="V190" s="153">
        <v>60211983</v>
      </c>
      <c r="W190" s="153">
        <v>1070413.54</v>
      </c>
    </row>
    <row r="191" spans="1:23">
      <c r="A191" s="138">
        <v>2089</v>
      </c>
      <c r="B191" s="2">
        <v>2024</v>
      </c>
      <c r="C191" s="2" t="s">
        <v>861</v>
      </c>
      <c r="D191" s="2" t="s">
        <v>863</v>
      </c>
      <c r="E191" s="140">
        <v>5</v>
      </c>
      <c r="F191" s="141" t="s">
        <v>959</v>
      </c>
      <c r="G191" s="145">
        <v>45017</v>
      </c>
      <c r="H191" s="145">
        <v>45382</v>
      </c>
      <c r="I191" s="2" t="s">
        <v>2433</v>
      </c>
      <c r="J191" s="153">
        <v>3065000</v>
      </c>
      <c r="K191" s="153">
        <v>102100</v>
      </c>
      <c r="L191" s="153">
        <v>0</v>
      </c>
      <c r="M191" s="153">
        <v>480900</v>
      </c>
      <c r="N191" s="153">
        <v>5600</v>
      </c>
      <c r="O191" s="153">
        <v>3653600</v>
      </c>
      <c r="P191" s="153">
        <v>0</v>
      </c>
      <c r="Q191" s="153">
        <v>16703400</v>
      </c>
      <c r="R191" s="153">
        <v>3878000</v>
      </c>
      <c r="S191" s="153">
        <v>0</v>
      </c>
      <c r="T191" s="153">
        <v>29484000</v>
      </c>
      <c r="U191" s="153">
        <v>104000</v>
      </c>
      <c r="V191" s="153">
        <v>50169400</v>
      </c>
      <c r="W191" s="153">
        <v>1081000</v>
      </c>
    </row>
    <row r="192" spans="1:23">
      <c r="A192" s="138">
        <v>2642</v>
      </c>
      <c r="B192" s="2">
        <v>2024</v>
      </c>
      <c r="C192" s="2" t="s">
        <v>864</v>
      </c>
      <c r="D192" s="2" t="s">
        <v>866</v>
      </c>
      <c r="E192" s="140">
        <v>5</v>
      </c>
      <c r="F192" s="141" t="s">
        <v>959</v>
      </c>
      <c r="G192" s="145">
        <v>45292</v>
      </c>
      <c r="H192" s="145">
        <v>45657</v>
      </c>
      <c r="I192" s="2" t="s">
        <v>2433</v>
      </c>
      <c r="J192" s="153">
        <v>17663792</v>
      </c>
      <c r="K192" s="153">
        <v>21083646</v>
      </c>
      <c r="L192" s="153">
        <v>818410</v>
      </c>
      <c r="M192" s="153">
        <v>6386521</v>
      </c>
      <c r="N192" s="153">
        <v>1113414</v>
      </c>
      <c r="O192" s="153">
        <v>47065783</v>
      </c>
      <c r="P192" s="153">
        <v>318020</v>
      </c>
      <c r="Q192" s="153">
        <v>13901391</v>
      </c>
      <c r="R192" s="153">
        <v>8809669</v>
      </c>
      <c r="S192" s="153">
        <v>538504</v>
      </c>
      <c r="T192" s="153">
        <v>56316754</v>
      </c>
      <c r="U192" s="153">
        <v>4538057</v>
      </c>
      <c r="V192" s="153">
        <v>84104375</v>
      </c>
      <c r="W192" s="153">
        <v>994633</v>
      </c>
    </row>
    <row r="193" spans="1:23">
      <c r="A193" s="138">
        <v>2899</v>
      </c>
      <c r="B193" s="2">
        <v>2024</v>
      </c>
      <c r="C193" s="2" t="s">
        <v>867</v>
      </c>
      <c r="D193" s="2" t="s">
        <v>869</v>
      </c>
      <c r="E193" s="140">
        <v>5</v>
      </c>
      <c r="F193" s="141" t="s">
        <v>959</v>
      </c>
      <c r="G193" s="145">
        <v>45047</v>
      </c>
      <c r="H193" s="145">
        <v>45412</v>
      </c>
      <c r="I193" s="2" t="s">
        <v>2433</v>
      </c>
      <c r="J193" s="153">
        <v>628474</v>
      </c>
      <c r="K193" s="153">
        <v>8095</v>
      </c>
      <c r="L193" s="153">
        <v>0</v>
      </c>
      <c r="M193" s="153">
        <v>390033</v>
      </c>
      <c r="N193" s="153">
        <v>716546</v>
      </c>
      <c r="O193" s="153">
        <v>1743148</v>
      </c>
      <c r="P193" s="153">
        <v>1046</v>
      </c>
      <c r="Q193" s="153">
        <v>4973261</v>
      </c>
      <c r="R193" s="153">
        <v>755933</v>
      </c>
      <c r="S193" s="153">
        <v>51483</v>
      </c>
      <c r="T193" s="153">
        <v>9441353</v>
      </c>
      <c r="U193" s="153">
        <v>815024</v>
      </c>
      <c r="V193" s="153">
        <v>16037054</v>
      </c>
      <c r="W193" s="153">
        <v>42752</v>
      </c>
    </row>
    <row r="194" spans="1:23">
      <c r="A194" s="138">
        <v>5850</v>
      </c>
      <c r="B194" s="2">
        <v>2024</v>
      </c>
      <c r="C194" s="2" t="s">
        <v>870</v>
      </c>
      <c r="D194" s="2" t="s">
        <v>872</v>
      </c>
      <c r="E194" s="140">
        <v>5</v>
      </c>
      <c r="F194" s="141" t="s">
        <v>959</v>
      </c>
      <c r="G194" s="145">
        <v>45292</v>
      </c>
      <c r="H194" s="145">
        <v>45657</v>
      </c>
      <c r="I194" s="2" t="s">
        <v>2433</v>
      </c>
      <c r="J194" s="153">
        <v>48230208</v>
      </c>
      <c r="K194" s="153">
        <v>23101959</v>
      </c>
      <c r="L194" s="153">
        <v>3270168</v>
      </c>
      <c r="M194" s="153">
        <v>33358651</v>
      </c>
      <c r="N194" s="153">
        <v>5092945</v>
      </c>
      <c r="O194" s="153">
        <v>113053931</v>
      </c>
      <c r="P194" s="153">
        <v>1154034</v>
      </c>
      <c r="Q194" s="153">
        <v>34490012</v>
      </c>
      <c r="R194" s="153">
        <v>7289775</v>
      </c>
      <c r="S194" s="153">
        <v>1933832</v>
      </c>
      <c r="T194" s="153">
        <v>95168743</v>
      </c>
      <c r="U194" s="153">
        <v>6981148</v>
      </c>
      <c r="V194" s="153">
        <v>145863510</v>
      </c>
      <c r="W194" s="153">
        <v>1552217</v>
      </c>
    </row>
    <row r="195" spans="1:23">
      <c r="A195" s="138">
        <v>6353</v>
      </c>
      <c r="B195" s="2">
        <v>2024</v>
      </c>
      <c r="C195" s="2" t="s">
        <v>873</v>
      </c>
      <c r="D195" s="2" t="s">
        <v>875</v>
      </c>
      <c r="E195" s="140">
        <v>5</v>
      </c>
      <c r="F195" s="141" t="s">
        <v>959</v>
      </c>
      <c r="G195" s="145">
        <v>45200</v>
      </c>
      <c r="H195" s="145">
        <v>45565</v>
      </c>
      <c r="I195" s="2" t="s">
        <v>2434</v>
      </c>
      <c r="J195" s="153">
        <v>4422319</v>
      </c>
      <c r="K195" s="153">
        <v>870043</v>
      </c>
      <c r="L195" s="153">
        <v>672962</v>
      </c>
      <c r="M195" s="153">
        <v>2115022</v>
      </c>
      <c r="N195" s="153">
        <v>1533391</v>
      </c>
      <c r="O195" s="153">
        <v>9613737</v>
      </c>
      <c r="P195" s="153">
        <v>114512</v>
      </c>
      <c r="Q195" s="153">
        <v>3006507</v>
      </c>
      <c r="R195" s="153">
        <v>3288368</v>
      </c>
      <c r="S195" s="153">
        <v>2442787</v>
      </c>
      <c r="T195" s="153">
        <v>33071582</v>
      </c>
      <c r="U195" s="153">
        <v>5167435</v>
      </c>
      <c r="V195" s="153">
        <v>46976679</v>
      </c>
      <c r="W195" s="153">
        <v>559089</v>
      </c>
    </row>
    <row r="196" spans="1:23">
      <c r="A196" s="138">
        <v>521</v>
      </c>
      <c r="B196" s="2">
        <v>2024</v>
      </c>
      <c r="C196" s="2" t="s">
        <v>876</v>
      </c>
      <c r="D196" s="2" t="s">
        <v>878</v>
      </c>
      <c r="E196" s="140">
        <v>5</v>
      </c>
      <c r="F196" s="141" t="s">
        <v>960</v>
      </c>
      <c r="G196" s="145">
        <v>45017</v>
      </c>
      <c r="H196" s="145">
        <v>45382</v>
      </c>
      <c r="I196" s="2" t="s">
        <v>2433</v>
      </c>
      <c r="J196" s="153">
        <v>3080342</v>
      </c>
      <c r="K196" s="153">
        <v>2976687</v>
      </c>
      <c r="L196" s="153">
        <v>49810</v>
      </c>
      <c r="M196" s="153">
        <v>2511335</v>
      </c>
      <c r="N196" s="153">
        <v>-67654</v>
      </c>
      <c r="O196" s="153">
        <v>8550520</v>
      </c>
      <c r="P196" s="153">
        <v>84805</v>
      </c>
      <c r="Q196" s="153">
        <v>4660870</v>
      </c>
      <c r="R196" s="153">
        <v>1704209</v>
      </c>
      <c r="S196" s="153">
        <v>217205</v>
      </c>
      <c r="T196" s="153">
        <v>18950470</v>
      </c>
      <c r="U196" s="153">
        <v>274598</v>
      </c>
      <c r="V196" s="153">
        <v>25807352</v>
      </c>
      <c r="W196" s="153">
        <v>380700</v>
      </c>
    </row>
    <row r="197" spans="1:23">
      <c r="A197" s="138">
        <v>885</v>
      </c>
      <c r="B197" s="2">
        <v>2024</v>
      </c>
      <c r="C197" s="2" t="s">
        <v>879</v>
      </c>
      <c r="D197" s="2" t="s">
        <v>881</v>
      </c>
      <c r="E197" s="140">
        <v>5</v>
      </c>
      <c r="F197" s="141" t="s">
        <v>960</v>
      </c>
      <c r="G197" s="145">
        <v>45108</v>
      </c>
      <c r="H197" s="145">
        <v>45473</v>
      </c>
      <c r="I197" s="2" t="s">
        <v>2433</v>
      </c>
      <c r="J197" s="153">
        <v>3242485</v>
      </c>
      <c r="K197" s="153">
        <v>527846</v>
      </c>
      <c r="L197" s="153">
        <v>0</v>
      </c>
      <c r="M197" s="153">
        <v>3544112</v>
      </c>
      <c r="N197" s="153">
        <v>226220</v>
      </c>
      <c r="O197" s="153">
        <v>7540663</v>
      </c>
      <c r="P197" s="153">
        <v>5952</v>
      </c>
      <c r="Q197" s="153">
        <v>12045310</v>
      </c>
      <c r="R197" s="153">
        <v>1960864</v>
      </c>
      <c r="S197" s="153">
        <v>0</v>
      </c>
      <c r="T197" s="153">
        <v>13165804</v>
      </c>
      <c r="U197" s="153">
        <v>840370</v>
      </c>
      <c r="V197" s="153">
        <v>28012348</v>
      </c>
      <c r="W197" s="153">
        <v>98483</v>
      </c>
    </row>
    <row r="198" spans="1:23">
      <c r="A198" s="138">
        <v>901</v>
      </c>
      <c r="B198" s="2">
        <v>2024</v>
      </c>
      <c r="C198" s="2" t="s">
        <v>882</v>
      </c>
      <c r="D198" s="2" t="s">
        <v>884</v>
      </c>
      <c r="E198" s="140">
        <v>5</v>
      </c>
      <c r="F198" s="141" t="s">
        <v>960</v>
      </c>
      <c r="G198" s="145">
        <v>45017</v>
      </c>
      <c r="H198" s="145">
        <v>45382</v>
      </c>
      <c r="I198" s="2" t="s">
        <v>2433</v>
      </c>
      <c r="J198" s="153">
        <v>5264784.37</v>
      </c>
      <c r="K198" s="153">
        <v>95029.85</v>
      </c>
      <c r="L198" s="153">
        <v>9861.35</v>
      </c>
      <c r="M198" s="153">
        <v>273999.95</v>
      </c>
      <c r="N198" s="153">
        <v>7550.39</v>
      </c>
      <c r="O198" s="153">
        <v>5651225.9100000001</v>
      </c>
      <c r="P198" s="153">
        <v>81965.13</v>
      </c>
      <c r="Q198" s="153">
        <v>2234702.0099999998</v>
      </c>
      <c r="R198" s="153">
        <v>730826.82</v>
      </c>
      <c r="S198" s="153">
        <v>60942.37</v>
      </c>
      <c r="T198" s="153">
        <v>2293129.66</v>
      </c>
      <c r="U198" s="153">
        <v>228115.34</v>
      </c>
      <c r="V198" s="153">
        <v>5547716.2000000002</v>
      </c>
      <c r="W198" s="153">
        <v>559547.5</v>
      </c>
    </row>
    <row r="199" spans="1:23">
      <c r="A199" s="138">
        <v>5363</v>
      </c>
      <c r="B199" s="2">
        <v>2024</v>
      </c>
      <c r="C199" s="2" t="s">
        <v>885</v>
      </c>
      <c r="D199" s="2" t="s">
        <v>887</v>
      </c>
      <c r="E199" s="140">
        <v>5</v>
      </c>
      <c r="F199" s="141" t="s">
        <v>960</v>
      </c>
      <c r="G199" s="145">
        <v>45017</v>
      </c>
      <c r="H199" s="145">
        <v>45382</v>
      </c>
      <c r="I199" s="2" t="s">
        <v>2434</v>
      </c>
      <c r="J199" s="153">
        <v>8684929</v>
      </c>
      <c r="K199" s="153">
        <v>953639</v>
      </c>
      <c r="L199" s="153">
        <v>476819</v>
      </c>
      <c r="M199" s="153">
        <v>1021757</v>
      </c>
      <c r="N199" s="153">
        <v>68117</v>
      </c>
      <c r="O199" s="153">
        <v>11205261</v>
      </c>
      <c r="P199" s="153">
        <v>88855</v>
      </c>
      <c r="Q199" s="153">
        <v>21143241</v>
      </c>
      <c r="R199" s="153">
        <v>3954197</v>
      </c>
      <c r="S199" s="153">
        <v>525348</v>
      </c>
      <c r="T199" s="153">
        <v>18586713</v>
      </c>
      <c r="U199" s="153">
        <v>1095530</v>
      </c>
      <c r="V199" s="153">
        <v>45305029</v>
      </c>
      <c r="W199" s="153">
        <v>680878</v>
      </c>
    </row>
    <row r="200" spans="1:23">
      <c r="A200" s="138">
        <v>935</v>
      </c>
      <c r="B200" s="2">
        <v>2024</v>
      </c>
      <c r="C200" s="2" t="s">
        <v>888</v>
      </c>
      <c r="D200" s="2" t="s">
        <v>890</v>
      </c>
      <c r="E200" s="140">
        <v>5</v>
      </c>
      <c r="F200" s="141" t="s">
        <v>961</v>
      </c>
      <c r="G200" s="145">
        <v>45017</v>
      </c>
      <c r="H200" s="145">
        <v>45382</v>
      </c>
      <c r="I200" s="2" t="s">
        <v>2433</v>
      </c>
      <c r="J200" s="153">
        <v>34668596</v>
      </c>
      <c r="K200" s="153">
        <v>4155910</v>
      </c>
      <c r="L200" s="153">
        <v>648128</v>
      </c>
      <c r="M200" s="153">
        <v>17668283</v>
      </c>
      <c r="N200" s="153">
        <v>4530</v>
      </c>
      <c r="O200" s="153">
        <v>57145447</v>
      </c>
      <c r="P200" s="153">
        <v>342096</v>
      </c>
      <c r="Q200" s="153">
        <v>22093956</v>
      </c>
      <c r="R200" s="153">
        <v>14531584</v>
      </c>
      <c r="S200" s="153">
        <v>3798828</v>
      </c>
      <c r="T200" s="153">
        <v>77220396</v>
      </c>
      <c r="U200" s="153">
        <v>388662</v>
      </c>
      <c r="V200" s="153">
        <v>118033426</v>
      </c>
      <c r="W200" s="153">
        <v>799580</v>
      </c>
    </row>
    <row r="201" spans="1:23">
      <c r="A201" s="138">
        <v>1420</v>
      </c>
      <c r="B201" s="2">
        <v>2024</v>
      </c>
      <c r="C201" s="2" t="s">
        <v>891</v>
      </c>
      <c r="D201" s="2" t="s">
        <v>893</v>
      </c>
      <c r="E201" s="140">
        <v>5</v>
      </c>
      <c r="F201" s="141" t="s">
        <v>961</v>
      </c>
      <c r="G201" s="145">
        <v>45017</v>
      </c>
      <c r="H201" s="145">
        <v>45382</v>
      </c>
      <c r="I201" s="2" t="s">
        <v>2433</v>
      </c>
      <c r="J201" s="153">
        <v>5694109.8799999999</v>
      </c>
      <c r="K201" s="153">
        <v>-139639.73000000001</v>
      </c>
      <c r="L201" s="153">
        <v>-1258.96</v>
      </c>
      <c r="M201" s="153">
        <v>-7769.56</v>
      </c>
      <c r="N201" s="153">
        <v>-84261.93</v>
      </c>
      <c r="O201" s="153">
        <v>5461179.7000000002</v>
      </c>
      <c r="P201" s="153">
        <v>0</v>
      </c>
      <c r="Q201" s="153">
        <v>12298983.68</v>
      </c>
      <c r="R201" s="153">
        <v>6883769.21</v>
      </c>
      <c r="S201" s="153">
        <v>-303937.40000000002</v>
      </c>
      <c r="T201" s="153">
        <v>7528739.6600000001</v>
      </c>
      <c r="U201" s="153">
        <v>1008815.04</v>
      </c>
      <c r="V201" s="153">
        <v>27416370.190000001</v>
      </c>
      <c r="W201" s="153">
        <v>29656</v>
      </c>
    </row>
    <row r="202" spans="1:23">
      <c r="A202" s="138">
        <v>5231</v>
      </c>
      <c r="B202" s="2">
        <v>2024</v>
      </c>
      <c r="C202" s="2" t="s">
        <v>894</v>
      </c>
      <c r="D202" s="2" t="s">
        <v>896</v>
      </c>
      <c r="E202" s="140">
        <v>5</v>
      </c>
      <c r="F202" s="141" t="s">
        <v>961</v>
      </c>
      <c r="G202" s="145">
        <v>45108</v>
      </c>
      <c r="H202" s="145">
        <v>45473</v>
      </c>
      <c r="I202" s="2" t="s">
        <v>2433</v>
      </c>
      <c r="J202" s="153">
        <v>1289845</v>
      </c>
      <c r="K202" s="153">
        <v>122012</v>
      </c>
      <c r="L202" s="153">
        <v>116783</v>
      </c>
      <c r="M202" s="153">
        <v>157873</v>
      </c>
      <c r="N202" s="153">
        <v>57522</v>
      </c>
      <c r="O202" s="153">
        <v>1744035</v>
      </c>
      <c r="P202" s="153">
        <v>7369</v>
      </c>
      <c r="Q202" s="153">
        <v>10748760</v>
      </c>
      <c r="R202" s="153">
        <v>6717975</v>
      </c>
      <c r="S202" s="153">
        <v>1881034</v>
      </c>
      <c r="T202" s="153">
        <v>6449255</v>
      </c>
      <c r="U202" s="153">
        <v>1074875</v>
      </c>
      <c r="V202" s="153">
        <v>26871899</v>
      </c>
      <c r="W202" s="153">
        <v>543055</v>
      </c>
    </row>
    <row r="203" spans="1:23">
      <c r="A203" s="138">
        <v>6361</v>
      </c>
      <c r="B203" s="2">
        <v>2024</v>
      </c>
      <c r="C203" s="2" t="s">
        <v>897</v>
      </c>
      <c r="D203" s="2" t="s">
        <v>899</v>
      </c>
      <c r="E203" s="140">
        <v>5</v>
      </c>
      <c r="F203" s="141" t="s">
        <v>961</v>
      </c>
      <c r="G203" s="145">
        <v>45200</v>
      </c>
      <c r="H203" s="145">
        <v>45565</v>
      </c>
      <c r="I203" s="2" t="s">
        <v>2434</v>
      </c>
      <c r="J203" s="153">
        <v>19220514</v>
      </c>
      <c r="K203" s="153">
        <v>7506000</v>
      </c>
      <c r="L203" s="153">
        <v>3023043</v>
      </c>
      <c r="M203" s="153">
        <v>16051226</v>
      </c>
      <c r="N203" s="153">
        <v>535905</v>
      </c>
      <c r="O203" s="153">
        <v>46336688</v>
      </c>
      <c r="P203" s="153">
        <v>265474</v>
      </c>
      <c r="Q203" s="153">
        <v>826075</v>
      </c>
      <c r="R203" s="153">
        <v>13887076</v>
      </c>
      <c r="S203" s="153">
        <v>8158874</v>
      </c>
      <c r="T203" s="153">
        <v>64092159</v>
      </c>
      <c r="U203" s="153">
        <v>471700</v>
      </c>
      <c r="V203" s="153">
        <v>87435884</v>
      </c>
      <c r="W203" s="153">
        <v>1658142</v>
      </c>
    </row>
    <row r="204" spans="1:23">
      <c r="A204" s="138">
        <v>513</v>
      </c>
      <c r="B204" s="2">
        <v>2024</v>
      </c>
      <c r="C204" s="2" t="s">
        <v>900</v>
      </c>
      <c r="D204" s="2" t="s">
        <v>902</v>
      </c>
      <c r="E204" s="140">
        <v>5</v>
      </c>
      <c r="F204" s="141" t="s">
        <v>962</v>
      </c>
      <c r="G204" s="145">
        <v>45017</v>
      </c>
      <c r="H204" s="145">
        <v>45382</v>
      </c>
      <c r="I204" s="2" t="s">
        <v>2433</v>
      </c>
      <c r="J204" s="153">
        <v>52343424</v>
      </c>
      <c r="K204" s="153">
        <v>18126008</v>
      </c>
      <c r="L204" s="153">
        <v>3625879</v>
      </c>
      <c r="M204" s="153">
        <v>43309632</v>
      </c>
      <c r="N204" s="153">
        <v>241032</v>
      </c>
      <c r="O204" s="153">
        <v>117645975</v>
      </c>
      <c r="P204" s="153">
        <v>1336574</v>
      </c>
      <c r="Q204" s="153">
        <v>61337820</v>
      </c>
      <c r="R204" s="153">
        <v>22157544</v>
      </c>
      <c r="S204" s="153">
        <v>6387032</v>
      </c>
      <c r="T204" s="153">
        <v>121799886</v>
      </c>
      <c r="U204" s="153">
        <v>496777</v>
      </c>
      <c r="V204" s="153">
        <v>212179059</v>
      </c>
      <c r="W204" s="153">
        <v>2352807</v>
      </c>
    </row>
    <row r="205" spans="1:23">
      <c r="A205" s="138">
        <v>1388</v>
      </c>
      <c r="B205" s="2">
        <v>2024</v>
      </c>
      <c r="C205" s="2" t="s">
        <v>903</v>
      </c>
      <c r="D205" s="2" t="s">
        <v>905</v>
      </c>
      <c r="E205" s="140">
        <v>5</v>
      </c>
      <c r="F205" s="141" t="s">
        <v>962</v>
      </c>
      <c r="G205" s="145">
        <v>45108</v>
      </c>
      <c r="H205" s="145">
        <v>45473</v>
      </c>
      <c r="I205" s="2" t="s">
        <v>2433</v>
      </c>
      <c r="J205" s="153">
        <v>5039831</v>
      </c>
      <c r="K205" s="153">
        <v>327909</v>
      </c>
      <c r="L205" s="153">
        <v>0</v>
      </c>
      <c r="M205" s="153">
        <v>728469</v>
      </c>
      <c r="N205" s="153">
        <v>1529</v>
      </c>
      <c r="O205" s="153">
        <v>6097738</v>
      </c>
      <c r="P205" s="153">
        <v>18935</v>
      </c>
      <c r="Q205" s="153">
        <v>13985714</v>
      </c>
      <c r="R205" s="153">
        <v>5940271</v>
      </c>
      <c r="S205" s="153">
        <v>0</v>
      </c>
      <c r="T205" s="153">
        <v>9004938</v>
      </c>
      <c r="U205" s="153">
        <v>558759</v>
      </c>
      <c r="V205" s="153">
        <v>29489682</v>
      </c>
      <c r="W205" s="153">
        <v>91570</v>
      </c>
    </row>
    <row r="206" spans="1:23">
      <c r="A206" s="138">
        <v>1495</v>
      </c>
      <c r="B206" s="2">
        <v>2024</v>
      </c>
      <c r="C206" s="2" t="s">
        <v>800</v>
      </c>
      <c r="D206" s="2" t="s">
        <v>907</v>
      </c>
      <c r="E206" s="140">
        <v>5</v>
      </c>
      <c r="F206" s="141" t="s">
        <v>962</v>
      </c>
      <c r="G206" s="145">
        <v>45108</v>
      </c>
      <c r="H206" s="145">
        <v>45473</v>
      </c>
      <c r="I206" s="2" t="s">
        <v>2433</v>
      </c>
      <c r="J206" s="153">
        <v>2913844</v>
      </c>
      <c r="K206" s="153">
        <v>261412</v>
      </c>
      <c r="L206" s="153">
        <v>158495</v>
      </c>
      <c r="M206" s="153">
        <v>2667169</v>
      </c>
      <c r="N206" s="153">
        <v>-13754</v>
      </c>
      <c r="O206" s="153">
        <v>5987166</v>
      </c>
      <c r="P206" s="153">
        <v>24852.7</v>
      </c>
      <c r="Q206" s="153">
        <v>7213790</v>
      </c>
      <c r="R206" s="153">
        <v>2443886</v>
      </c>
      <c r="S206" s="153">
        <v>1576513</v>
      </c>
      <c r="T206" s="153">
        <v>16448740</v>
      </c>
      <c r="U206" s="153">
        <v>52288</v>
      </c>
      <c r="V206" s="153">
        <v>27735217</v>
      </c>
      <c r="W206" s="153">
        <v>82486.34</v>
      </c>
    </row>
    <row r="207" spans="1:23">
      <c r="A207" s="138">
        <v>2220</v>
      </c>
      <c r="B207" s="2">
        <v>2024</v>
      </c>
      <c r="C207" s="2" t="s">
        <v>908</v>
      </c>
      <c r="D207" s="2" t="s">
        <v>910</v>
      </c>
      <c r="E207" s="140">
        <v>5</v>
      </c>
      <c r="F207" s="141" t="s">
        <v>962</v>
      </c>
      <c r="G207" s="145">
        <v>45108</v>
      </c>
      <c r="H207" s="145">
        <v>45473</v>
      </c>
      <c r="I207" s="2" t="s">
        <v>2433</v>
      </c>
      <c r="J207" s="153">
        <v>1307472</v>
      </c>
      <c r="K207" s="153">
        <v>74965</v>
      </c>
      <c r="L207" s="153">
        <v>269549</v>
      </c>
      <c r="M207" s="153">
        <v>0</v>
      </c>
      <c r="N207" s="153">
        <v>-20770</v>
      </c>
      <c r="O207" s="153">
        <v>1631216</v>
      </c>
      <c r="P207" s="153">
        <v>6489</v>
      </c>
      <c r="Q207" s="153">
        <v>13378922</v>
      </c>
      <c r="R207" s="153">
        <v>6165192</v>
      </c>
      <c r="S207" s="153">
        <v>26323769</v>
      </c>
      <c r="T207" s="153">
        <v>0</v>
      </c>
      <c r="U207" s="153">
        <v>-997817</v>
      </c>
      <c r="V207" s="153">
        <v>44870066</v>
      </c>
      <c r="W207" s="153">
        <v>13517</v>
      </c>
    </row>
    <row r="208" spans="1:23">
      <c r="A208" s="138">
        <v>4614</v>
      </c>
      <c r="B208" s="2">
        <v>2024</v>
      </c>
      <c r="C208" s="2" t="s">
        <v>911</v>
      </c>
      <c r="D208" s="2" t="s">
        <v>913</v>
      </c>
      <c r="E208" s="140">
        <v>5</v>
      </c>
      <c r="F208" s="141" t="s">
        <v>962</v>
      </c>
      <c r="G208" s="145">
        <v>45017</v>
      </c>
      <c r="H208" s="145">
        <v>45382</v>
      </c>
      <c r="I208" s="2" t="s">
        <v>2433</v>
      </c>
      <c r="J208" s="153">
        <v>8526084</v>
      </c>
      <c r="K208" s="153">
        <v>165180</v>
      </c>
      <c r="L208" s="153">
        <v>28379</v>
      </c>
      <c r="M208" s="153">
        <v>771351</v>
      </c>
      <c r="N208" s="153">
        <v>0</v>
      </c>
      <c r="O208" s="153">
        <v>9490994</v>
      </c>
      <c r="P208" s="153">
        <v>21525</v>
      </c>
      <c r="Q208" s="153">
        <v>20485259</v>
      </c>
      <c r="R208" s="153">
        <v>10527221</v>
      </c>
      <c r="S208" s="153">
        <v>1326930</v>
      </c>
      <c r="T208" s="153">
        <v>42286830</v>
      </c>
      <c r="U208" s="153">
        <v>155821</v>
      </c>
      <c r="V208" s="153">
        <v>74782061</v>
      </c>
      <c r="W208" s="153">
        <v>437082</v>
      </c>
    </row>
    <row r="209" spans="1:23">
      <c r="A209" s="138">
        <v>5975</v>
      </c>
      <c r="B209" s="2">
        <v>2024</v>
      </c>
      <c r="C209" s="2" t="s">
        <v>914</v>
      </c>
      <c r="D209" s="2" t="s">
        <v>916</v>
      </c>
      <c r="E209" s="140">
        <v>5</v>
      </c>
      <c r="F209" s="141" t="s">
        <v>962</v>
      </c>
      <c r="G209" s="145">
        <v>45047</v>
      </c>
      <c r="H209" s="145">
        <v>45412</v>
      </c>
      <c r="I209" s="2" t="s">
        <v>2433</v>
      </c>
      <c r="J209" s="153">
        <v>4509932</v>
      </c>
      <c r="K209" s="153">
        <v>-260091</v>
      </c>
      <c r="L209" s="153">
        <v>0</v>
      </c>
      <c r="M209" s="153">
        <v>748181</v>
      </c>
      <c r="N209" s="153">
        <v>162575</v>
      </c>
      <c r="O209" s="153">
        <v>5160597</v>
      </c>
      <c r="P209" s="153">
        <v>2017.52</v>
      </c>
      <c r="Q209" s="153">
        <v>11220280</v>
      </c>
      <c r="R209" s="153">
        <v>5887717</v>
      </c>
      <c r="S209" s="153">
        <v>0</v>
      </c>
      <c r="T209" s="153">
        <v>19001447</v>
      </c>
      <c r="U209" s="153">
        <v>425010</v>
      </c>
      <c r="V209" s="153">
        <v>36534454</v>
      </c>
      <c r="W209" s="153">
        <v>56057.61</v>
      </c>
    </row>
    <row r="210" spans="1:23">
      <c r="A210" s="138">
        <v>6379</v>
      </c>
      <c r="B210" s="2">
        <v>2024</v>
      </c>
      <c r="C210" s="2" t="s">
        <v>917</v>
      </c>
      <c r="D210" s="2" t="s">
        <v>919</v>
      </c>
      <c r="E210" s="140">
        <v>5</v>
      </c>
      <c r="F210" s="141" t="s">
        <v>962</v>
      </c>
      <c r="G210" s="145">
        <v>45200</v>
      </c>
      <c r="H210" s="145">
        <v>45565</v>
      </c>
      <c r="I210" s="2" t="s">
        <v>2434</v>
      </c>
      <c r="J210" s="153">
        <v>0</v>
      </c>
      <c r="K210" s="153">
        <v>0</v>
      </c>
      <c r="L210" s="153">
        <v>0</v>
      </c>
      <c r="M210" s="153">
        <v>0</v>
      </c>
      <c r="N210" s="153">
        <v>0</v>
      </c>
      <c r="O210" s="153">
        <v>0</v>
      </c>
      <c r="P210" s="153">
        <v>0</v>
      </c>
      <c r="Q210" s="153">
        <v>0</v>
      </c>
      <c r="R210" s="153">
        <v>0</v>
      </c>
      <c r="S210" s="153">
        <v>0</v>
      </c>
      <c r="T210" s="153">
        <v>0</v>
      </c>
      <c r="U210" s="153">
        <v>0</v>
      </c>
      <c r="V210" s="153">
        <v>0</v>
      </c>
      <c r="W210" s="153">
        <v>0</v>
      </c>
    </row>
    <row r="211" spans="1:23">
      <c r="A211" s="138">
        <v>6387</v>
      </c>
      <c r="B211" s="2">
        <v>2024</v>
      </c>
      <c r="C211" s="2" t="s">
        <v>920</v>
      </c>
      <c r="D211" s="2" t="s">
        <v>922</v>
      </c>
      <c r="E211" s="140">
        <v>5</v>
      </c>
      <c r="F211" s="141" t="s">
        <v>962</v>
      </c>
      <c r="G211" s="145">
        <v>45200</v>
      </c>
      <c r="H211" s="145">
        <v>45565</v>
      </c>
      <c r="I211" s="2" t="s">
        <v>2434</v>
      </c>
      <c r="J211" s="153">
        <v>8080880</v>
      </c>
      <c r="K211" s="153">
        <v>147000</v>
      </c>
      <c r="L211" s="153">
        <v>159471</v>
      </c>
      <c r="M211" s="153">
        <v>2606043</v>
      </c>
      <c r="N211" s="153">
        <v>55066</v>
      </c>
      <c r="O211" s="153">
        <v>11048460</v>
      </c>
      <c r="P211" s="153">
        <v>0</v>
      </c>
      <c r="Q211" s="153">
        <v>7677919</v>
      </c>
      <c r="R211" s="153">
        <v>3487857</v>
      </c>
      <c r="S211" s="153">
        <v>15825800</v>
      </c>
      <c r="T211" s="153">
        <v>1288000</v>
      </c>
      <c r="U211" s="153">
        <v>1094857</v>
      </c>
      <c r="V211" s="153">
        <v>29374433</v>
      </c>
      <c r="W211" s="153">
        <v>39920</v>
      </c>
    </row>
  </sheetData>
  <mergeCells count="11">
    <mergeCell ref="G1:G2"/>
    <mergeCell ref="H1:H2"/>
    <mergeCell ref="I1:I2"/>
    <mergeCell ref="J1:P1"/>
    <mergeCell ref="Q1:W1"/>
    <mergeCell ref="A1:A2"/>
    <mergeCell ref="B1:B2"/>
    <mergeCell ref="C1:C2"/>
    <mergeCell ref="D1:D2"/>
    <mergeCell ref="E1:E2"/>
    <mergeCell ref="F1:F2"/>
  </mergeCells>
  <dataValidations count="2">
    <dataValidation type="list" allowBlank="1" showInputMessage="1" showErrorMessage="1" sqref="F5:F211" xr:uid="{BDA3A3B8-1A88-4379-A725-AF218EA714C5}">
      <formula1>$G$1:$G$209</formula1>
    </dataValidation>
    <dataValidation type="list" allowBlank="1" showInputMessage="1" showErrorMessage="1" sqref="E5:E211" xr:uid="{4ABE22E2-4398-4DAC-9B24-7857A50E321D}">
      <formula1>#REF!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CBEF9-03FF-4B1E-9140-4BE5B198B92D}">
  <dimension ref="A1:BJ211"/>
  <sheetViews>
    <sheetView workbookViewId="0">
      <selection activeCell="M20" sqref="M20"/>
    </sheetView>
  </sheetViews>
  <sheetFormatPr defaultRowHeight="15"/>
  <cols>
    <col min="1" max="1" width="11.28515625" bestFit="1" customWidth="1"/>
    <col min="2" max="2" width="5.5703125" bestFit="1" customWidth="1"/>
    <col min="3" max="3" width="101" bestFit="1" customWidth="1"/>
    <col min="4" max="4" width="17.5703125" bestFit="1" customWidth="1"/>
    <col min="5" max="5" width="5" bestFit="1" customWidth="1"/>
    <col min="6" max="6" width="5.42578125" bestFit="1" customWidth="1"/>
    <col min="7" max="7" width="13.140625" bestFit="1" customWidth="1"/>
    <col min="8" max="8" width="12" bestFit="1" customWidth="1"/>
    <col min="9" max="9" width="29.28515625" bestFit="1" customWidth="1"/>
    <col min="10" max="10" width="50" style="152" bestFit="1" customWidth="1"/>
    <col min="11" max="11" width="11.7109375" bestFit="1" customWidth="1"/>
    <col min="12" max="12" width="19.140625" bestFit="1" customWidth="1"/>
    <col min="13" max="13" width="20" bestFit="1" customWidth="1"/>
    <col min="14" max="14" width="21" bestFit="1" customWidth="1"/>
    <col min="15" max="15" width="11.7109375" bestFit="1" customWidth="1"/>
    <col min="16" max="16" width="19.140625" bestFit="1" customWidth="1"/>
    <col min="17" max="17" width="20" bestFit="1" customWidth="1"/>
    <col min="18" max="18" width="21" bestFit="1" customWidth="1"/>
    <col min="19" max="19" width="11.7109375" bestFit="1" customWidth="1"/>
    <col min="20" max="20" width="19.140625" bestFit="1" customWidth="1"/>
    <col min="21" max="21" width="20" bestFit="1" customWidth="1"/>
    <col min="22" max="22" width="21" bestFit="1" customWidth="1"/>
    <col min="23" max="23" width="11.7109375" bestFit="1" customWidth="1"/>
    <col min="24" max="24" width="19.140625" bestFit="1" customWidth="1"/>
    <col min="25" max="25" width="20" bestFit="1" customWidth="1"/>
    <col min="26" max="26" width="21" bestFit="1" customWidth="1"/>
    <col min="27" max="27" width="11.7109375" bestFit="1" customWidth="1"/>
    <col min="28" max="28" width="19.140625" bestFit="1" customWidth="1"/>
    <col min="29" max="29" width="20" bestFit="1" customWidth="1"/>
    <col min="30" max="30" width="21" bestFit="1" customWidth="1"/>
    <col min="31" max="31" width="11.7109375" bestFit="1" customWidth="1"/>
    <col min="32" max="32" width="19.140625" bestFit="1" customWidth="1"/>
    <col min="33" max="33" width="20" bestFit="1" customWidth="1"/>
    <col min="34" max="34" width="21" bestFit="1" customWidth="1"/>
    <col min="35" max="35" width="11.7109375" bestFit="1" customWidth="1"/>
    <col min="36" max="36" width="19.140625" bestFit="1" customWidth="1"/>
    <col min="37" max="37" width="20" bestFit="1" customWidth="1"/>
    <col min="38" max="38" width="21" bestFit="1" customWidth="1"/>
    <col min="39" max="39" width="11.7109375" bestFit="1" customWidth="1"/>
    <col min="40" max="40" width="19.140625" bestFit="1" customWidth="1"/>
    <col min="41" max="41" width="20" bestFit="1" customWidth="1"/>
    <col min="42" max="42" width="21" bestFit="1" customWidth="1"/>
    <col min="43" max="43" width="11.7109375" bestFit="1" customWidth="1"/>
    <col min="44" max="44" width="19.140625" bestFit="1" customWidth="1"/>
    <col min="45" max="45" width="20" bestFit="1" customWidth="1"/>
    <col min="46" max="46" width="21" bestFit="1" customWidth="1"/>
    <col min="47" max="47" width="11.7109375" bestFit="1" customWidth="1"/>
    <col min="48" max="48" width="19.140625" bestFit="1" customWidth="1"/>
    <col min="49" max="49" width="20" bestFit="1" customWidth="1"/>
    <col min="50" max="50" width="21" bestFit="1" customWidth="1"/>
    <col min="51" max="51" width="11.7109375" bestFit="1" customWidth="1"/>
    <col min="52" max="52" width="19.140625" bestFit="1" customWidth="1"/>
    <col min="53" max="53" width="20" bestFit="1" customWidth="1"/>
    <col min="54" max="54" width="21" bestFit="1" customWidth="1"/>
    <col min="55" max="55" width="11.7109375" bestFit="1" customWidth="1"/>
    <col min="56" max="56" width="19.140625" bestFit="1" customWidth="1"/>
    <col min="57" max="57" width="20" bestFit="1" customWidth="1"/>
    <col min="58" max="58" width="21" bestFit="1" customWidth="1"/>
    <col min="59" max="59" width="11.7109375" bestFit="1" customWidth="1"/>
    <col min="60" max="60" width="19.140625" bestFit="1" customWidth="1"/>
    <col min="61" max="61" width="20" bestFit="1" customWidth="1"/>
    <col min="62" max="62" width="21" bestFit="1" customWidth="1"/>
  </cols>
  <sheetData>
    <row r="1" spans="1:62" s="94" customFormat="1">
      <c r="A1" s="6" t="s">
        <v>19</v>
      </c>
      <c r="B1" s="6" t="s">
        <v>20</v>
      </c>
      <c r="C1" s="6" t="s">
        <v>21</v>
      </c>
      <c r="D1" s="6" t="s">
        <v>23</v>
      </c>
      <c r="E1" s="6" t="s">
        <v>58</v>
      </c>
      <c r="F1" s="6" t="s">
        <v>59</v>
      </c>
      <c r="G1" s="6" t="s">
        <v>329</v>
      </c>
      <c r="H1" s="6" t="s">
        <v>330</v>
      </c>
      <c r="I1" s="6" t="s">
        <v>331</v>
      </c>
      <c r="J1" s="149" t="s">
        <v>332</v>
      </c>
      <c r="K1" s="91" t="s">
        <v>333</v>
      </c>
      <c r="L1" s="92"/>
      <c r="M1" s="92"/>
      <c r="N1" s="93"/>
      <c r="O1" s="91" t="s">
        <v>334</v>
      </c>
      <c r="P1" s="92"/>
      <c r="Q1" s="92"/>
      <c r="R1" s="93"/>
      <c r="S1" s="91" t="s">
        <v>335</v>
      </c>
      <c r="T1" s="92"/>
      <c r="U1" s="92"/>
      <c r="V1" s="93"/>
      <c r="W1" s="91" t="s">
        <v>336</v>
      </c>
      <c r="X1" s="92"/>
      <c r="Y1" s="92"/>
      <c r="Z1" s="93"/>
      <c r="AA1" s="91" t="s">
        <v>337</v>
      </c>
      <c r="AB1" s="92"/>
      <c r="AC1" s="92"/>
      <c r="AD1" s="93"/>
      <c r="AE1" s="91" t="s">
        <v>338</v>
      </c>
      <c r="AF1" s="92"/>
      <c r="AG1" s="92"/>
      <c r="AH1" s="93"/>
      <c r="AI1" s="91" t="s">
        <v>339</v>
      </c>
      <c r="AJ1" s="92"/>
      <c r="AK1" s="92"/>
      <c r="AL1" s="93"/>
      <c r="AM1" s="91" t="s">
        <v>340</v>
      </c>
      <c r="AN1" s="92"/>
      <c r="AO1" s="92"/>
      <c r="AP1" s="93"/>
      <c r="AQ1" s="91" t="s">
        <v>341</v>
      </c>
      <c r="AR1" s="92"/>
      <c r="AS1" s="92"/>
      <c r="AT1" s="93"/>
      <c r="AU1" s="91" t="s">
        <v>342</v>
      </c>
      <c r="AV1" s="92"/>
      <c r="AW1" s="92"/>
      <c r="AX1" s="93"/>
      <c r="AY1" s="91" t="s">
        <v>343</v>
      </c>
      <c r="AZ1" s="92"/>
      <c r="BA1" s="92"/>
      <c r="BB1" s="93"/>
      <c r="BC1" s="91" t="s">
        <v>344</v>
      </c>
      <c r="BD1" s="92"/>
      <c r="BE1" s="92"/>
      <c r="BF1" s="93"/>
      <c r="BG1" s="91" t="s">
        <v>345</v>
      </c>
      <c r="BH1" s="92"/>
      <c r="BI1" s="92"/>
      <c r="BJ1" s="93"/>
    </row>
    <row r="2" spans="1:62" s="96" customFormat="1" ht="15.75" thickBot="1">
      <c r="A2" s="16"/>
      <c r="B2" s="16"/>
      <c r="C2" s="16"/>
      <c r="D2" s="16"/>
      <c r="E2" s="16"/>
      <c r="F2" s="16"/>
      <c r="G2" s="16"/>
      <c r="H2" s="16"/>
      <c r="I2" s="16"/>
      <c r="J2" s="150"/>
      <c r="K2" s="96" t="s">
        <v>346</v>
      </c>
      <c r="L2" s="135" t="s">
        <v>347</v>
      </c>
      <c r="M2" s="96" t="s">
        <v>348</v>
      </c>
      <c r="N2" s="97" t="s">
        <v>349</v>
      </c>
      <c r="O2" s="96" t="s">
        <v>346</v>
      </c>
      <c r="P2" s="135" t="s">
        <v>347</v>
      </c>
      <c r="Q2" s="96" t="s">
        <v>348</v>
      </c>
      <c r="R2" s="97" t="s">
        <v>349</v>
      </c>
      <c r="S2" s="96" t="s">
        <v>346</v>
      </c>
      <c r="T2" s="135" t="s">
        <v>347</v>
      </c>
      <c r="U2" s="96" t="s">
        <v>348</v>
      </c>
      <c r="V2" s="97" t="s">
        <v>349</v>
      </c>
      <c r="W2" s="96" t="s">
        <v>346</v>
      </c>
      <c r="X2" s="135" t="s">
        <v>347</v>
      </c>
      <c r="Y2" s="96" t="s">
        <v>348</v>
      </c>
      <c r="Z2" s="97" t="s">
        <v>349</v>
      </c>
      <c r="AA2" s="96" t="s">
        <v>346</v>
      </c>
      <c r="AB2" s="135" t="s">
        <v>347</v>
      </c>
      <c r="AC2" s="96" t="s">
        <v>348</v>
      </c>
      <c r="AD2" s="97" t="s">
        <v>349</v>
      </c>
      <c r="AE2" s="96" t="s">
        <v>346</v>
      </c>
      <c r="AF2" s="135" t="s">
        <v>347</v>
      </c>
      <c r="AG2" s="96" t="s">
        <v>348</v>
      </c>
      <c r="AH2" s="97" t="s">
        <v>349</v>
      </c>
      <c r="AI2" s="96" t="s">
        <v>346</v>
      </c>
      <c r="AJ2" s="135" t="s">
        <v>347</v>
      </c>
      <c r="AK2" s="96" t="s">
        <v>348</v>
      </c>
      <c r="AL2" s="97" t="s">
        <v>349</v>
      </c>
      <c r="AM2" s="96" t="s">
        <v>346</v>
      </c>
      <c r="AN2" s="135" t="s">
        <v>347</v>
      </c>
      <c r="AO2" s="96" t="s">
        <v>348</v>
      </c>
      <c r="AP2" s="97" t="s">
        <v>349</v>
      </c>
      <c r="AQ2" s="96" t="s">
        <v>346</v>
      </c>
      <c r="AR2" s="135" t="s">
        <v>347</v>
      </c>
      <c r="AS2" s="96" t="s">
        <v>348</v>
      </c>
      <c r="AT2" s="97" t="s">
        <v>349</v>
      </c>
      <c r="AU2" s="96" t="s">
        <v>346</v>
      </c>
      <c r="AV2" s="135" t="s">
        <v>347</v>
      </c>
      <c r="AW2" s="96" t="s">
        <v>348</v>
      </c>
      <c r="AX2" s="97" t="s">
        <v>349</v>
      </c>
      <c r="AY2" s="96" t="s">
        <v>346</v>
      </c>
      <c r="AZ2" s="135" t="s">
        <v>347</v>
      </c>
      <c r="BA2" s="96" t="s">
        <v>348</v>
      </c>
      <c r="BB2" s="97" t="s">
        <v>349</v>
      </c>
      <c r="BC2" s="96" t="s">
        <v>346</v>
      </c>
      <c r="BD2" s="135" t="s">
        <v>347</v>
      </c>
      <c r="BE2" s="96" t="s">
        <v>348</v>
      </c>
      <c r="BF2" s="97" t="s">
        <v>349</v>
      </c>
      <c r="BG2" s="96" t="s">
        <v>346</v>
      </c>
      <c r="BH2" s="135" t="s">
        <v>347</v>
      </c>
      <c r="BI2" s="96" t="s">
        <v>348</v>
      </c>
      <c r="BJ2" s="97" t="s">
        <v>349</v>
      </c>
    </row>
    <row r="3" spans="1:62" s="29" customFormat="1">
      <c r="A3" s="29" t="s">
        <v>56</v>
      </c>
      <c r="B3" s="29">
        <f>SUBTOTAL(3, B5:B215)</f>
        <v>207</v>
      </c>
      <c r="C3" s="29" t="s">
        <v>57</v>
      </c>
      <c r="J3" s="124">
        <f>SUBTOTAL(9,J5:J215)</f>
        <v>2528474698.2000017</v>
      </c>
      <c r="L3" s="136"/>
      <c r="N3" s="31"/>
      <c r="P3" s="136"/>
      <c r="R3" s="31"/>
      <c r="T3" s="136"/>
      <c r="V3" s="31"/>
      <c r="X3" s="136"/>
      <c r="Z3" s="31"/>
      <c r="AB3" s="136"/>
      <c r="AD3" s="31"/>
      <c r="AF3" s="136"/>
      <c r="AH3" s="31"/>
      <c r="AJ3" s="136"/>
      <c r="AL3" s="31"/>
      <c r="AN3" s="136"/>
      <c r="AP3" s="31"/>
      <c r="AR3" s="136"/>
      <c r="AT3" s="31"/>
      <c r="AV3" s="136"/>
      <c r="AX3" s="31"/>
      <c r="AZ3" s="136"/>
      <c r="BB3" s="31"/>
      <c r="BD3" s="136"/>
      <c r="BF3" s="31"/>
      <c r="BH3" s="136"/>
      <c r="BJ3" s="31"/>
    </row>
    <row r="4" spans="1:62" s="77" customFormat="1">
      <c r="B4" s="85"/>
      <c r="E4" s="85"/>
      <c r="F4" s="85"/>
      <c r="J4" s="132"/>
      <c r="L4" s="137"/>
      <c r="N4" s="78"/>
      <c r="P4" s="137"/>
      <c r="R4" s="78"/>
      <c r="T4" s="137"/>
      <c r="V4" s="78"/>
      <c r="X4" s="137"/>
      <c r="Z4" s="78"/>
      <c r="AB4" s="137"/>
      <c r="AD4" s="78"/>
      <c r="AF4" s="137"/>
      <c r="AH4" s="78"/>
      <c r="AJ4" s="137"/>
      <c r="AL4" s="78"/>
      <c r="AN4" s="137"/>
      <c r="AP4" s="78"/>
      <c r="AR4" s="137"/>
      <c r="AT4" s="78"/>
      <c r="AV4" s="137"/>
      <c r="AX4" s="78"/>
      <c r="AZ4" s="137"/>
      <c r="BB4" s="78"/>
      <c r="BD4" s="137"/>
      <c r="BF4" s="78"/>
      <c r="BH4" s="137"/>
      <c r="BJ4" s="78"/>
    </row>
    <row r="5" spans="1:62">
      <c r="A5" s="138">
        <v>2717</v>
      </c>
      <c r="B5" s="2">
        <v>2024</v>
      </c>
      <c r="C5" s="2" t="s">
        <v>350</v>
      </c>
      <c r="D5" s="2" t="s">
        <v>352</v>
      </c>
      <c r="E5" s="140">
        <v>6</v>
      </c>
      <c r="F5" s="141" t="s">
        <v>923</v>
      </c>
      <c r="G5" s="145">
        <v>45292</v>
      </c>
      <c r="H5" s="145">
        <v>45657</v>
      </c>
      <c r="I5" s="2" t="s">
        <v>2433</v>
      </c>
      <c r="J5" s="151">
        <v>25317480</v>
      </c>
      <c r="K5" s="2" t="s">
        <v>2436</v>
      </c>
      <c r="L5" s="2">
        <v>2254536</v>
      </c>
      <c r="M5" s="2" t="s">
        <v>2437</v>
      </c>
      <c r="N5" s="2" t="s">
        <v>2438</v>
      </c>
      <c r="O5" s="2" t="s">
        <v>2439</v>
      </c>
      <c r="P5" s="2">
        <v>1416775</v>
      </c>
      <c r="Q5" s="2" t="s">
        <v>2437</v>
      </c>
      <c r="R5" s="2" t="s">
        <v>2440</v>
      </c>
      <c r="S5" s="2" t="s">
        <v>2441</v>
      </c>
      <c r="T5" s="2">
        <v>1269382</v>
      </c>
      <c r="U5" s="2" t="s">
        <v>2437</v>
      </c>
      <c r="V5" s="2" t="s">
        <v>2442</v>
      </c>
      <c r="W5" s="2" t="s">
        <v>2443</v>
      </c>
      <c r="X5" s="2">
        <v>1020130</v>
      </c>
      <c r="Y5" s="2" t="s">
        <v>2437</v>
      </c>
      <c r="Z5" s="2" t="s">
        <v>2444</v>
      </c>
      <c r="AA5" s="2" t="s">
        <v>2445</v>
      </c>
      <c r="AB5" s="2">
        <v>792120</v>
      </c>
      <c r="AC5" s="2" t="s">
        <v>2437</v>
      </c>
      <c r="AD5" s="2" t="s">
        <v>2446</v>
      </c>
      <c r="AE5" s="2" t="s">
        <v>2447</v>
      </c>
      <c r="AF5" s="2">
        <v>757421</v>
      </c>
      <c r="AG5" s="2" t="s">
        <v>2437</v>
      </c>
      <c r="AH5" s="2" t="s">
        <v>2448</v>
      </c>
      <c r="AI5" s="2" t="s">
        <v>2449</v>
      </c>
      <c r="AJ5" s="2">
        <v>968313</v>
      </c>
      <c r="AK5" s="2"/>
      <c r="AL5" s="2" t="s">
        <v>2450</v>
      </c>
      <c r="AM5" s="2" t="s">
        <v>2451</v>
      </c>
      <c r="AN5" s="2">
        <v>459934</v>
      </c>
      <c r="AO5" s="2" t="s">
        <v>2437</v>
      </c>
      <c r="AP5" s="2" t="s">
        <v>2452</v>
      </c>
      <c r="AQ5" s="2" t="s">
        <v>2453</v>
      </c>
      <c r="AR5" s="2">
        <v>435540</v>
      </c>
      <c r="AS5" s="2" t="s">
        <v>2437</v>
      </c>
      <c r="AT5" s="2" t="s">
        <v>2454</v>
      </c>
      <c r="AU5" s="2" t="s">
        <v>2455</v>
      </c>
      <c r="AV5" s="2">
        <v>402055</v>
      </c>
      <c r="AW5" s="2" t="s">
        <v>2437</v>
      </c>
      <c r="AX5" s="2" t="s">
        <v>2456</v>
      </c>
      <c r="AY5" s="2" t="s">
        <v>2457</v>
      </c>
      <c r="AZ5" s="2">
        <v>400000</v>
      </c>
      <c r="BA5" s="2" t="s">
        <v>2437</v>
      </c>
      <c r="BB5" s="2" t="s">
        <v>2458</v>
      </c>
      <c r="BC5" s="2" t="s">
        <v>2449</v>
      </c>
      <c r="BD5" s="2">
        <v>9474301</v>
      </c>
      <c r="BE5" s="2"/>
      <c r="BF5" s="2" t="s">
        <v>2450</v>
      </c>
      <c r="BG5" s="2" t="s">
        <v>2459</v>
      </c>
      <c r="BH5" s="2"/>
      <c r="BI5" s="2"/>
      <c r="BJ5" s="2"/>
    </row>
    <row r="6" spans="1:62">
      <c r="A6" s="138">
        <v>3251</v>
      </c>
      <c r="B6" s="2">
        <v>2024</v>
      </c>
      <c r="C6" s="2" t="s">
        <v>353</v>
      </c>
      <c r="D6" s="2" t="s">
        <v>352</v>
      </c>
      <c r="E6" s="140">
        <v>6</v>
      </c>
      <c r="F6" s="141" t="s">
        <v>923</v>
      </c>
      <c r="G6" s="145">
        <v>45170</v>
      </c>
      <c r="H6" s="145">
        <v>45535</v>
      </c>
      <c r="I6" s="2" t="s">
        <v>2433</v>
      </c>
      <c r="J6" s="151">
        <v>105630109</v>
      </c>
      <c r="K6" s="2"/>
      <c r="L6" s="2">
        <v>0</v>
      </c>
      <c r="M6" s="2"/>
      <c r="N6" s="2"/>
      <c r="O6" s="2"/>
      <c r="P6" s="2">
        <v>0</v>
      </c>
      <c r="Q6" s="2"/>
      <c r="R6" s="2"/>
      <c r="S6" s="2"/>
      <c r="T6" s="2">
        <v>0</v>
      </c>
      <c r="U6" s="2"/>
      <c r="V6" s="2"/>
      <c r="W6" s="2"/>
      <c r="X6" s="2">
        <v>0</v>
      </c>
      <c r="Y6" s="2"/>
      <c r="Z6" s="2"/>
      <c r="AA6" s="2"/>
      <c r="AB6" s="2">
        <v>0</v>
      </c>
      <c r="AC6" s="2"/>
      <c r="AD6" s="2"/>
      <c r="AE6" s="2"/>
      <c r="AF6" s="2">
        <v>0</v>
      </c>
      <c r="AG6" s="2"/>
      <c r="AH6" s="2"/>
      <c r="AI6" s="2"/>
      <c r="AJ6" s="2">
        <v>0</v>
      </c>
      <c r="AK6" s="2"/>
      <c r="AL6" s="2"/>
      <c r="AM6" s="2"/>
      <c r="AN6" s="2">
        <v>0</v>
      </c>
      <c r="AO6" s="2"/>
      <c r="AP6" s="2"/>
      <c r="AQ6" s="2"/>
      <c r="AR6" s="2">
        <v>0</v>
      </c>
      <c r="AS6" s="2"/>
      <c r="AT6" s="2"/>
      <c r="AU6" s="2"/>
      <c r="AV6" s="2">
        <v>0</v>
      </c>
      <c r="AW6" s="2"/>
      <c r="AX6" s="2"/>
      <c r="AY6" s="2"/>
      <c r="AZ6" s="2">
        <v>0</v>
      </c>
      <c r="BA6" s="2"/>
      <c r="BB6" s="2"/>
      <c r="BC6" s="2"/>
      <c r="BD6" s="2">
        <v>0</v>
      </c>
      <c r="BE6" s="2"/>
      <c r="BF6" s="2"/>
      <c r="BG6" s="2"/>
      <c r="BH6" s="2">
        <v>0</v>
      </c>
      <c r="BI6" s="2"/>
      <c r="BJ6" s="2"/>
    </row>
    <row r="7" spans="1:62">
      <c r="A7" s="138">
        <v>5165</v>
      </c>
      <c r="B7" s="2">
        <v>2024</v>
      </c>
      <c r="C7" s="2" t="s">
        <v>355</v>
      </c>
      <c r="D7" s="2" t="s">
        <v>352</v>
      </c>
      <c r="E7" s="140">
        <v>6</v>
      </c>
      <c r="F7" s="141" t="s">
        <v>923</v>
      </c>
      <c r="G7" s="145">
        <v>45292</v>
      </c>
      <c r="H7" s="145">
        <v>45657</v>
      </c>
      <c r="I7" s="2" t="s">
        <v>2434</v>
      </c>
      <c r="J7" s="151">
        <v>142718458.5</v>
      </c>
      <c r="K7" s="2" t="s">
        <v>2460</v>
      </c>
      <c r="L7" s="2">
        <v>3850403</v>
      </c>
      <c r="M7" s="2"/>
      <c r="N7" s="2"/>
      <c r="O7" s="2" t="s">
        <v>2461</v>
      </c>
      <c r="P7" s="2">
        <v>2670000</v>
      </c>
      <c r="Q7" s="2"/>
      <c r="R7" s="2"/>
      <c r="S7" s="2" t="s">
        <v>2462</v>
      </c>
      <c r="T7" s="2">
        <v>2000000</v>
      </c>
      <c r="U7" s="2"/>
      <c r="V7" s="2"/>
      <c r="W7" s="2" t="s">
        <v>2463</v>
      </c>
      <c r="X7" s="2">
        <v>918827.5</v>
      </c>
      <c r="Y7" s="2"/>
      <c r="Z7" s="2"/>
      <c r="AA7" s="2" t="s">
        <v>2464</v>
      </c>
      <c r="AB7" s="2">
        <v>620000</v>
      </c>
      <c r="AC7" s="2"/>
      <c r="AD7" s="2"/>
      <c r="AE7" s="2" t="s">
        <v>2465</v>
      </c>
      <c r="AF7" s="2">
        <v>499953.35</v>
      </c>
      <c r="AG7" s="2"/>
      <c r="AH7" s="2"/>
      <c r="AI7" s="2" t="s">
        <v>2466</v>
      </c>
      <c r="AJ7" s="2">
        <v>497695.21</v>
      </c>
      <c r="AK7" s="2"/>
      <c r="AL7" s="2"/>
      <c r="AM7" s="2" t="s">
        <v>2467</v>
      </c>
      <c r="AN7" s="2">
        <v>496351.18</v>
      </c>
      <c r="AO7" s="2"/>
      <c r="AP7" s="2"/>
      <c r="AQ7" s="2" t="s">
        <v>2468</v>
      </c>
      <c r="AR7" s="2">
        <v>490700</v>
      </c>
      <c r="AS7" s="2"/>
      <c r="AT7" s="2"/>
      <c r="AU7" s="2" t="s">
        <v>2469</v>
      </c>
      <c r="AV7" s="2">
        <v>429456.47</v>
      </c>
      <c r="AW7" s="2"/>
      <c r="AX7" s="2"/>
      <c r="AY7" s="2" t="s">
        <v>2470</v>
      </c>
      <c r="AZ7" s="2">
        <v>400000</v>
      </c>
      <c r="BA7" s="2"/>
      <c r="BB7" s="2"/>
      <c r="BC7" s="2" t="s">
        <v>2471</v>
      </c>
      <c r="BD7" s="2">
        <v>370913.34</v>
      </c>
      <c r="BE7" s="2"/>
      <c r="BF7" s="2"/>
      <c r="BG7" s="2" t="s">
        <v>2472</v>
      </c>
      <c r="BH7" s="2">
        <v>350000</v>
      </c>
      <c r="BI7" s="2"/>
      <c r="BJ7" s="2"/>
    </row>
    <row r="8" spans="1:62">
      <c r="A8" s="138">
        <v>5371</v>
      </c>
      <c r="B8" s="2">
        <v>2024</v>
      </c>
      <c r="C8" s="2" t="s">
        <v>357</v>
      </c>
      <c r="D8" s="2" t="s">
        <v>352</v>
      </c>
      <c r="E8" s="140">
        <v>6</v>
      </c>
      <c r="F8" s="141" t="s">
        <v>923</v>
      </c>
      <c r="G8" s="145">
        <v>45108</v>
      </c>
      <c r="H8" s="145">
        <v>45473</v>
      </c>
      <c r="I8" s="2" t="s">
        <v>2433</v>
      </c>
      <c r="J8" s="151">
        <v>3072671.88</v>
      </c>
      <c r="K8" s="2" t="s">
        <v>2473</v>
      </c>
      <c r="L8" s="2">
        <v>1010603.32</v>
      </c>
      <c r="M8" s="2" t="s">
        <v>2474</v>
      </c>
      <c r="N8" s="2"/>
      <c r="O8" s="2" t="s">
        <v>2475</v>
      </c>
      <c r="P8" s="2">
        <v>577020.23</v>
      </c>
      <c r="Q8" s="2" t="s">
        <v>2474</v>
      </c>
      <c r="R8" s="2"/>
      <c r="S8" s="2"/>
      <c r="T8" s="2">
        <v>0</v>
      </c>
      <c r="U8" s="2"/>
      <c r="V8" s="2"/>
      <c r="W8" s="2"/>
      <c r="X8" s="2">
        <v>0</v>
      </c>
      <c r="Y8" s="2"/>
      <c r="Z8" s="2"/>
      <c r="AA8" s="2"/>
      <c r="AB8" s="2">
        <v>0</v>
      </c>
      <c r="AC8" s="2"/>
      <c r="AD8" s="2"/>
      <c r="AE8" s="2"/>
      <c r="AF8" s="2">
        <v>0</v>
      </c>
      <c r="AG8" s="2"/>
      <c r="AH8" s="2"/>
      <c r="AI8" s="2"/>
      <c r="AJ8" s="2">
        <v>0</v>
      </c>
      <c r="AK8" s="2"/>
      <c r="AL8" s="2"/>
      <c r="AM8" s="2"/>
      <c r="AN8" s="2">
        <v>0</v>
      </c>
      <c r="AO8" s="2"/>
      <c r="AP8" s="2"/>
      <c r="AQ8" s="2"/>
      <c r="AR8" s="2">
        <v>0</v>
      </c>
      <c r="AS8" s="2"/>
      <c r="AT8" s="2"/>
      <c r="AU8" s="2"/>
      <c r="AV8" s="2">
        <v>0</v>
      </c>
      <c r="AW8" s="2"/>
      <c r="AX8" s="2"/>
      <c r="AY8" s="2"/>
      <c r="AZ8" s="2">
        <v>0</v>
      </c>
      <c r="BA8" s="2"/>
      <c r="BB8" s="2"/>
      <c r="BC8" s="2"/>
      <c r="BD8" s="2">
        <v>0</v>
      </c>
      <c r="BE8" s="2"/>
      <c r="BF8" s="2"/>
      <c r="BG8" s="2"/>
      <c r="BH8" s="2">
        <v>0</v>
      </c>
      <c r="BI8" s="2"/>
      <c r="BJ8" s="2"/>
    </row>
    <row r="9" spans="1:62">
      <c r="A9" s="138">
        <v>5843</v>
      </c>
      <c r="B9" s="2">
        <v>2024</v>
      </c>
      <c r="C9" s="2" t="s">
        <v>359</v>
      </c>
      <c r="D9" s="2" t="s">
        <v>352</v>
      </c>
      <c r="E9" s="140">
        <v>6</v>
      </c>
      <c r="F9" s="141" t="s">
        <v>923</v>
      </c>
      <c r="G9" s="145">
        <v>45170</v>
      </c>
      <c r="H9" s="145">
        <v>45535</v>
      </c>
      <c r="I9" s="2" t="s">
        <v>2433</v>
      </c>
      <c r="J9" s="151">
        <v>195359641</v>
      </c>
      <c r="K9" s="2" t="s">
        <v>2476</v>
      </c>
      <c r="L9" s="2">
        <v>0</v>
      </c>
      <c r="M9" s="2"/>
      <c r="N9" s="2"/>
      <c r="O9" s="2"/>
      <c r="P9" s="2">
        <v>0</v>
      </c>
      <c r="Q9" s="2"/>
      <c r="R9" s="2"/>
      <c r="S9" s="2"/>
      <c r="T9" s="2">
        <v>0</v>
      </c>
      <c r="U9" s="2"/>
      <c r="V9" s="2"/>
      <c r="W9" s="2"/>
      <c r="X9" s="2">
        <v>0</v>
      </c>
      <c r="Y9" s="2"/>
      <c r="Z9" s="2"/>
      <c r="AA9" s="2"/>
      <c r="AB9" s="2">
        <v>0</v>
      </c>
      <c r="AC9" s="2"/>
      <c r="AD9" s="2"/>
      <c r="AE9" s="2"/>
      <c r="AF9" s="2">
        <v>0</v>
      </c>
      <c r="AG9" s="2"/>
      <c r="AH9" s="2"/>
      <c r="AI9" s="2"/>
      <c r="AJ9" s="2">
        <v>0</v>
      </c>
      <c r="AK9" s="2"/>
      <c r="AL9" s="2"/>
      <c r="AM9" s="2"/>
      <c r="AN9" s="2">
        <v>0</v>
      </c>
      <c r="AO9" s="2"/>
      <c r="AP9" s="2"/>
      <c r="AQ9" s="2"/>
      <c r="AR9" s="2">
        <v>0</v>
      </c>
      <c r="AS9" s="2"/>
      <c r="AT9" s="2"/>
      <c r="AU9" s="2"/>
      <c r="AV9" s="2">
        <v>0</v>
      </c>
      <c r="AW9" s="2"/>
      <c r="AX9" s="2"/>
      <c r="AY9" s="2"/>
      <c r="AZ9" s="2">
        <v>0</v>
      </c>
      <c r="BA9" s="2"/>
      <c r="BB9" s="2"/>
      <c r="BC9" s="2"/>
      <c r="BD9" s="2">
        <v>0</v>
      </c>
      <c r="BE9" s="2"/>
      <c r="BF9" s="2"/>
      <c r="BG9" s="2"/>
      <c r="BH9" s="2">
        <v>0</v>
      </c>
      <c r="BI9" s="2"/>
      <c r="BJ9" s="2"/>
    </row>
    <row r="10" spans="1:62">
      <c r="A10" s="138">
        <v>5959</v>
      </c>
      <c r="B10" s="2">
        <v>2024</v>
      </c>
      <c r="C10" s="2" t="s">
        <v>361</v>
      </c>
      <c r="D10" s="2" t="s">
        <v>352</v>
      </c>
      <c r="E10" s="140">
        <v>6</v>
      </c>
      <c r="F10" s="141" t="s">
        <v>923</v>
      </c>
      <c r="G10" s="145">
        <v>45292</v>
      </c>
      <c r="H10" s="145">
        <v>45657</v>
      </c>
      <c r="I10" s="2" t="s">
        <v>2434</v>
      </c>
      <c r="J10" s="151">
        <v>1384615.96</v>
      </c>
      <c r="K10" s="2" t="s">
        <v>2477</v>
      </c>
      <c r="L10" s="2">
        <v>752335.93</v>
      </c>
      <c r="M10" s="2" t="s">
        <v>2478</v>
      </c>
      <c r="N10" s="2"/>
      <c r="O10" s="2" t="s">
        <v>2479</v>
      </c>
      <c r="P10" s="2">
        <v>350299</v>
      </c>
      <c r="Q10" s="2" t="s">
        <v>2478</v>
      </c>
      <c r="R10" s="2"/>
      <c r="S10" s="2"/>
      <c r="T10" s="2">
        <v>0</v>
      </c>
      <c r="U10" s="2"/>
      <c r="V10" s="2"/>
      <c r="W10" s="2"/>
      <c r="X10" s="2">
        <v>0</v>
      </c>
      <c r="Y10" s="2"/>
      <c r="Z10" s="2"/>
      <c r="AA10" s="2"/>
      <c r="AB10" s="2">
        <v>0</v>
      </c>
      <c r="AC10" s="2"/>
      <c r="AD10" s="2"/>
      <c r="AE10" s="2"/>
      <c r="AF10" s="2">
        <v>0</v>
      </c>
      <c r="AG10" s="2"/>
      <c r="AH10" s="2"/>
      <c r="AI10" s="2"/>
      <c r="AJ10" s="2">
        <v>0</v>
      </c>
      <c r="AK10" s="2"/>
      <c r="AL10" s="2"/>
      <c r="AM10" s="2"/>
      <c r="AN10" s="2">
        <v>0</v>
      </c>
      <c r="AO10" s="2"/>
      <c r="AP10" s="2"/>
      <c r="AQ10" s="2"/>
      <c r="AR10" s="2">
        <v>0</v>
      </c>
      <c r="AS10" s="2"/>
      <c r="AT10" s="2"/>
      <c r="AU10" s="2"/>
      <c r="AV10" s="2">
        <v>0</v>
      </c>
      <c r="AW10" s="2"/>
      <c r="AX10" s="2"/>
      <c r="AY10" s="2"/>
      <c r="AZ10" s="2">
        <v>0</v>
      </c>
      <c r="BA10" s="2"/>
      <c r="BB10" s="2"/>
      <c r="BC10" s="2"/>
      <c r="BD10" s="2">
        <v>0</v>
      </c>
      <c r="BE10" s="2"/>
      <c r="BF10" s="2"/>
      <c r="BG10" s="2"/>
      <c r="BH10" s="2">
        <v>0</v>
      </c>
      <c r="BI10" s="2"/>
      <c r="BJ10" s="2"/>
    </row>
    <row r="11" spans="1:62">
      <c r="A11" s="138">
        <v>5983</v>
      </c>
      <c r="B11" s="2">
        <v>2024</v>
      </c>
      <c r="C11" s="2" t="s">
        <v>363</v>
      </c>
      <c r="D11" s="2" t="s">
        <v>352</v>
      </c>
      <c r="E11" s="140">
        <v>6</v>
      </c>
      <c r="F11" s="141" t="s">
        <v>923</v>
      </c>
      <c r="G11" s="145">
        <v>45108</v>
      </c>
      <c r="H11" s="145">
        <v>45473</v>
      </c>
      <c r="I11" s="2" t="s">
        <v>2433</v>
      </c>
      <c r="J11" s="151">
        <v>6287533</v>
      </c>
      <c r="K11" s="2"/>
      <c r="L11" s="2">
        <v>0</v>
      </c>
      <c r="M11" s="2"/>
      <c r="N11" s="2"/>
      <c r="O11" s="2"/>
      <c r="P11" s="2">
        <v>0</v>
      </c>
      <c r="Q11" s="2"/>
      <c r="R11" s="2"/>
      <c r="S11" s="2"/>
      <c r="T11" s="2">
        <v>0</v>
      </c>
      <c r="U11" s="2"/>
      <c r="V11" s="2"/>
      <c r="W11" s="2"/>
      <c r="X11" s="2">
        <v>0</v>
      </c>
      <c r="Y11" s="2"/>
      <c r="Z11" s="2"/>
      <c r="AA11" s="2"/>
      <c r="AB11" s="2">
        <v>0</v>
      </c>
      <c r="AC11" s="2"/>
      <c r="AD11" s="2"/>
      <c r="AE11" s="2"/>
      <c r="AF11" s="2">
        <v>0</v>
      </c>
      <c r="AG11" s="2"/>
      <c r="AH11" s="2"/>
      <c r="AI11" s="2"/>
      <c r="AJ11" s="2">
        <v>0</v>
      </c>
      <c r="AK11" s="2"/>
      <c r="AL11" s="2"/>
      <c r="AM11" s="2"/>
      <c r="AN11" s="2">
        <v>0</v>
      </c>
      <c r="AO11" s="2"/>
      <c r="AP11" s="2"/>
      <c r="AQ11" s="2"/>
      <c r="AR11" s="2">
        <v>0</v>
      </c>
      <c r="AS11" s="2"/>
      <c r="AT11" s="2"/>
      <c r="AU11" s="2"/>
      <c r="AV11" s="2">
        <v>0</v>
      </c>
      <c r="AW11" s="2"/>
      <c r="AX11" s="2"/>
      <c r="AY11" s="2"/>
      <c r="AZ11" s="2">
        <v>0</v>
      </c>
      <c r="BA11" s="2"/>
      <c r="BB11" s="2"/>
      <c r="BC11" s="2"/>
      <c r="BD11" s="2">
        <v>0</v>
      </c>
      <c r="BE11" s="2"/>
      <c r="BF11" s="2"/>
      <c r="BG11" s="2"/>
      <c r="BH11" s="2">
        <v>0</v>
      </c>
      <c r="BI11" s="2"/>
      <c r="BJ11" s="2"/>
    </row>
    <row r="12" spans="1:62">
      <c r="A12" s="138">
        <v>6031</v>
      </c>
      <c r="B12" s="2">
        <v>2024</v>
      </c>
      <c r="C12" s="2" t="s">
        <v>365</v>
      </c>
      <c r="D12" s="2" t="s">
        <v>352</v>
      </c>
      <c r="E12" s="140">
        <v>6</v>
      </c>
      <c r="F12" s="141" t="s">
        <v>923</v>
      </c>
      <c r="G12" s="145">
        <v>45108</v>
      </c>
      <c r="H12" s="145">
        <v>45473</v>
      </c>
      <c r="I12" s="2" t="s">
        <v>2433</v>
      </c>
      <c r="J12" s="151">
        <v>51001171</v>
      </c>
      <c r="K12" s="2"/>
      <c r="L12" s="2">
        <v>0</v>
      </c>
      <c r="M12" s="2"/>
      <c r="N12" s="2"/>
      <c r="O12" s="2"/>
      <c r="P12" s="2">
        <v>0</v>
      </c>
      <c r="Q12" s="2"/>
      <c r="R12" s="2"/>
      <c r="S12" s="2"/>
      <c r="T12" s="2">
        <v>0</v>
      </c>
      <c r="U12" s="2"/>
      <c r="V12" s="2"/>
      <c r="W12" s="2"/>
      <c r="X12" s="2">
        <v>0</v>
      </c>
      <c r="Y12" s="2"/>
      <c r="Z12" s="2"/>
      <c r="AA12" s="2"/>
      <c r="AB12" s="2">
        <v>0</v>
      </c>
      <c r="AC12" s="2"/>
      <c r="AD12" s="2"/>
      <c r="AE12" s="2"/>
      <c r="AF12" s="2">
        <v>0</v>
      </c>
      <c r="AG12" s="2"/>
      <c r="AH12" s="2"/>
      <c r="AI12" s="2"/>
      <c r="AJ12" s="2">
        <v>0</v>
      </c>
      <c r="AK12" s="2"/>
      <c r="AL12" s="2"/>
      <c r="AM12" s="2"/>
      <c r="AN12" s="2">
        <v>0</v>
      </c>
      <c r="AO12" s="2"/>
      <c r="AP12" s="2"/>
      <c r="AQ12" s="2"/>
      <c r="AR12" s="2">
        <v>0</v>
      </c>
      <c r="AS12" s="2"/>
      <c r="AT12" s="2"/>
      <c r="AU12" s="2"/>
      <c r="AV12" s="2">
        <v>0</v>
      </c>
      <c r="AW12" s="2"/>
      <c r="AX12" s="2"/>
      <c r="AY12" s="2"/>
      <c r="AZ12" s="2">
        <v>0</v>
      </c>
      <c r="BA12" s="2"/>
      <c r="BB12" s="2"/>
      <c r="BC12" s="2"/>
      <c r="BD12" s="2">
        <v>0</v>
      </c>
      <c r="BE12" s="2"/>
      <c r="BF12" s="2"/>
      <c r="BG12" s="2"/>
      <c r="BH12" s="2">
        <v>0</v>
      </c>
      <c r="BI12" s="2"/>
      <c r="BJ12" s="2"/>
    </row>
    <row r="13" spans="1:62">
      <c r="A13" s="138">
        <v>6056</v>
      </c>
      <c r="B13" s="2">
        <v>2024</v>
      </c>
      <c r="C13" s="2" t="s">
        <v>367</v>
      </c>
      <c r="D13" s="2" t="s">
        <v>352</v>
      </c>
      <c r="E13" s="140">
        <v>6</v>
      </c>
      <c r="F13" s="141" t="s">
        <v>923</v>
      </c>
      <c r="G13" s="145">
        <v>45170</v>
      </c>
      <c r="H13" s="145">
        <v>45535</v>
      </c>
      <c r="I13" s="2" t="s">
        <v>2433</v>
      </c>
      <c r="J13" s="151">
        <v>12567916</v>
      </c>
      <c r="K13" s="2" t="s">
        <v>2480</v>
      </c>
      <c r="L13" s="2">
        <v>606446</v>
      </c>
      <c r="M13" s="2" t="s">
        <v>2474</v>
      </c>
      <c r="N13" s="2"/>
      <c r="O13" s="2" t="s">
        <v>2481</v>
      </c>
      <c r="P13" s="2">
        <v>1116801</v>
      </c>
      <c r="Q13" s="2" t="s">
        <v>2474</v>
      </c>
      <c r="R13" s="2"/>
      <c r="S13" s="2" t="s">
        <v>2482</v>
      </c>
      <c r="T13" s="2">
        <v>493718</v>
      </c>
      <c r="U13" s="2" t="s">
        <v>2474</v>
      </c>
      <c r="V13" s="2"/>
      <c r="W13" s="2" t="s">
        <v>2481</v>
      </c>
      <c r="X13" s="2">
        <v>389936</v>
      </c>
      <c r="Y13" s="2" t="s">
        <v>2474</v>
      </c>
      <c r="Z13" s="2"/>
      <c r="AA13" s="2" t="s">
        <v>2483</v>
      </c>
      <c r="AB13" s="2">
        <v>565554</v>
      </c>
      <c r="AC13" s="2" t="s">
        <v>2474</v>
      </c>
      <c r="AD13" s="2"/>
      <c r="AE13" s="2" t="s">
        <v>2484</v>
      </c>
      <c r="AF13" s="2">
        <v>1954055</v>
      </c>
      <c r="AG13" s="2" t="s">
        <v>2474</v>
      </c>
      <c r="AH13" s="2"/>
      <c r="AI13" s="2" t="s">
        <v>2485</v>
      </c>
      <c r="AJ13" s="2">
        <v>547214</v>
      </c>
      <c r="AK13" s="2" t="s">
        <v>2474</v>
      </c>
      <c r="AL13" s="2"/>
      <c r="AM13" s="2" t="s">
        <v>2486</v>
      </c>
      <c r="AN13" s="2">
        <v>497072</v>
      </c>
      <c r="AO13" s="2" t="s">
        <v>2474</v>
      </c>
      <c r="AP13" s="2"/>
      <c r="AQ13" s="2" t="s">
        <v>2487</v>
      </c>
      <c r="AR13" s="2">
        <v>411450</v>
      </c>
      <c r="AS13" s="2" t="s">
        <v>2474</v>
      </c>
      <c r="AT13" s="2"/>
      <c r="AU13" s="2" t="s">
        <v>2488</v>
      </c>
      <c r="AV13" s="2">
        <v>1549679</v>
      </c>
      <c r="AW13" s="2" t="s">
        <v>2474</v>
      </c>
      <c r="AX13" s="2"/>
      <c r="AY13" s="2"/>
      <c r="AZ13" s="2">
        <v>0</v>
      </c>
      <c r="BA13" s="2"/>
      <c r="BB13" s="2"/>
      <c r="BC13" s="2"/>
      <c r="BD13" s="2">
        <v>0</v>
      </c>
      <c r="BE13" s="2"/>
      <c r="BF13" s="2"/>
      <c r="BG13" s="2"/>
      <c r="BH13" s="2">
        <v>0</v>
      </c>
      <c r="BI13" s="2"/>
      <c r="BJ13" s="2"/>
    </row>
    <row r="14" spans="1:62">
      <c r="A14" s="138">
        <v>6155</v>
      </c>
      <c r="B14" s="2">
        <v>2024</v>
      </c>
      <c r="C14" s="2" t="s">
        <v>369</v>
      </c>
      <c r="D14" s="2" t="s">
        <v>371</v>
      </c>
      <c r="E14" s="140">
        <v>6</v>
      </c>
      <c r="F14" s="141" t="s">
        <v>923</v>
      </c>
      <c r="G14" s="145">
        <v>45292</v>
      </c>
      <c r="H14" s="145">
        <v>45657</v>
      </c>
      <c r="I14" s="2" t="s">
        <v>2433</v>
      </c>
      <c r="J14" s="151">
        <v>0</v>
      </c>
      <c r="K14" s="2"/>
      <c r="L14" s="2">
        <v>0</v>
      </c>
      <c r="M14" s="2"/>
      <c r="N14" s="2"/>
      <c r="O14" s="2"/>
      <c r="P14" s="2">
        <v>0</v>
      </c>
      <c r="Q14" s="2"/>
      <c r="R14" s="2"/>
      <c r="S14" s="2"/>
      <c r="T14" s="2">
        <v>0</v>
      </c>
      <c r="U14" s="2"/>
      <c r="V14" s="2"/>
      <c r="W14" s="2"/>
      <c r="X14" s="2">
        <v>0</v>
      </c>
      <c r="Y14" s="2"/>
      <c r="Z14" s="2"/>
      <c r="AA14" s="2"/>
      <c r="AB14" s="2">
        <v>0</v>
      </c>
      <c r="AC14" s="2"/>
      <c r="AD14" s="2"/>
      <c r="AE14" s="2"/>
      <c r="AF14" s="2">
        <v>0</v>
      </c>
      <c r="AG14" s="2"/>
      <c r="AH14" s="2"/>
      <c r="AI14" s="2"/>
      <c r="AJ14" s="2">
        <v>0</v>
      </c>
      <c r="AK14" s="2"/>
      <c r="AL14" s="2"/>
      <c r="AM14" s="2"/>
      <c r="AN14" s="2">
        <v>0</v>
      </c>
      <c r="AO14" s="2"/>
      <c r="AP14" s="2"/>
      <c r="AQ14" s="2"/>
      <c r="AR14" s="2">
        <v>0</v>
      </c>
      <c r="AS14" s="2"/>
      <c r="AT14" s="2"/>
      <c r="AU14" s="2"/>
      <c r="AV14" s="2">
        <v>0</v>
      </c>
      <c r="AW14" s="2"/>
      <c r="AX14" s="2"/>
      <c r="AY14" s="2"/>
      <c r="AZ14" s="2">
        <v>0</v>
      </c>
      <c r="BA14" s="2"/>
      <c r="BB14" s="2"/>
      <c r="BC14" s="2"/>
      <c r="BD14" s="2">
        <v>0</v>
      </c>
      <c r="BE14" s="2"/>
      <c r="BF14" s="2"/>
      <c r="BG14" s="2"/>
      <c r="BH14" s="2">
        <v>0</v>
      </c>
      <c r="BI14" s="2"/>
      <c r="BJ14" s="2"/>
    </row>
    <row r="15" spans="1:62">
      <c r="A15" s="138">
        <v>6221</v>
      </c>
      <c r="B15" s="2">
        <v>2024</v>
      </c>
      <c r="C15" s="2" t="s">
        <v>372</v>
      </c>
      <c r="D15" s="2" t="s">
        <v>352</v>
      </c>
      <c r="E15" s="140">
        <v>6</v>
      </c>
      <c r="F15" s="141" t="s">
        <v>923</v>
      </c>
      <c r="G15" s="145">
        <v>45292</v>
      </c>
      <c r="H15" s="145">
        <v>45657</v>
      </c>
      <c r="I15" s="2" t="s">
        <v>2433</v>
      </c>
      <c r="J15" s="151">
        <v>316057.76</v>
      </c>
      <c r="K15" s="2"/>
      <c r="L15" s="2">
        <v>0</v>
      </c>
      <c r="M15" s="2"/>
      <c r="N15" s="2"/>
      <c r="O15" s="2"/>
      <c r="P15" s="2">
        <v>0</v>
      </c>
      <c r="Q15" s="2"/>
      <c r="R15" s="2"/>
      <c r="S15" s="2"/>
      <c r="T15" s="2">
        <v>0</v>
      </c>
      <c r="U15" s="2"/>
      <c r="V15" s="2"/>
      <c r="W15" s="2"/>
      <c r="X15" s="2">
        <v>0</v>
      </c>
      <c r="Y15" s="2"/>
      <c r="Z15" s="2"/>
      <c r="AA15" s="2"/>
      <c r="AB15" s="2">
        <v>0</v>
      </c>
      <c r="AC15" s="2"/>
      <c r="AD15" s="2"/>
      <c r="AE15" s="2"/>
      <c r="AF15" s="2">
        <v>0</v>
      </c>
      <c r="AG15" s="2"/>
      <c r="AH15" s="2"/>
      <c r="AI15" s="2"/>
      <c r="AJ15" s="2">
        <v>0</v>
      </c>
      <c r="AK15" s="2"/>
      <c r="AL15" s="2"/>
      <c r="AM15" s="2"/>
      <c r="AN15" s="2">
        <v>0</v>
      </c>
      <c r="AO15" s="2"/>
      <c r="AP15" s="2"/>
      <c r="AQ15" s="2"/>
      <c r="AR15" s="2">
        <v>0</v>
      </c>
      <c r="AS15" s="2"/>
      <c r="AT15" s="2"/>
      <c r="AU15" s="2"/>
      <c r="AV15" s="2">
        <v>0</v>
      </c>
      <c r="AW15" s="2"/>
      <c r="AX15" s="2"/>
      <c r="AY15" s="2"/>
      <c r="AZ15" s="2">
        <v>0</v>
      </c>
      <c r="BA15" s="2"/>
      <c r="BB15" s="2"/>
      <c r="BC15" s="2"/>
      <c r="BD15" s="2">
        <v>0</v>
      </c>
      <c r="BE15" s="2"/>
      <c r="BF15" s="2"/>
      <c r="BG15" s="2"/>
      <c r="BH15" s="2">
        <v>0</v>
      </c>
      <c r="BI15" s="2"/>
      <c r="BJ15" s="2"/>
    </row>
    <row r="16" spans="1:62">
      <c r="A16" s="138">
        <v>6338</v>
      </c>
      <c r="B16" s="2">
        <v>2024</v>
      </c>
      <c r="C16" s="2" t="s">
        <v>374</v>
      </c>
      <c r="D16" s="2" t="s">
        <v>352</v>
      </c>
      <c r="E16" s="140">
        <v>6</v>
      </c>
      <c r="F16" s="141" t="s">
        <v>923</v>
      </c>
      <c r="G16" s="145">
        <v>45292</v>
      </c>
      <c r="H16" s="145">
        <v>45657</v>
      </c>
      <c r="I16" s="2" t="s">
        <v>2434</v>
      </c>
      <c r="J16" s="151">
        <v>1061054</v>
      </c>
      <c r="K16" s="2" t="s">
        <v>2489</v>
      </c>
      <c r="L16" s="2">
        <v>774836.03</v>
      </c>
      <c r="M16" s="2"/>
      <c r="N16" s="2">
        <v>124199</v>
      </c>
      <c r="O16" s="2"/>
      <c r="P16" s="2">
        <v>0</v>
      </c>
      <c r="Q16" s="2"/>
      <c r="R16" s="2"/>
      <c r="S16" s="2"/>
      <c r="T16" s="2">
        <v>0</v>
      </c>
      <c r="U16" s="2"/>
      <c r="V16" s="2"/>
      <c r="W16" s="2"/>
      <c r="X16" s="2">
        <v>0</v>
      </c>
      <c r="Y16" s="2"/>
      <c r="Z16" s="2"/>
      <c r="AA16" s="2"/>
      <c r="AB16" s="2">
        <v>0</v>
      </c>
      <c r="AC16" s="2"/>
      <c r="AD16" s="2"/>
      <c r="AE16" s="2"/>
      <c r="AF16" s="2">
        <v>0</v>
      </c>
      <c r="AG16" s="2"/>
      <c r="AH16" s="2"/>
      <c r="AI16" s="2"/>
      <c r="AJ16" s="2">
        <v>0</v>
      </c>
      <c r="AK16" s="2"/>
      <c r="AL16" s="2"/>
      <c r="AM16" s="2"/>
      <c r="AN16" s="2">
        <v>0</v>
      </c>
      <c r="AO16" s="2"/>
      <c r="AP16" s="2"/>
      <c r="AQ16" s="2"/>
      <c r="AR16" s="2">
        <v>0</v>
      </c>
      <c r="AS16" s="2"/>
      <c r="AT16" s="2"/>
      <c r="AU16" s="2"/>
      <c r="AV16" s="2">
        <v>0</v>
      </c>
      <c r="AW16" s="2"/>
      <c r="AX16" s="2"/>
      <c r="AY16" s="2"/>
      <c r="AZ16" s="2">
        <v>0</v>
      </c>
      <c r="BA16" s="2"/>
      <c r="BB16" s="2"/>
      <c r="BC16" s="2"/>
      <c r="BD16" s="2">
        <v>0</v>
      </c>
      <c r="BE16" s="2"/>
      <c r="BF16" s="2"/>
      <c r="BG16" s="2"/>
      <c r="BH16" s="2">
        <v>0</v>
      </c>
      <c r="BI16" s="2"/>
      <c r="BJ16" s="2"/>
    </row>
    <row r="17" spans="1:62">
      <c r="A17" s="138">
        <v>160</v>
      </c>
      <c r="B17" s="2">
        <v>2024</v>
      </c>
      <c r="C17" s="2" t="s">
        <v>376</v>
      </c>
      <c r="D17" s="2" t="s">
        <v>352</v>
      </c>
      <c r="E17" s="140">
        <v>6</v>
      </c>
      <c r="F17" s="141" t="s">
        <v>924</v>
      </c>
      <c r="G17" s="145">
        <v>45292</v>
      </c>
      <c r="H17" s="145">
        <v>45657</v>
      </c>
      <c r="I17" s="2" t="s">
        <v>2433</v>
      </c>
      <c r="J17" s="151">
        <v>0</v>
      </c>
      <c r="K17" s="2"/>
      <c r="L17" s="2">
        <v>0</v>
      </c>
      <c r="M17" s="2"/>
      <c r="N17" s="2"/>
      <c r="O17" s="2"/>
      <c r="P17" s="2">
        <v>0</v>
      </c>
      <c r="Q17" s="2"/>
      <c r="R17" s="2"/>
      <c r="S17" s="2"/>
      <c r="T17" s="2">
        <v>0</v>
      </c>
      <c r="U17" s="2"/>
      <c r="V17" s="2"/>
      <c r="W17" s="2"/>
      <c r="X17" s="2">
        <v>0</v>
      </c>
      <c r="Y17" s="2"/>
      <c r="Z17" s="2"/>
      <c r="AA17" s="2"/>
      <c r="AB17" s="2">
        <v>0</v>
      </c>
      <c r="AC17" s="2"/>
      <c r="AD17" s="2"/>
      <c r="AE17" s="2"/>
      <c r="AF17" s="2">
        <v>0</v>
      </c>
      <c r="AG17" s="2"/>
      <c r="AH17" s="2"/>
      <c r="AI17" s="2"/>
      <c r="AJ17" s="2">
        <v>0</v>
      </c>
      <c r="AK17" s="2"/>
      <c r="AL17" s="2"/>
      <c r="AM17" s="2"/>
      <c r="AN17" s="2">
        <v>0</v>
      </c>
      <c r="AO17" s="2"/>
      <c r="AP17" s="2"/>
      <c r="AQ17" s="2"/>
      <c r="AR17" s="2">
        <v>0</v>
      </c>
      <c r="AS17" s="2"/>
      <c r="AT17" s="2"/>
      <c r="AU17" s="2"/>
      <c r="AV17" s="2">
        <v>0</v>
      </c>
      <c r="AW17" s="2"/>
      <c r="AX17" s="2"/>
      <c r="AY17" s="2"/>
      <c r="AZ17" s="2">
        <v>0</v>
      </c>
      <c r="BA17" s="2"/>
      <c r="BB17" s="2"/>
      <c r="BC17" s="2"/>
      <c r="BD17" s="2">
        <v>0</v>
      </c>
      <c r="BE17" s="2"/>
      <c r="BF17" s="2"/>
      <c r="BG17" s="2"/>
      <c r="BH17" s="2">
        <v>0</v>
      </c>
      <c r="BI17" s="2"/>
      <c r="BJ17" s="2"/>
    </row>
    <row r="18" spans="1:62">
      <c r="A18" s="138">
        <v>1289</v>
      </c>
      <c r="B18" s="2">
        <v>2024</v>
      </c>
      <c r="C18" s="2" t="s">
        <v>378</v>
      </c>
      <c r="D18" s="2" t="s">
        <v>352</v>
      </c>
      <c r="E18" s="140">
        <v>6</v>
      </c>
      <c r="F18" s="141" t="s">
        <v>924</v>
      </c>
      <c r="G18" s="145">
        <v>45108</v>
      </c>
      <c r="H18" s="145">
        <v>45473</v>
      </c>
      <c r="I18" s="2" t="s">
        <v>2433</v>
      </c>
      <c r="J18" s="151">
        <v>0</v>
      </c>
      <c r="K18" s="2"/>
      <c r="L18" s="2">
        <v>0</v>
      </c>
      <c r="M18" s="2"/>
      <c r="N18" s="2"/>
      <c r="O18" s="2"/>
      <c r="P18" s="2">
        <v>0</v>
      </c>
      <c r="Q18" s="2"/>
      <c r="R18" s="2"/>
      <c r="S18" s="2"/>
      <c r="T18" s="2">
        <v>0</v>
      </c>
      <c r="U18" s="2"/>
      <c r="V18" s="2"/>
      <c r="W18" s="2"/>
      <c r="X18" s="2">
        <v>0</v>
      </c>
      <c r="Y18" s="2"/>
      <c r="Z18" s="2"/>
      <c r="AA18" s="2"/>
      <c r="AB18" s="2">
        <v>0</v>
      </c>
      <c r="AC18" s="2"/>
      <c r="AD18" s="2"/>
      <c r="AE18" s="2"/>
      <c r="AF18" s="2">
        <v>0</v>
      </c>
      <c r="AG18" s="2"/>
      <c r="AH18" s="2"/>
      <c r="AI18" s="2"/>
      <c r="AJ18" s="2">
        <v>0</v>
      </c>
      <c r="AK18" s="2"/>
      <c r="AL18" s="2"/>
      <c r="AM18" s="2"/>
      <c r="AN18" s="2">
        <v>0</v>
      </c>
      <c r="AO18" s="2"/>
      <c r="AP18" s="2"/>
      <c r="AQ18" s="2"/>
      <c r="AR18" s="2">
        <v>0</v>
      </c>
      <c r="AS18" s="2"/>
      <c r="AT18" s="2"/>
      <c r="AU18" s="2"/>
      <c r="AV18" s="2">
        <v>0</v>
      </c>
      <c r="AW18" s="2"/>
      <c r="AX18" s="2"/>
      <c r="AY18" s="2"/>
      <c r="AZ18" s="2">
        <v>0</v>
      </c>
      <c r="BA18" s="2"/>
      <c r="BB18" s="2"/>
      <c r="BC18" s="2"/>
      <c r="BD18" s="2">
        <v>0</v>
      </c>
      <c r="BE18" s="2"/>
      <c r="BF18" s="2"/>
      <c r="BG18" s="2"/>
      <c r="BH18" s="2">
        <v>0</v>
      </c>
      <c r="BI18" s="2"/>
      <c r="BJ18" s="2"/>
    </row>
    <row r="19" spans="1:62">
      <c r="A19" s="138">
        <v>1644</v>
      </c>
      <c r="B19" s="2">
        <v>2024</v>
      </c>
      <c r="C19" s="2" t="s">
        <v>380</v>
      </c>
      <c r="D19" s="2" t="s">
        <v>352</v>
      </c>
      <c r="E19" s="140">
        <v>6</v>
      </c>
      <c r="F19" s="141" t="s">
        <v>924</v>
      </c>
      <c r="G19" s="145">
        <v>45108</v>
      </c>
      <c r="H19" s="145">
        <v>45473</v>
      </c>
      <c r="I19" s="2" t="s">
        <v>2433</v>
      </c>
      <c r="J19" s="151">
        <v>0</v>
      </c>
      <c r="K19" s="2"/>
      <c r="L19" s="2">
        <v>0</v>
      </c>
      <c r="M19" s="2"/>
      <c r="N19" s="2"/>
      <c r="O19" s="2"/>
      <c r="P19" s="2">
        <v>0</v>
      </c>
      <c r="Q19" s="2"/>
      <c r="R19" s="2"/>
      <c r="S19" s="2"/>
      <c r="T19" s="2">
        <v>0</v>
      </c>
      <c r="U19" s="2"/>
      <c r="V19" s="2"/>
      <c r="W19" s="2"/>
      <c r="X19" s="2">
        <v>0</v>
      </c>
      <c r="Y19" s="2"/>
      <c r="Z19" s="2"/>
      <c r="AA19" s="2"/>
      <c r="AB19" s="2">
        <v>0</v>
      </c>
      <c r="AC19" s="2"/>
      <c r="AD19" s="2"/>
      <c r="AE19" s="2"/>
      <c r="AF19" s="2">
        <v>0</v>
      </c>
      <c r="AG19" s="2"/>
      <c r="AH19" s="2"/>
      <c r="AI19" s="2"/>
      <c r="AJ19" s="2">
        <v>0</v>
      </c>
      <c r="AK19" s="2"/>
      <c r="AL19" s="2"/>
      <c r="AM19" s="2"/>
      <c r="AN19" s="2">
        <v>0</v>
      </c>
      <c r="AO19" s="2"/>
      <c r="AP19" s="2"/>
      <c r="AQ19" s="2"/>
      <c r="AR19" s="2">
        <v>0</v>
      </c>
      <c r="AS19" s="2"/>
      <c r="AT19" s="2"/>
      <c r="AU19" s="2"/>
      <c r="AV19" s="2">
        <v>0</v>
      </c>
      <c r="AW19" s="2"/>
      <c r="AX19" s="2"/>
      <c r="AY19" s="2"/>
      <c r="AZ19" s="2">
        <v>0</v>
      </c>
      <c r="BA19" s="2"/>
      <c r="BB19" s="2"/>
      <c r="BC19" s="2"/>
      <c r="BD19" s="2">
        <v>0</v>
      </c>
      <c r="BE19" s="2"/>
      <c r="BF19" s="2"/>
      <c r="BG19" s="2"/>
      <c r="BH19" s="2">
        <v>0</v>
      </c>
      <c r="BI19" s="2"/>
      <c r="BJ19" s="2"/>
    </row>
    <row r="20" spans="1:62">
      <c r="A20" s="138">
        <v>1727</v>
      </c>
      <c r="B20" s="2">
        <v>2024</v>
      </c>
      <c r="C20" s="2" t="s">
        <v>382</v>
      </c>
      <c r="D20" s="2" t="s">
        <v>352</v>
      </c>
      <c r="E20" s="140">
        <v>6</v>
      </c>
      <c r="F20" s="141" t="s">
        <v>924</v>
      </c>
      <c r="G20" s="145">
        <v>45200</v>
      </c>
      <c r="H20" s="145">
        <v>45565</v>
      </c>
      <c r="I20" s="2" t="s">
        <v>2433</v>
      </c>
      <c r="J20" s="151">
        <v>17176788</v>
      </c>
      <c r="K20" s="2" t="s">
        <v>2490</v>
      </c>
      <c r="L20" s="2">
        <v>14006113</v>
      </c>
      <c r="M20" s="2"/>
      <c r="N20" s="2"/>
      <c r="O20" s="2" t="s">
        <v>2491</v>
      </c>
      <c r="P20" s="2">
        <v>404482</v>
      </c>
      <c r="Q20" s="2"/>
      <c r="R20" s="2"/>
      <c r="S20" s="2" t="s">
        <v>2492</v>
      </c>
      <c r="T20" s="2">
        <v>398098</v>
      </c>
      <c r="U20" s="2"/>
      <c r="V20" s="2"/>
      <c r="W20" s="2"/>
      <c r="X20" s="2">
        <v>0</v>
      </c>
      <c r="Y20" s="2"/>
      <c r="Z20" s="2"/>
      <c r="AA20" s="2"/>
      <c r="AB20" s="2">
        <v>0</v>
      </c>
      <c r="AC20" s="2"/>
      <c r="AD20" s="2"/>
      <c r="AE20" s="2"/>
      <c r="AF20" s="2">
        <v>0</v>
      </c>
      <c r="AG20" s="2"/>
      <c r="AH20" s="2"/>
      <c r="AI20" s="2"/>
      <c r="AJ20" s="2">
        <v>0</v>
      </c>
      <c r="AK20" s="2"/>
      <c r="AL20" s="2"/>
      <c r="AM20" s="2"/>
      <c r="AN20" s="2">
        <v>0</v>
      </c>
      <c r="AO20" s="2"/>
      <c r="AP20" s="2"/>
      <c r="AQ20" s="2"/>
      <c r="AR20" s="2">
        <v>0</v>
      </c>
      <c r="AS20" s="2"/>
      <c r="AT20" s="2"/>
      <c r="AU20" s="2"/>
      <c r="AV20" s="2">
        <v>0</v>
      </c>
      <c r="AW20" s="2"/>
      <c r="AX20" s="2"/>
      <c r="AY20" s="2"/>
      <c r="AZ20" s="2">
        <v>0</v>
      </c>
      <c r="BA20" s="2"/>
      <c r="BB20" s="2"/>
      <c r="BC20" s="2"/>
      <c r="BD20" s="2">
        <v>0</v>
      </c>
      <c r="BE20" s="2"/>
      <c r="BF20" s="2"/>
      <c r="BG20" s="2"/>
      <c r="BH20" s="2">
        <v>0</v>
      </c>
      <c r="BI20" s="2"/>
      <c r="BJ20" s="2"/>
    </row>
    <row r="21" spans="1:62">
      <c r="A21" s="138">
        <v>1917</v>
      </c>
      <c r="B21" s="2">
        <v>2024</v>
      </c>
      <c r="C21" s="2" t="s">
        <v>384</v>
      </c>
      <c r="D21" s="2" t="s">
        <v>352</v>
      </c>
      <c r="E21" s="140">
        <v>6</v>
      </c>
      <c r="F21" s="141" t="s">
        <v>924</v>
      </c>
      <c r="G21" s="145">
        <v>45108</v>
      </c>
      <c r="H21" s="145">
        <v>45473</v>
      </c>
      <c r="I21" s="2" t="s">
        <v>2433</v>
      </c>
      <c r="J21" s="151">
        <v>145219652</v>
      </c>
      <c r="K21" s="2" t="s">
        <v>2493</v>
      </c>
      <c r="L21" s="2">
        <v>37386298</v>
      </c>
      <c r="M21" s="2" t="s">
        <v>2478</v>
      </c>
      <c r="N21" s="2"/>
      <c r="O21" s="2" t="s">
        <v>2494</v>
      </c>
      <c r="P21" s="2">
        <v>17716776</v>
      </c>
      <c r="Q21" s="2" t="s">
        <v>2478</v>
      </c>
      <c r="R21" s="2"/>
      <c r="S21" s="2" t="s">
        <v>2495</v>
      </c>
      <c r="T21" s="2">
        <v>6330571</v>
      </c>
      <c r="U21" s="2" t="s">
        <v>2478</v>
      </c>
      <c r="V21" s="2"/>
      <c r="W21" s="2" t="s">
        <v>2496</v>
      </c>
      <c r="X21" s="2">
        <v>5600091</v>
      </c>
      <c r="Y21" s="2" t="s">
        <v>2478</v>
      </c>
      <c r="Z21" s="2"/>
      <c r="AA21" s="2" t="s">
        <v>2497</v>
      </c>
      <c r="AB21" s="2">
        <v>5417996</v>
      </c>
      <c r="AC21" s="2" t="s">
        <v>2478</v>
      </c>
      <c r="AD21" s="2"/>
      <c r="AE21" s="2" t="s">
        <v>2498</v>
      </c>
      <c r="AF21" s="2">
        <v>5205180</v>
      </c>
      <c r="AG21" s="2" t="s">
        <v>2478</v>
      </c>
      <c r="AH21" s="2"/>
      <c r="AI21" s="2" t="s">
        <v>2499</v>
      </c>
      <c r="AJ21" s="2">
        <v>4248958</v>
      </c>
      <c r="AK21" s="2" t="s">
        <v>2478</v>
      </c>
      <c r="AL21" s="2"/>
      <c r="AM21" s="2" t="s">
        <v>2500</v>
      </c>
      <c r="AN21" s="2">
        <v>4035205</v>
      </c>
      <c r="AO21" s="2" t="s">
        <v>2478</v>
      </c>
      <c r="AP21" s="2"/>
      <c r="AQ21" s="2" t="s">
        <v>2501</v>
      </c>
      <c r="AR21" s="2">
        <v>3621446</v>
      </c>
      <c r="AS21" s="2" t="s">
        <v>2478</v>
      </c>
      <c r="AT21" s="2"/>
      <c r="AU21" s="2" t="s">
        <v>2502</v>
      </c>
      <c r="AV21" s="2">
        <v>3578091</v>
      </c>
      <c r="AW21" s="2" t="s">
        <v>2478</v>
      </c>
      <c r="AX21" s="2"/>
      <c r="AY21" s="2" t="s">
        <v>2503</v>
      </c>
      <c r="AZ21" s="2">
        <v>3240523</v>
      </c>
      <c r="BA21" s="2" t="s">
        <v>2478</v>
      </c>
      <c r="BB21" s="2"/>
      <c r="BC21" s="2" t="s">
        <v>2504</v>
      </c>
      <c r="BD21" s="2">
        <v>2931292</v>
      </c>
      <c r="BE21" s="2" t="s">
        <v>2478</v>
      </c>
      <c r="BF21" s="2"/>
      <c r="BG21" s="2" t="s">
        <v>2505</v>
      </c>
      <c r="BH21" s="2">
        <v>2924366</v>
      </c>
      <c r="BI21" s="2" t="s">
        <v>2478</v>
      </c>
      <c r="BJ21" s="2"/>
    </row>
    <row r="22" spans="1:62">
      <c r="A22" s="138">
        <v>2147</v>
      </c>
      <c r="B22" s="2">
        <v>2024</v>
      </c>
      <c r="C22" s="2" t="s">
        <v>386</v>
      </c>
      <c r="D22" s="2" t="s">
        <v>352</v>
      </c>
      <c r="E22" s="140">
        <v>6</v>
      </c>
      <c r="F22" s="141" t="s">
        <v>924</v>
      </c>
      <c r="G22" s="145">
        <v>45108</v>
      </c>
      <c r="H22" s="145">
        <v>45473</v>
      </c>
      <c r="I22" s="2" t="s">
        <v>2433</v>
      </c>
      <c r="J22" s="151">
        <v>0</v>
      </c>
      <c r="K22" s="2"/>
      <c r="L22" s="2">
        <v>0</v>
      </c>
      <c r="M22" s="2"/>
      <c r="N22" s="2"/>
      <c r="O22" s="2"/>
      <c r="P22" s="2">
        <v>0</v>
      </c>
      <c r="Q22" s="2"/>
      <c r="R22" s="2"/>
      <c r="S22" s="2"/>
      <c r="T22" s="2">
        <v>0</v>
      </c>
      <c r="U22" s="2"/>
      <c r="V22" s="2"/>
      <c r="W22" s="2"/>
      <c r="X22" s="2">
        <v>0</v>
      </c>
      <c r="Y22" s="2"/>
      <c r="Z22" s="2"/>
      <c r="AA22" s="2"/>
      <c r="AB22" s="2">
        <v>0</v>
      </c>
      <c r="AC22" s="2"/>
      <c r="AD22" s="2"/>
      <c r="AE22" s="2"/>
      <c r="AF22" s="2">
        <v>0</v>
      </c>
      <c r="AG22" s="2"/>
      <c r="AH22" s="2"/>
      <c r="AI22" s="2"/>
      <c r="AJ22" s="2">
        <v>0</v>
      </c>
      <c r="AK22" s="2"/>
      <c r="AL22" s="2"/>
      <c r="AM22" s="2"/>
      <c r="AN22" s="2">
        <v>0</v>
      </c>
      <c r="AO22" s="2"/>
      <c r="AP22" s="2"/>
      <c r="AQ22" s="2"/>
      <c r="AR22" s="2">
        <v>0</v>
      </c>
      <c r="AS22" s="2"/>
      <c r="AT22" s="2"/>
      <c r="AU22" s="2"/>
      <c r="AV22" s="2">
        <v>0</v>
      </c>
      <c r="AW22" s="2"/>
      <c r="AX22" s="2"/>
      <c r="AY22" s="2"/>
      <c r="AZ22" s="2">
        <v>0</v>
      </c>
      <c r="BA22" s="2"/>
      <c r="BB22" s="2"/>
      <c r="BC22" s="2"/>
      <c r="BD22" s="2">
        <v>0</v>
      </c>
      <c r="BE22" s="2"/>
      <c r="BF22" s="2"/>
      <c r="BG22" s="2"/>
      <c r="BH22" s="2">
        <v>0</v>
      </c>
      <c r="BI22" s="2"/>
      <c r="BJ22" s="2"/>
    </row>
    <row r="23" spans="1:62">
      <c r="A23" s="138">
        <v>5272</v>
      </c>
      <c r="B23" s="2">
        <v>2024</v>
      </c>
      <c r="C23" s="2" t="s">
        <v>388</v>
      </c>
      <c r="D23" s="2" t="s">
        <v>352</v>
      </c>
      <c r="E23" s="140">
        <v>6</v>
      </c>
      <c r="F23" s="141" t="s">
        <v>924</v>
      </c>
      <c r="G23" s="145">
        <v>45261</v>
      </c>
      <c r="H23" s="145">
        <v>45626</v>
      </c>
      <c r="I23" s="2" t="s">
        <v>2433</v>
      </c>
      <c r="J23" s="151">
        <v>18478594.989999998</v>
      </c>
      <c r="K23" s="2" t="s">
        <v>2506</v>
      </c>
      <c r="L23" s="2">
        <v>597101</v>
      </c>
      <c r="M23" s="2" t="s">
        <v>2437</v>
      </c>
      <c r="N23" s="2" t="s">
        <v>2507</v>
      </c>
      <c r="O23" s="2" t="s">
        <v>2508</v>
      </c>
      <c r="P23" s="2">
        <v>552001</v>
      </c>
      <c r="Q23" s="2" t="s">
        <v>2437</v>
      </c>
      <c r="R23" s="2" t="s">
        <v>2509</v>
      </c>
      <c r="S23" s="2" t="s">
        <v>2510</v>
      </c>
      <c r="T23" s="2">
        <v>419269</v>
      </c>
      <c r="U23" s="2" t="s">
        <v>2437</v>
      </c>
      <c r="V23" s="2" t="s">
        <v>2511</v>
      </c>
      <c r="W23" s="2" t="s">
        <v>2512</v>
      </c>
      <c r="X23" s="2">
        <v>573612</v>
      </c>
      <c r="Y23" s="2" t="s">
        <v>2437</v>
      </c>
      <c r="Z23" s="2" t="s">
        <v>2513</v>
      </c>
      <c r="AA23" s="2" t="s">
        <v>2514</v>
      </c>
      <c r="AB23" s="2">
        <v>1426627</v>
      </c>
      <c r="AC23" s="2" t="s">
        <v>2515</v>
      </c>
      <c r="AD23" s="2" t="s">
        <v>2516</v>
      </c>
      <c r="AE23" s="2" t="s">
        <v>2517</v>
      </c>
      <c r="AF23" s="2">
        <v>1650188</v>
      </c>
      <c r="AG23" s="2" t="s">
        <v>2515</v>
      </c>
      <c r="AH23" s="2" t="s">
        <v>2518</v>
      </c>
      <c r="AI23" s="2" t="s">
        <v>2519</v>
      </c>
      <c r="AJ23" s="2">
        <v>3403498.27</v>
      </c>
      <c r="AK23" s="2" t="s">
        <v>2437</v>
      </c>
      <c r="AL23" s="2" t="s">
        <v>2520</v>
      </c>
      <c r="AM23" s="2" t="s">
        <v>2521</v>
      </c>
      <c r="AN23" s="2">
        <v>863000</v>
      </c>
      <c r="AO23" s="2" t="s">
        <v>2522</v>
      </c>
      <c r="AP23" s="2" t="s">
        <v>2523</v>
      </c>
      <c r="AQ23" s="2" t="s">
        <v>2524</v>
      </c>
      <c r="AR23" s="2">
        <v>1567501</v>
      </c>
      <c r="AS23" s="2" t="s">
        <v>2437</v>
      </c>
      <c r="AT23" s="2" t="s">
        <v>2525</v>
      </c>
      <c r="AU23" s="2" t="s">
        <v>2526</v>
      </c>
      <c r="AV23" s="2">
        <v>486175</v>
      </c>
      <c r="AW23" s="2" t="s">
        <v>2437</v>
      </c>
      <c r="AX23" s="2" t="s">
        <v>2527</v>
      </c>
      <c r="AY23" s="2" t="s">
        <v>2528</v>
      </c>
      <c r="AZ23" s="2">
        <v>1465940</v>
      </c>
      <c r="BA23" s="2" t="s">
        <v>2437</v>
      </c>
      <c r="BB23" s="2" t="s">
        <v>2529</v>
      </c>
      <c r="BC23" s="2" t="s">
        <v>2530</v>
      </c>
      <c r="BD23" s="2">
        <v>4300418.72</v>
      </c>
      <c r="BE23" s="2" t="s">
        <v>2515</v>
      </c>
      <c r="BF23" s="2" t="s">
        <v>2531</v>
      </c>
      <c r="BG23" s="2" t="s">
        <v>2532</v>
      </c>
      <c r="BH23" s="2">
        <v>1173264</v>
      </c>
      <c r="BI23" s="2" t="s">
        <v>2437</v>
      </c>
      <c r="BJ23" s="2" t="s">
        <v>2533</v>
      </c>
    </row>
    <row r="24" spans="1:62">
      <c r="A24" s="138">
        <v>5280</v>
      </c>
      <c r="B24" s="2">
        <v>2024</v>
      </c>
      <c r="C24" s="2" t="s">
        <v>390</v>
      </c>
      <c r="D24" s="2" t="s">
        <v>352</v>
      </c>
      <c r="E24" s="140">
        <v>6</v>
      </c>
      <c r="F24" s="141" t="s">
        <v>924</v>
      </c>
      <c r="G24" s="145">
        <v>45108</v>
      </c>
      <c r="H24" s="145">
        <v>45473</v>
      </c>
      <c r="I24" s="2" t="s">
        <v>2433</v>
      </c>
      <c r="J24" s="151">
        <v>44350115</v>
      </c>
      <c r="K24" s="2" t="s">
        <v>2534</v>
      </c>
      <c r="L24" s="2">
        <v>7706500</v>
      </c>
      <c r="M24" s="2" t="s">
        <v>2437</v>
      </c>
      <c r="N24" s="2"/>
      <c r="O24" s="2" t="s">
        <v>2535</v>
      </c>
      <c r="P24" s="2">
        <v>4547911</v>
      </c>
      <c r="Q24" s="2" t="s">
        <v>2437</v>
      </c>
      <c r="R24" s="2" t="s">
        <v>2536</v>
      </c>
      <c r="S24" s="2" t="s">
        <v>2537</v>
      </c>
      <c r="T24" s="2">
        <v>3939582</v>
      </c>
      <c r="U24" s="2" t="s">
        <v>2437</v>
      </c>
      <c r="V24" s="2" t="s">
        <v>2536</v>
      </c>
      <c r="W24" s="2" t="s">
        <v>2538</v>
      </c>
      <c r="X24" s="2">
        <v>3476854</v>
      </c>
      <c r="Y24" s="2" t="s">
        <v>2437</v>
      </c>
      <c r="Z24" s="2"/>
      <c r="AA24" s="2" t="s">
        <v>2539</v>
      </c>
      <c r="AB24" s="2">
        <v>2367382</v>
      </c>
      <c r="AC24" s="2" t="s">
        <v>2437</v>
      </c>
      <c r="AD24" s="2"/>
      <c r="AE24" s="2" t="s">
        <v>2540</v>
      </c>
      <c r="AF24" s="2">
        <v>1911348</v>
      </c>
      <c r="AG24" s="2" t="s">
        <v>2437</v>
      </c>
      <c r="AH24" s="2"/>
      <c r="AI24" s="2" t="s">
        <v>2541</v>
      </c>
      <c r="AJ24" s="2">
        <v>1700440</v>
      </c>
      <c r="AK24" s="2" t="s">
        <v>2437</v>
      </c>
      <c r="AL24" s="2"/>
      <c r="AM24" s="2" t="s">
        <v>2542</v>
      </c>
      <c r="AN24" s="2">
        <v>1274306</v>
      </c>
      <c r="AO24" s="2" t="s">
        <v>2437</v>
      </c>
      <c r="AP24" s="2"/>
      <c r="AQ24" s="2" t="s">
        <v>2543</v>
      </c>
      <c r="AR24" s="2">
        <v>1133421</v>
      </c>
      <c r="AS24" s="2" t="s">
        <v>2437</v>
      </c>
      <c r="AT24" s="2"/>
      <c r="AU24" s="2" t="s">
        <v>2544</v>
      </c>
      <c r="AV24" s="2">
        <v>1098366</v>
      </c>
      <c r="AW24" s="2" t="s">
        <v>2437</v>
      </c>
      <c r="AX24" s="2"/>
      <c r="AY24" s="2" t="s">
        <v>2545</v>
      </c>
      <c r="AZ24" s="2">
        <v>706752</v>
      </c>
      <c r="BA24" s="2" t="s">
        <v>2437</v>
      </c>
      <c r="BB24" s="2"/>
      <c r="BC24" s="2" t="s">
        <v>2546</v>
      </c>
      <c r="BD24" s="2">
        <v>633890</v>
      </c>
      <c r="BE24" s="2" t="s">
        <v>2437</v>
      </c>
      <c r="BF24" s="2"/>
      <c r="BG24" s="2" t="s">
        <v>2547</v>
      </c>
      <c r="BH24" s="2">
        <v>361891</v>
      </c>
      <c r="BI24" s="2" t="s">
        <v>2437</v>
      </c>
      <c r="BJ24" s="2"/>
    </row>
    <row r="25" spans="1:62">
      <c r="A25" s="138">
        <v>5637</v>
      </c>
      <c r="B25" s="2">
        <v>2024</v>
      </c>
      <c r="C25" s="2" t="s">
        <v>392</v>
      </c>
      <c r="D25" s="2" t="s">
        <v>352</v>
      </c>
      <c r="E25" s="140">
        <v>6</v>
      </c>
      <c r="F25" s="141" t="s">
        <v>924</v>
      </c>
      <c r="G25" s="145">
        <v>45108</v>
      </c>
      <c r="H25" s="145">
        <v>45473</v>
      </c>
      <c r="I25" s="2" t="s">
        <v>2434</v>
      </c>
      <c r="J25" s="151">
        <v>1254377</v>
      </c>
      <c r="K25" s="2"/>
      <c r="L25" s="2">
        <v>0</v>
      </c>
      <c r="M25" s="2"/>
      <c r="N25" s="2"/>
      <c r="O25" s="2"/>
      <c r="P25" s="2">
        <v>0</v>
      </c>
      <c r="Q25" s="2"/>
      <c r="R25" s="2"/>
      <c r="S25" s="2"/>
      <c r="T25" s="2">
        <v>0</v>
      </c>
      <c r="U25" s="2"/>
      <c r="V25" s="2"/>
      <c r="W25" s="2"/>
      <c r="X25" s="2">
        <v>0</v>
      </c>
      <c r="Y25" s="2"/>
      <c r="Z25" s="2"/>
      <c r="AA25" s="2"/>
      <c r="AB25" s="2">
        <v>0</v>
      </c>
      <c r="AC25" s="2"/>
      <c r="AD25" s="2"/>
      <c r="AE25" s="2"/>
      <c r="AF25" s="2">
        <v>0</v>
      </c>
      <c r="AG25" s="2"/>
      <c r="AH25" s="2"/>
      <c r="AI25" s="2"/>
      <c r="AJ25" s="2">
        <v>0</v>
      </c>
      <c r="AK25" s="2"/>
      <c r="AL25" s="2"/>
      <c r="AM25" s="2"/>
      <c r="AN25" s="2">
        <v>0</v>
      </c>
      <c r="AO25" s="2"/>
      <c r="AP25" s="2"/>
      <c r="AQ25" s="2"/>
      <c r="AR25" s="2">
        <v>0</v>
      </c>
      <c r="AS25" s="2"/>
      <c r="AT25" s="2"/>
      <c r="AU25" s="2"/>
      <c r="AV25" s="2">
        <v>0</v>
      </c>
      <c r="AW25" s="2"/>
      <c r="AX25" s="2"/>
      <c r="AY25" s="2"/>
      <c r="AZ25" s="2">
        <v>0</v>
      </c>
      <c r="BA25" s="2"/>
      <c r="BB25" s="2"/>
      <c r="BC25" s="2"/>
      <c r="BD25" s="2">
        <v>0</v>
      </c>
      <c r="BE25" s="2"/>
      <c r="BF25" s="2"/>
      <c r="BG25" s="2"/>
      <c r="BH25" s="2">
        <v>0</v>
      </c>
      <c r="BI25" s="2"/>
      <c r="BJ25" s="2"/>
    </row>
    <row r="26" spans="1:62">
      <c r="A26" s="138">
        <v>5918</v>
      </c>
      <c r="B26" s="2">
        <v>2024</v>
      </c>
      <c r="C26" s="2" t="s">
        <v>394</v>
      </c>
      <c r="D26" s="2" t="s">
        <v>352</v>
      </c>
      <c r="E26" s="140">
        <v>6</v>
      </c>
      <c r="F26" s="141" t="s">
        <v>924</v>
      </c>
      <c r="G26" s="145">
        <v>45292</v>
      </c>
      <c r="H26" s="145">
        <v>45657</v>
      </c>
      <c r="I26" s="2" t="s">
        <v>2434</v>
      </c>
      <c r="J26" s="151">
        <v>105888.56</v>
      </c>
      <c r="K26" s="2"/>
      <c r="L26" s="2">
        <v>0</v>
      </c>
      <c r="M26" s="2"/>
      <c r="N26" s="2"/>
      <c r="O26" s="2"/>
      <c r="P26" s="2">
        <v>0</v>
      </c>
      <c r="Q26" s="2"/>
      <c r="R26" s="2"/>
      <c r="S26" s="2"/>
      <c r="T26" s="2">
        <v>0</v>
      </c>
      <c r="U26" s="2"/>
      <c r="V26" s="2"/>
      <c r="W26" s="2"/>
      <c r="X26" s="2">
        <v>0</v>
      </c>
      <c r="Y26" s="2"/>
      <c r="Z26" s="2"/>
      <c r="AA26" s="2"/>
      <c r="AB26" s="2">
        <v>0</v>
      </c>
      <c r="AC26" s="2"/>
      <c r="AD26" s="2"/>
      <c r="AE26" s="2"/>
      <c r="AF26" s="2">
        <v>0</v>
      </c>
      <c r="AG26" s="2"/>
      <c r="AH26" s="2"/>
      <c r="AI26" s="2"/>
      <c r="AJ26" s="2">
        <v>0</v>
      </c>
      <c r="AK26" s="2"/>
      <c r="AL26" s="2"/>
      <c r="AM26" s="2"/>
      <c r="AN26" s="2">
        <v>0</v>
      </c>
      <c r="AO26" s="2"/>
      <c r="AP26" s="2"/>
      <c r="AQ26" s="2"/>
      <c r="AR26" s="2">
        <v>0</v>
      </c>
      <c r="AS26" s="2"/>
      <c r="AT26" s="2"/>
      <c r="AU26" s="2"/>
      <c r="AV26" s="2">
        <v>0</v>
      </c>
      <c r="AW26" s="2"/>
      <c r="AX26" s="2"/>
      <c r="AY26" s="2"/>
      <c r="AZ26" s="2">
        <v>0</v>
      </c>
      <c r="BA26" s="2"/>
      <c r="BB26" s="2"/>
      <c r="BC26" s="2"/>
      <c r="BD26" s="2">
        <v>0</v>
      </c>
      <c r="BE26" s="2"/>
      <c r="BF26" s="2"/>
      <c r="BG26" s="2"/>
      <c r="BH26" s="2">
        <v>0</v>
      </c>
      <c r="BI26" s="2"/>
      <c r="BJ26" s="2"/>
    </row>
    <row r="27" spans="1:62">
      <c r="A27" s="138">
        <v>6015</v>
      </c>
      <c r="B27" s="2">
        <v>2024</v>
      </c>
      <c r="C27" s="2" t="s">
        <v>396</v>
      </c>
      <c r="D27" s="2" t="s">
        <v>352</v>
      </c>
      <c r="E27" s="140">
        <v>6</v>
      </c>
      <c r="F27" s="141" t="s">
        <v>924</v>
      </c>
      <c r="G27" s="145">
        <v>45108</v>
      </c>
      <c r="H27" s="145">
        <v>45473</v>
      </c>
      <c r="I27" s="2" t="s">
        <v>2433</v>
      </c>
      <c r="J27" s="151">
        <v>2359564</v>
      </c>
      <c r="K27" s="2"/>
      <c r="L27" s="2">
        <v>0</v>
      </c>
      <c r="M27" s="2"/>
      <c r="N27" s="2"/>
      <c r="O27" s="2"/>
      <c r="P27" s="2">
        <v>0</v>
      </c>
      <c r="Q27" s="2"/>
      <c r="R27" s="2"/>
      <c r="S27" s="2"/>
      <c r="T27" s="2">
        <v>0</v>
      </c>
      <c r="U27" s="2"/>
      <c r="V27" s="2"/>
      <c r="W27" s="2"/>
      <c r="X27" s="2">
        <v>0</v>
      </c>
      <c r="Y27" s="2"/>
      <c r="Z27" s="2"/>
      <c r="AA27" s="2"/>
      <c r="AB27" s="2">
        <v>0</v>
      </c>
      <c r="AC27" s="2"/>
      <c r="AD27" s="2"/>
      <c r="AE27" s="2"/>
      <c r="AF27" s="2">
        <v>0</v>
      </c>
      <c r="AG27" s="2"/>
      <c r="AH27" s="2"/>
      <c r="AI27" s="2"/>
      <c r="AJ27" s="2">
        <v>0</v>
      </c>
      <c r="AK27" s="2"/>
      <c r="AL27" s="2"/>
      <c r="AM27" s="2"/>
      <c r="AN27" s="2">
        <v>0</v>
      </c>
      <c r="AO27" s="2"/>
      <c r="AP27" s="2"/>
      <c r="AQ27" s="2"/>
      <c r="AR27" s="2">
        <v>0</v>
      </c>
      <c r="AS27" s="2"/>
      <c r="AT27" s="2"/>
      <c r="AU27" s="2"/>
      <c r="AV27" s="2">
        <v>0</v>
      </c>
      <c r="AW27" s="2"/>
      <c r="AX27" s="2"/>
      <c r="AY27" s="2"/>
      <c r="AZ27" s="2">
        <v>0</v>
      </c>
      <c r="BA27" s="2"/>
      <c r="BB27" s="2"/>
      <c r="BC27" s="2"/>
      <c r="BD27" s="2">
        <v>0</v>
      </c>
      <c r="BE27" s="2"/>
      <c r="BF27" s="2"/>
      <c r="BG27" s="2"/>
      <c r="BH27" s="2">
        <v>0</v>
      </c>
      <c r="BI27" s="2"/>
      <c r="BJ27" s="2"/>
    </row>
    <row r="28" spans="1:62">
      <c r="A28" s="138">
        <v>992</v>
      </c>
      <c r="B28" s="2">
        <v>2024</v>
      </c>
      <c r="C28" s="2" t="s">
        <v>398</v>
      </c>
      <c r="D28" s="2" t="s">
        <v>352</v>
      </c>
      <c r="E28" s="140">
        <v>6</v>
      </c>
      <c r="F28" s="141" t="s">
        <v>925</v>
      </c>
      <c r="G28" s="145">
        <v>45108</v>
      </c>
      <c r="H28" s="145">
        <v>45473</v>
      </c>
      <c r="I28" s="2" t="s">
        <v>2433</v>
      </c>
      <c r="J28" s="151">
        <v>0</v>
      </c>
      <c r="K28" s="2"/>
      <c r="L28" s="2">
        <v>0</v>
      </c>
      <c r="M28" s="2"/>
      <c r="N28" s="2"/>
      <c r="O28" s="2"/>
      <c r="P28" s="2">
        <v>0</v>
      </c>
      <c r="Q28" s="2"/>
      <c r="R28" s="2"/>
      <c r="S28" s="2"/>
      <c r="T28" s="2">
        <v>0</v>
      </c>
      <c r="U28" s="2"/>
      <c r="V28" s="2"/>
      <c r="W28" s="2"/>
      <c r="X28" s="2">
        <v>0</v>
      </c>
      <c r="Y28" s="2"/>
      <c r="Z28" s="2"/>
      <c r="AA28" s="2"/>
      <c r="AB28" s="2">
        <v>0</v>
      </c>
      <c r="AC28" s="2"/>
      <c r="AD28" s="2"/>
      <c r="AE28" s="2"/>
      <c r="AF28" s="2">
        <v>0</v>
      </c>
      <c r="AG28" s="2"/>
      <c r="AH28" s="2"/>
      <c r="AI28" s="2"/>
      <c r="AJ28" s="2">
        <v>0</v>
      </c>
      <c r="AK28" s="2"/>
      <c r="AL28" s="2"/>
      <c r="AM28" s="2"/>
      <c r="AN28" s="2">
        <v>0</v>
      </c>
      <c r="AO28" s="2"/>
      <c r="AP28" s="2"/>
      <c r="AQ28" s="2"/>
      <c r="AR28" s="2">
        <v>0</v>
      </c>
      <c r="AS28" s="2"/>
      <c r="AT28" s="2"/>
      <c r="AU28" s="2"/>
      <c r="AV28" s="2">
        <v>0</v>
      </c>
      <c r="AW28" s="2"/>
      <c r="AX28" s="2"/>
      <c r="AY28" s="2"/>
      <c r="AZ28" s="2">
        <v>0</v>
      </c>
      <c r="BA28" s="2"/>
      <c r="BB28" s="2"/>
      <c r="BC28" s="2"/>
      <c r="BD28" s="2">
        <v>0</v>
      </c>
      <c r="BE28" s="2"/>
      <c r="BF28" s="2"/>
      <c r="BG28" s="2"/>
      <c r="BH28" s="2">
        <v>0</v>
      </c>
      <c r="BI28" s="2"/>
      <c r="BJ28" s="2"/>
    </row>
    <row r="29" spans="1:62">
      <c r="A29" s="138">
        <v>1115</v>
      </c>
      <c r="B29" s="2">
        <v>2024</v>
      </c>
      <c r="C29" s="2" t="s">
        <v>400</v>
      </c>
      <c r="D29" s="2" t="s">
        <v>352</v>
      </c>
      <c r="E29" s="140">
        <v>6</v>
      </c>
      <c r="F29" s="141" t="s">
        <v>925</v>
      </c>
      <c r="G29" s="145">
        <v>45017</v>
      </c>
      <c r="H29" s="145">
        <v>45382</v>
      </c>
      <c r="I29" s="2" t="s">
        <v>2433</v>
      </c>
      <c r="J29" s="151">
        <v>1681272</v>
      </c>
      <c r="K29" s="2"/>
      <c r="L29" s="2">
        <v>0</v>
      </c>
      <c r="M29" s="2"/>
      <c r="N29" s="2"/>
      <c r="O29" s="2"/>
      <c r="P29" s="2">
        <v>0</v>
      </c>
      <c r="Q29" s="2"/>
      <c r="R29" s="2"/>
      <c r="S29" s="2"/>
      <c r="T29" s="2">
        <v>0</v>
      </c>
      <c r="U29" s="2"/>
      <c r="V29" s="2"/>
      <c r="W29" s="2"/>
      <c r="X29" s="2">
        <v>0</v>
      </c>
      <c r="Y29" s="2"/>
      <c r="Z29" s="2"/>
      <c r="AA29" s="2"/>
      <c r="AB29" s="2">
        <v>0</v>
      </c>
      <c r="AC29" s="2"/>
      <c r="AD29" s="2"/>
      <c r="AE29" s="2"/>
      <c r="AF29" s="2">
        <v>0</v>
      </c>
      <c r="AG29" s="2"/>
      <c r="AH29" s="2"/>
      <c r="AI29" s="2"/>
      <c r="AJ29" s="2">
        <v>0</v>
      </c>
      <c r="AK29" s="2"/>
      <c r="AL29" s="2"/>
      <c r="AM29" s="2"/>
      <c r="AN29" s="2">
        <v>0</v>
      </c>
      <c r="AO29" s="2"/>
      <c r="AP29" s="2"/>
      <c r="AQ29" s="2"/>
      <c r="AR29" s="2">
        <v>0</v>
      </c>
      <c r="AS29" s="2"/>
      <c r="AT29" s="2"/>
      <c r="AU29" s="2"/>
      <c r="AV29" s="2">
        <v>0</v>
      </c>
      <c r="AW29" s="2"/>
      <c r="AX29" s="2"/>
      <c r="AY29" s="2"/>
      <c r="AZ29" s="2">
        <v>0</v>
      </c>
      <c r="BA29" s="2"/>
      <c r="BB29" s="2"/>
      <c r="BC29" s="2"/>
      <c r="BD29" s="2">
        <v>0</v>
      </c>
      <c r="BE29" s="2"/>
      <c r="BF29" s="2"/>
      <c r="BG29" s="2"/>
      <c r="BH29" s="2">
        <v>0</v>
      </c>
      <c r="BI29" s="2"/>
      <c r="BJ29" s="2"/>
    </row>
    <row r="30" spans="1:62">
      <c r="A30" s="138">
        <v>2303</v>
      </c>
      <c r="B30" s="2">
        <v>2024</v>
      </c>
      <c r="C30" s="2" t="s">
        <v>402</v>
      </c>
      <c r="D30" s="2" t="s">
        <v>371</v>
      </c>
      <c r="E30" s="140">
        <v>6</v>
      </c>
      <c r="F30" s="141" t="s">
        <v>925</v>
      </c>
      <c r="G30" s="145">
        <v>45292</v>
      </c>
      <c r="H30" s="145">
        <v>45657</v>
      </c>
      <c r="I30" s="2" t="s">
        <v>2433</v>
      </c>
      <c r="J30" s="151">
        <v>3404257.97</v>
      </c>
      <c r="K30" s="2" t="s">
        <v>2548</v>
      </c>
      <c r="L30" s="2">
        <v>0</v>
      </c>
      <c r="M30" s="2"/>
      <c r="N30" s="2"/>
      <c r="O30" s="2"/>
      <c r="P30" s="2">
        <v>0</v>
      </c>
      <c r="Q30" s="2"/>
      <c r="R30" s="2"/>
      <c r="S30" s="2"/>
      <c r="T30" s="2">
        <v>0</v>
      </c>
      <c r="U30" s="2"/>
      <c r="V30" s="2"/>
      <c r="W30" s="2"/>
      <c r="X30" s="2">
        <v>0</v>
      </c>
      <c r="Y30" s="2"/>
      <c r="Z30" s="2"/>
      <c r="AA30" s="2"/>
      <c r="AB30" s="2">
        <v>0</v>
      </c>
      <c r="AC30" s="2"/>
      <c r="AD30" s="2"/>
      <c r="AE30" s="2"/>
      <c r="AF30" s="2">
        <v>0</v>
      </c>
      <c r="AG30" s="2"/>
      <c r="AH30" s="2"/>
      <c r="AI30" s="2"/>
      <c r="AJ30" s="2">
        <v>0</v>
      </c>
      <c r="AK30" s="2"/>
      <c r="AL30" s="2"/>
      <c r="AM30" s="2"/>
      <c r="AN30" s="2">
        <v>0</v>
      </c>
      <c r="AO30" s="2"/>
      <c r="AP30" s="2"/>
      <c r="AQ30" s="2"/>
      <c r="AR30" s="2">
        <v>0</v>
      </c>
      <c r="AS30" s="2"/>
      <c r="AT30" s="2"/>
      <c r="AU30" s="2"/>
      <c r="AV30" s="2">
        <v>0</v>
      </c>
      <c r="AW30" s="2"/>
      <c r="AX30" s="2"/>
      <c r="AY30" s="2"/>
      <c r="AZ30" s="2">
        <v>0</v>
      </c>
      <c r="BA30" s="2"/>
      <c r="BB30" s="2"/>
      <c r="BC30" s="2"/>
      <c r="BD30" s="2">
        <v>0</v>
      </c>
      <c r="BE30" s="2"/>
      <c r="BF30" s="2"/>
      <c r="BG30" s="2"/>
      <c r="BH30" s="2">
        <v>0</v>
      </c>
      <c r="BI30" s="2"/>
      <c r="BJ30" s="2"/>
    </row>
    <row r="31" spans="1:62">
      <c r="A31" s="138">
        <v>3012</v>
      </c>
      <c r="B31" s="2">
        <v>2024</v>
      </c>
      <c r="C31" s="2" t="s">
        <v>404</v>
      </c>
      <c r="D31" s="2" t="s">
        <v>406</v>
      </c>
      <c r="E31" s="140">
        <v>6</v>
      </c>
      <c r="F31" s="141" t="s">
        <v>925</v>
      </c>
      <c r="G31" s="145">
        <v>45108</v>
      </c>
      <c r="H31" s="145">
        <v>45473</v>
      </c>
      <c r="I31" s="2" t="s">
        <v>2433</v>
      </c>
      <c r="J31" s="151">
        <v>3134478</v>
      </c>
      <c r="K31" s="2" t="s">
        <v>2549</v>
      </c>
      <c r="L31" s="2">
        <v>0</v>
      </c>
      <c r="M31" s="2"/>
      <c r="N31" s="2"/>
      <c r="O31" s="2"/>
      <c r="P31" s="2">
        <v>0</v>
      </c>
      <c r="Q31" s="2"/>
      <c r="R31" s="2"/>
      <c r="S31" s="2"/>
      <c r="T31" s="2">
        <v>0</v>
      </c>
      <c r="U31" s="2"/>
      <c r="V31" s="2"/>
      <c r="W31" s="2"/>
      <c r="X31" s="2">
        <v>0</v>
      </c>
      <c r="Y31" s="2"/>
      <c r="Z31" s="2"/>
      <c r="AA31" s="2"/>
      <c r="AB31" s="2">
        <v>0</v>
      </c>
      <c r="AC31" s="2"/>
      <c r="AD31" s="2"/>
      <c r="AE31" s="2"/>
      <c r="AF31" s="2">
        <v>0</v>
      </c>
      <c r="AG31" s="2"/>
      <c r="AH31" s="2"/>
      <c r="AI31" s="2"/>
      <c r="AJ31" s="2">
        <v>0</v>
      </c>
      <c r="AK31" s="2"/>
      <c r="AL31" s="2"/>
      <c r="AM31" s="2"/>
      <c r="AN31" s="2">
        <v>0</v>
      </c>
      <c r="AO31" s="2"/>
      <c r="AP31" s="2"/>
      <c r="AQ31" s="2"/>
      <c r="AR31" s="2">
        <v>0</v>
      </c>
      <c r="AS31" s="2"/>
      <c r="AT31" s="2"/>
      <c r="AU31" s="2"/>
      <c r="AV31" s="2">
        <v>0</v>
      </c>
      <c r="AW31" s="2"/>
      <c r="AX31" s="2"/>
      <c r="AY31" s="2"/>
      <c r="AZ31" s="2">
        <v>0</v>
      </c>
      <c r="BA31" s="2"/>
      <c r="BB31" s="2"/>
      <c r="BC31" s="2"/>
      <c r="BD31" s="2">
        <v>0</v>
      </c>
      <c r="BE31" s="2"/>
      <c r="BF31" s="2"/>
      <c r="BG31" s="2"/>
      <c r="BH31" s="2">
        <v>0</v>
      </c>
      <c r="BI31" s="2"/>
      <c r="BJ31" s="2"/>
    </row>
    <row r="32" spans="1:62">
      <c r="A32" s="138">
        <v>3459</v>
      </c>
      <c r="B32" s="2">
        <v>2024</v>
      </c>
      <c r="C32" s="2" t="s">
        <v>407</v>
      </c>
      <c r="D32" s="2" t="s">
        <v>352</v>
      </c>
      <c r="E32" s="140">
        <v>6</v>
      </c>
      <c r="F32" s="141" t="s">
        <v>925</v>
      </c>
      <c r="G32" s="145">
        <v>45292</v>
      </c>
      <c r="H32" s="145">
        <v>45657</v>
      </c>
      <c r="I32" s="2" t="s">
        <v>2434</v>
      </c>
      <c r="J32" s="151">
        <v>1183330.07</v>
      </c>
      <c r="K32" s="2" t="s">
        <v>2550</v>
      </c>
      <c r="L32" s="2">
        <v>520749.3</v>
      </c>
      <c r="M32" s="2"/>
      <c r="N32" s="2"/>
      <c r="O32" s="2" t="s">
        <v>2551</v>
      </c>
      <c r="P32" s="2">
        <v>387628.54</v>
      </c>
      <c r="Q32" s="2"/>
      <c r="R32" s="2"/>
      <c r="S32" s="2"/>
      <c r="T32" s="2">
        <v>0</v>
      </c>
      <c r="U32" s="2"/>
      <c r="V32" s="2"/>
      <c r="W32" s="2"/>
      <c r="X32" s="2">
        <v>0</v>
      </c>
      <c r="Y32" s="2"/>
      <c r="Z32" s="2"/>
      <c r="AA32" s="2"/>
      <c r="AB32" s="2">
        <v>0</v>
      </c>
      <c r="AC32" s="2"/>
      <c r="AD32" s="2"/>
      <c r="AE32" s="2"/>
      <c r="AF32" s="2">
        <v>0</v>
      </c>
      <c r="AG32" s="2"/>
      <c r="AH32" s="2"/>
      <c r="AI32" s="2"/>
      <c r="AJ32" s="2">
        <v>0</v>
      </c>
      <c r="AK32" s="2"/>
      <c r="AL32" s="2"/>
      <c r="AM32" s="2"/>
      <c r="AN32" s="2">
        <v>0</v>
      </c>
      <c r="AO32" s="2"/>
      <c r="AP32" s="2"/>
      <c r="AQ32" s="2"/>
      <c r="AR32" s="2">
        <v>0</v>
      </c>
      <c r="AS32" s="2"/>
      <c r="AT32" s="2"/>
      <c r="AU32" s="2"/>
      <c r="AV32" s="2">
        <v>0</v>
      </c>
      <c r="AW32" s="2"/>
      <c r="AX32" s="2"/>
      <c r="AY32" s="2"/>
      <c r="AZ32" s="2">
        <v>0</v>
      </c>
      <c r="BA32" s="2"/>
      <c r="BB32" s="2"/>
      <c r="BC32" s="2"/>
      <c r="BD32" s="2">
        <v>0</v>
      </c>
      <c r="BE32" s="2"/>
      <c r="BF32" s="2"/>
      <c r="BG32" s="2"/>
      <c r="BH32" s="2">
        <v>0</v>
      </c>
      <c r="BI32" s="2"/>
      <c r="BJ32" s="2"/>
    </row>
    <row r="33" spans="1:62">
      <c r="A33" s="138">
        <v>3897</v>
      </c>
      <c r="B33" s="2">
        <v>2024</v>
      </c>
      <c r="C33" s="2" t="s">
        <v>409</v>
      </c>
      <c r="D33" s="2" t="s">
        <v>352</v>
      </c>
      <c r="E33" s="140">
        <v>6</v>
      </c>
      <c r="F33" s="141" t="s">
        <v>925</v>
      </c>
      <c r="G33" s="145">
        <v>45108</v>
      </c>
      <c r="H33" s="145">
        <v>45473</v>
      </c>
      <c r="I33" s="2" t="s">
        <v>2433</v>
      </c>
      <c r="J33" s="151">
        <v>0</v>
      </c>
      <c r="K33" s="2" t="s">
        <v>2552</v>
      </c>
      <c r="L33" s="2">
        <v>0</v>
      </c>
      <c r="M33" s="2"/>
      <c r="N33" s="2"/>
      <c r="O33" s="2"/>
      <c r="P33" s="2">
        <v>0</v>
      </c>
      <c r="Q33" s="2"/>
      <c r="R33" s="2"/>
      <c r="S33" s="2"/>
      <c r="T33" s="2">
        <v>0</v>
      </c>
      <c r="U33" s="2"/>
      <c r="V33" s="2"/>
      <c r="W33" s="2"/>
      <c r="X33" s="2">
        <v>0</v>
      </c>
      <c r="Y33" s="2"/>
      <c r="Z33" s="2"/>
      <c r="AA33" s="2"/>
      <c r="AB33" s="2">
        <v>0</v>
      </c>
      <c r="AC33" s="2"/>
      <c r="AD33" s="2"/>
      <c r="AE33" s="2"/>
      <c r="AF33" s="2">
        <v>0</v>
      </c>
      <c r="AG33" s="2"/>
      <c r="AH33" s="2"/>
      <c r="AI33" s="2"/>
      <c r="AJ33" s="2">
        <v>0</v>
      </c>
      <c r="AK33" s="2"/>
      <c r="AL33" s="2"/>
      <c r="AM33" s="2"/>
      <c r="AN33" s="2">
        <v>0</v>
      </c>
      <c r="AO33" s="2"/>
      <c r="AP33" s="2"/>
      <c r="AQ33" s="2"/>
      <c r="AR33" s="2">
        <v>0</v>
      </c>
      <c r="AS33" s="2"/>
      <c r="AT33" s="2"/>
      <c r="AU33" s="2"/>
      <c r="AV33" s="2">
        <v>0</v>
      </c>
      <c r="AW33" s="2"/>
      <c r="AX33" s="2"/>
      <c r="AY33" s="2"/>
      <c r="AZ33" s="2">
        <v>0</v>
      </c>
      <c r="BA33" s="2"/>
      <c r="BB33" s="2"/>
      <c r="BC33" s="2"/>
      <c r="BD33" s="2">
        <v>0</v>
      </c>
      <c r="BE33" s="2"/>
      <c r="BF33" s="2"/>
      <c r="BG33" s="2"/>
      <c r="BH33" s="2">
        <v>0</v>
      </c>
      <c r="BI33" s="2"/>
      <c r="BJ33" s="2"/>
    </row>
    <row r="34" spans="1:62">
      <c r="A34" s="138">
        <v>4176</v>
      </c>
      <c r="B34" s="2">
        <v>2024</v>
      </c>
      <c r="C34" s="2" t="s">
        <v>412</v>
      </c>
      <c r="D34" s="2" t="s">
        <v>352</v>
      </c>
      <c r="E34" s="140">
        <v>6</v>
      </c>
      <c r="F34" s="141" t="s">
        <v>925</v>
      </c>
      <c r="G34" s="145">
        <v>45292</v>
      </c>
      <c r="H34" s="145">
        <v>45657</v>
      </c>
      <c r="I34" s="2" t="s">
        <v>2433</v>
      </c>
      <c r="J34" s="151">
        <v>5540972</v>
      </c>
      <c r="K34" s="2" t="s">
        <v>2461</v>
      </c>
      <c r="L34" s="2">
        <v>2178000</v>
      </c>
      <c r="M34" s="2"/>
      <c r="N34" s="2"/>
      <c r="O34" s="2" t="s">
        <v>2553</v>
      </c>
      <c r="P34" s="2">
        <v>504897.5</v>
      </c>
      <c r="Q34" s="2"/>
      <c r="R34" s="2"/>
      <c r="S34" s="2"/>
      <c r="T34" s="2">
        <v>0</v>
      </c>
      <c r="U34" s="2"/>
      <c r="V34" s="2"/>
      <c r="W34" s="2"/>
      <c r="X34" s="2">
        <v>0</v>
      </c>
      <c r="Y34" s="2"/>
      <c r="Z34" s="2"/>
      <c r="AA34" s="2"/>
      <c r="AB34" s="2">
        <v>0</v>
      </c>
      <c r="AC34" s="2"/>
      <c r="AD34" s="2"/>
      <c r="AE34" s="2"/>
      <c r="AF34" s="2">
        <v>0</v>
      </c>
      <c r="AG34" s="2"/>
      <c r="AH34" s="2"/>
      <c r="AI34" s="2"/>
      <c r="AJ34" s="2">
        <v>0</v>
      </c>
      <c r="AK34" s="2"/>
      <c r="AL34" s="2"/>
      <c r="AM34" s="2"/>
      <c r="AN34" s="2">
        <v>0</v>
      </c>
      <c r="AO34" s="2"/>
      <c r="AP34" s="2"/>
      <c r="AQ34" s="2"/>
      <c r="AR34" s="2">
        <v>0</v>
      </c>
      <c r="AS34" s="2"/>
      <c r="AT34" s="2"/>
      <c r="AU34" s="2"/>
      <c r="AV34" s="2">
        <v>0</v>
      </c>
      <c r="AW34" s="2"/>
      <c r="AX34" s="2"/>
      <c r="AY34" s="2"/>
      <c r="AZ34" s="2">
        <v>0</v>
      </c>
      <c r="BA34" s="2"/>
      <c r="BB34" s="2"/>
      <c r="BC34" s="2"/>
      <c r="BD34" s="2">
        <v>0</v>
      </c>
      <c r="BE34" s="2"/>
      <c r="BF34" s="2"/>
      <c r="BG34" s="2"/>
      <c r="BH34" s="2">
        <v>0</v>
      </c>
      <c r="BI34" s="2"/>
      <c r="BJ34" s="2"/>
    </row>
    <row r="35" spans="1:62">
      <c r="A35" s="138">
        <v>4549</v>
      </c>
      <c r="B35" s="2">
        <v>2024</v>
      </c>
      <c r="C35" s="2" t="s">
        <v>414</v>
      </c>
      <c r="D35" s="2" t="s">
        <v>352</v>
      </c>
      <c r="E35" s="140">
        <v>6</v>
      </c>
      <c r="F35" s="141" t="s">
        <v>925</v>
      </c>
      <c r="G35" s="145">
        <v>45261</v>
      </c>
      <c r="H35" s="145">
        <v>45626</v>
      </c>
      <c r="I35" s="2" t="s">
        <v>2433</v>
      </c>
      <c r="J35" s="151">
        <v>548703.36</v>
      </c>
      <c r="K35" s="2" t="s">
        <v>2554</v>
      </c>
      <c r="L35" s="2">
        <v>548703.36</v>
      </c>
      <c r="M35" s="2" t="s">
        <v>2437</v>
      </c>
      <c r="N35" s="2" t="s">
        <v>2555</v>
      </c>
      <c r="O35" s="2"/>
      <c r="P35" s="2">
        <v>0</v>
      </c>
      <c r="Q35" s="2"/>
      <c r="R35" s="2"/>
      <c r="S35" s="2"/>
      <c r="T35" s="2">
        <v>0</v>
      </c>
      <c r="U35" s="2"/>
      <c r="V35" s="2"/>
      <c r="W35" s="2"/>
      <c r="X35" s="2">
        <v>0</v>
      </c>
      <c r="Y35" s="2"/>
      <c r="Z35" s="2"/>
      <c r="AA35" s="2"/>
      <c r="AB35" s="2">
        <v>0</v>
      </c>
      <c r="AC35" s="2"/>
      <c r="AD35" s="2"/>
      <c r="AE35" s="2"/>
      <c r="AF35" s="2">
        <v>0</v>
      </c>
      <c r="AG35" s="2"/>
      <c r="AH35" s="2"/>
      <c r="AI35" s="2"/>
      <c r="AJ35" s="2">
        <v>0</v>
      </c>
      <c r="AK35" s="2"/>
      <c r="AL35" s="2"/>
      <c r="AM35" s="2"/>
      <c r="AN35" s="2">
        <v>0</v>
      </c>
      <c r="AO35" s="2"/>
      <c r="AP35" s="2"/>
      <c r="AQ35" s="2"/>
      <c r="AR35" s="2">
        <v>0</v>
      </c>
      <c r="AS35" s="2"/>
      <c r="AT35" s="2"/>
      <c r="AU35" s="2"/>
      <c r="AV35" s="2">
        <v>0</v>
      </c>
      <c r="AW35" s="2"/>
      <c r="AX35" s="2"/>
      <c r="AY35" s="2"/>
      <c r="AZ35" s="2">
        <v>0</v>
      </c>
      <c r="BA35" s="2"/>
      <c r="BB35" s="2"/>
      <c r="BC35" s="2"/>
      <c r="BD35" s="2">
        <v>0</v>
      </c>
      <c r="BE35" s="2"/>
      <c r="BF35" s="2"/>
      <c r="BG35" s="2"/>
      <c r="BH35" s="2">
        <v>0</v>
      </c>
      <c r="BI35" s="2"/>
      <c r="BJ35" s="2"/>
    </row>
    <row r="36" spans="1:62">
      <c r="A36" s="138">
        <v>6247</v>
      </c>
      <c r="B36" s="2">
        <v>2024</v>
      </c>
      <c r="C36" s="2" t="s">
        <v>416</v>
      </c>
      <c r="D36" s="2" t="s">
        <v>352</v>
      </c>
      <c r="E36" s="140">
        <v>6</v>
      </c>
      <c r="F36" s="141" t="s">
        <v>925</v>
      </c>
      <c r="G36" s="145">
        <v>45292</v>
      </c>
      <c r="H36" s="145">
        <v>45657</v>
      </c>
      <c r="I36" s="2" t="s">
        <v>2434</v>
      </c>
      <c r="J36" s="151">
        <v>1971487.3</v>
      </c>
      <c r="K36" s="2" t="s">
        <v>2556</v>
      </c>
      <c r="L36" s="2">
        <v>652528.62</v>
      </c>
      <c r="M36" s="2" t="s">
        <v>2557</v>
      </c>
      <c r="N36" s="2" t="s">
        <v>2153</v>
      </c>
      <c r="O36" s="2"/>
      <c r="P36" s="2">
        <v>0</v>
      </c>
      <c r="Q36" s="2"/>
      <c r="R36" s="2"/>
      <c r="S36" s="2"/>
      <c r="T36" s="2">
        <v>0</v>
      </c>
      <c r="U36" s="2"/>
      <c r="V36" s="2"/>
      <c r="W36" s="2"/>
      <c r="X36" s="2">
        <v>0</v>
      </c>
      <c r="Y36" s="2"/>
      <c r="Z36" s="2"/>
      <c r="AA36" s="2"/>
      <c r="AB36" s="2">
        <v>0</v>
      </c>
      <c r="AC36" s="2"/>
      <c r="AD36" s="2"/>
      <c r="AE36" s="2"/>
      <c r="AF36" s="2">
        <v>0</v>
      </c>
      <c r="AG36" s="2"/>
      <c r="AH36" s="2"/>
      <c r="AI36" s="2"/>
      <c r="AJ36" s="2">
        <v>0</v>
      </c>
      <c r="AK36" s="2"/>
      <c r="AL36" s="2"/>
      <c r="AM36" s="2"/>
      <c r="AN36" s="2">
        <v>0</v>
      </c>
      <c r="AO36" s="2"/>
      <c r="AP36" s="2"/>
      <c r="AQ36" s="2"/>
      <c r="AR36" s="2">
        <v>0</v>
      </c>
      <c r="AS36" s="2"/>
      <c r="AT36" s="2"/>
      <c r="AU36" s="2"/>
      <c r="AV36" s="2">
        <v>0</v>
      </c>
      <c r="AW36" s="2"/>
      <c r="AX36" s="2"/>
      <c r="AY36" s="2"/>
      <c r="AZ36" s="2">
        <v>0</v>
      </c>
      <c r="BA36" s="2"/>
      <c r="BB36" s="2"/>
      <c r="BC36" s="2"/>
      <c r="BD36" s="2">
        <v>0</v>
      </c>
      <c r="BE36" s="2"/>
      <c r="BF36" s="2"/>
      <c r="BG36" s="2"/>
      <c r="BH36" s="2">
        <v>0</v>
      </c>
      <c r="BI36" s="2"/>
      <c r="BJ36" s="2"/>
    </row>
    <row r="37" spans="1:62">
      <c r="A37" s="138">
        <v>6411</v>
      </c>
      <c r="B37" s="2">
        <v>2024</v>
      </c>
      <c r="C37" s="2" t="s">
        <v>418</v>
      </c>
      <c r="D37" s="2" t="s">
        <v>352</v>
      </c>
      <c r="E37" s="140">
        <v>6</v>
      </c>
      <c r="F37" s="141" t="s">
        <v>925</v>
      </c>
      <c r="G37" s="145">
        <v>45292</v>
      </c>
      <c r="H37" s="145">
        <v>45657</v>
      </c>
      <c r="I37" s="2" t="s">
        <v>2434</v>
      </c>
      <c r="J37" s="151">
        <v>100945164</v>
      </c>
      <c r="K37" s="2" t="s">
        <v>2558</v>
      </c>
      <c r="L37" s="2">
        <v>90745037.280000001</v>
      </c>
      <c r="M37" s="2" t="s">
        <v>2559</v>
      </c>
      <c r="N37" s="2" t="s">
        <v>2560</v>
      </c>
      <c r="O37" s="2" t="s">
        <v>2561</v>
      </c>
      <c r="P37" s="2">
        <v>981510.35</v>
      </c>
      <c r="Q37" s="2" t="s">
        <v>2559</v>
      </c>
      <c r="R37" s="2" t="s">
        <v>2560</v>
      </c>
      <c r="S37" s="2" t="s">
        <v>2562</v>
      </c>
      <c r="T37" s="2">
        <v>1094311</v>
      </c>
      <c r="U37" s="2" t="s">
        <v>2559</v>
      </c>
      <c r="V37" s="2" t="s">
        <v>2560</v>
      </c>
      <c r="W37" s="2" t="s">
        <v>2563</v>
      </c>
      <c r="X37" s="2">
        <v>1253356.1100000001</v>
      </c>
      <c r="Y37" s="2" t="s">
        <v>2559</v>
      </c>
      <c r="Z37" s="2" t="s">
        <v>2560</v>
      </c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</row>
    <row r="38" spans="1:62">
      <c r="A38" s="138">
        <v>315</v>
      </c>
      <c r="B38" s="2">
        <v>2024</v>
      </c>
      <c r="C38" s="2" t="s">
        <v>420</v>
      </c>
      <c r="D38" s="2" t="s">
        <v>422</v>
      </c>
      <c r="E38" s="140">
        <v>7</v>
      </c>
      <c r="F38" s="141" t="s">
        <v>926</v>
      </c>
      <c r="G38" s="145">
        <v>45292</v>
      </c>
      <c r="H38" s="145">
        <v>45657</v>
      </c>
      <c r="I38" s="2" t="s">
        <v>2434</v>
      </c>
      <c r="J38" s="151">
        <v>16889000</v>
      </c>
      <c r="K38" s="2" t="s">
        <v>2564</v>
      </c>
      <c r="L38" s="2">
        <v>2790000</v>
      </c>
      <c r="M38" s="2" t="s">
        <v>2437</v>
      </c>
      <c r="N38" s="2"/>
      <c r="O38" s="2" t="s">
        <v>2565</v>
      </c>
      <c r="P38" s="2">
        <v>7689000</v>
      </c>
      <c r="Q38" s="2" t="s">
        <v>2437</v>
      </c>
      <c r="R38" s="2"/>
      <c r="S38" s="2" t="s">
        <v>2566</v>
      </c>
      <c r="T38" s="2">
        <v>500000</v>
      </c>
      <c r="U38" s="2" t="s">
        <v>2437</v>
      </c>
      <c r="V38" s="2"/>
      <c r="W38" s="2" t="s">
        <v>2567</v>
      </c>
      <c r="X38" s="2">
        <v>795000</v>
      </c>
      <c r="Y38" s="2" t="s">
        <v>2437</v>
      </c>
      <c r="Z38" s="2"/>
      <c r="AA38" s="2" t="s">
        <v>2568</v>
      </c>
      <c r="AB38" s="2">
        <v>496000</v>
      </c>
      <c r="AC38" s="2" t="s">
        <v>2437</v>
      </c>
      <c r="AD38" s="2"/>
      <c r="AE38" s="2" t="s">
        <v>2569</v>
      </c>
      <c r="AF38" s="2">
        <v>480000</v>
      </c>
      <c r="AG38" s="2" t="s">
        <v>2437</v>
      </c>
      <c r="AH38" s="2"/>
      <c r="AI38" s="2" t="s">
        <v>2570</v>
      </c>
      <c r="AJ38" s="2">
        <v>4139000</v>
      </c>
      <c r="AK38" s="2" t="s">
        <v>2437</v>
      </c>
      <c r="AL38" s="2"/>
      <c r="AM38" s="2"/>
      <c r="AN38" s="2">
        <v>0</v>
      </c>
      <c r="AO38" s="2"/>
      <c r="AP38" s="2"/>
      <c r="AQ38" s="2"/>
      <c r="AR38" s="2">
        <v>0</v>
      </c>
      <c r="AS38" s="2"/>
      <c r="AT38" s="2"/>
      <c r="AU38" s="2"/>
      <c r="AV38" s="2">
        <v>0</v>
      </c>
      <c r="AW38" s="2"/>
      <c r="AX38" s="2"/>
      <c r="AY38" s="2"/>
      <c r="AZ38" s="2">
        <v>0</v>
      </c>
      <c r="BA38" s="2"/>
      <c r="BB38" s="2"/>
      <c r="BC38" s="2"/>
      <c r="BD38" s="2">
        <v>0</v>
      </c>
      <c r="BE38" s="2"/>
      <c r="BF38" s="2"/>
      <c r="BG38" s="2"/>
      <c r="BH38" s="2">
        <v>0</v>
      </c>
      <c r="BI38" s="2"/>
      <c r="BJ38" s="2"/>
    </row>
    <row r="39" spans="1:62">
      <c r="A39" s="138">
        <v>1099</v>
      </c>
      <c r="B39" s="2">
        <v>2024</v>
      </c>
      <c r="C39" s="2" t="s">
        <v>423</v>
      </c>
      <c r="D39" s="2" t="s">
        <v>425</v>
      </c>
      <c r="E39" s="140">
        <v>7</v>
      </c>
      <c r="F39" s="141" t="s">
        <v>926</v>
      </c>
      <c r="G39" s="145">
        <v>45474</v>
      </c>
      <c r="H39" s="145">
        <v>45838</v>
      </c>
      <c r="I39" s="2" t="s">
        <v>2433</v>
      </c>
      <c r="J39" s="151">
        <v>7596227</v>
      </c>
      <c r="K39" s="2" t="s">
        <v>2571</v>
      </c>
      <c r="L39" s="2">
        <v>3458300</v>
      </c>
      <c r="M39" s="2" t="s">
        <v>2478</v>
      </c>
      <c r="N39" s="2"/>
      <c r="O39" s="2" t="s">
        <v>2572</v>
      </c>
      <c r="P39" s="2">
        <v>590614</v>
      </c>
      <c r="Q39" s="2" t="s">
        <v>2478</v>
      </c>
      <c r="R39" s="2"/>
      <c r="S39" s="2" t="s">
        <v>2573</v>
      </c>
      <c r="T39" s="2">
        <v>557181</v>
      </c>
      <c r="U39" s="2" t="s">
        <v>2478</v>
      </c>
      <c r="V39" s="2"/>
      <c r="W39" s="2" t="s">
        <v>2574</v>
      </c>
      <c r="X39" s="2">
        <v>494208</v>
      </c>
      <c r="Y39" s="2" t="s">
        <v>2478</v>
      </c>
      <c r="Z39" s="2"/>
      <c r="AA39" s="2" t="s">
        <v>2575</v>
      </c>
      <c r="AB39" s="2">
        <v>433242</v>
      </c>
      <c r="AC39" s="2" t="s">
        <v>2478</v>
      </c>
      <c r="AD39" s="2"/>
      <c r="AE39" s="2" t="s">
        <v>2576</v>
      </c>
      <c r="AF39" s="2">
        <v>395609</v>
      </c>
      <c r="AG39" s="2" t="s">
        <v>2478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</row>
    <row r="40" spans="1:62">
      <c r="A40" s="138">
        <v>3210</v>
      </c>
      <c r="B40" s="2">
        <v>2024</v>
      </c>
      <c r="C40" s="2" t="s">
        <v>426</v>
      </c>
      <c r="D40" s="2" t="s">
        <v>428</v>
      </c>
      <c r="E40" s="140">
        <v>7</v>
      </c>
      <c r="F40" s="141" t="s">
        <v>926</v>
      </c>
      <c r="G40" s="145">
        <v>45170</v>
      </c>
      <c r="H40" s="145">
        <v>45535</v>
      </c>
      <c r="I40" s="2" t="s">
        <v>2433</v>
      </c>
      <c r="J40" s="151">
        <v>38135599</v>
      </c>
      <c r="K40" s="2"/>
      <c r="L40" s="2">
        <v>0</v>
      </c>
      <c r="M40" s="2"/>
      <c r="N40" s="2"/>
      <c r="O40" s="2"/>
      <c r="P40" s="2">
        <v>0</v>
      </c>
      <c r="Q40" s="2"/>
      <c r="R40" s="2"/>
      <c r="S40" s="2"/>
      <c r="T40" s="2">
        <v>0</v>
      </c>
      <c r="U40" s="2"/>
      <c r="V40" s="2"/>
      <c r="W40" s="2"/>
      <c r="X40" s="2">
        <v>0</v>
      </c>
      <c r="Y40" s="2"/>
      <c r="Z40" s="2"/>
      <c r="AA40" s="2"/>
      <c r="AB40" s="2">
        <v>0</v>
      </c>
      <c r="AC40" s="2"/>
      <c r="AD40" s="2"/>
      <c r="AE40" s="2"/>
      <c r="AF40" s="2">
        <v>0</v>
      </c>
      <c r="AG40" s="2"/>
      <c r="AH40" s="2"/>
      <c r="AI40" s="2"/>
      <c r="AJ40" s="2">
        <v>0</v>
      </c>
      <c r="AK40" s="2"/>
      <c r="AL40" s="2"/>
      <c r="AM40" s="2"/>
      <c r="AN40" s="2">
        <v>0</v>
      </c>
      <c r="AO40" s="2"/>
      <c r="AP40" s="2"/>
      <c r="AQ40" s="2"/>
      <c r="AR40" s="2">
        <v>0</v>
      </c>
      <c r="AS40" s="2"/>
      <c r="AT40" s="2"/>
      <c r="AU40" s="2"/>
      <c r="AV40" s="2">
        <v>0</v>
      </c>
      <c r="AW40" s="2"/>
      <c r="AX40" s="2"/>
      <c r="AY40" s="2"/>
      <c r="AZ40" s="2">
        <v>0</v>
      </c>
      <c r="BA40" s="2"/>
      <c r="BB40" s="2"/>
      <c r="BC40" s="2"/>
      <c r="BD40" s="2">
        <v>0</v>
      </c>
      <c r="BE40" s="2"/>
      <c r="BF40" s="2"/>
      <c r="BG40" s="2"/>
      <c r="BH40" s="2">
        <v>0</v>
      </c>
      <c r="BI40" s="2"/>
      <c r="BJ40" s="2"/>
    </row>
    <row r="41" spans="1:62">
      <c r="A41" s="138">
        <v>3712</v>
      </c>
      <c r="B41" s="2">
        <v>2024</v>
      </c>
      <c r="C41" s="2" t="s">
        <v>429</v>
      </c>
      <c r="D41" s="2" t="s">
        <v>352</v>
      </c>
      <c r="E41" s="140">
        <v>6</v>
      </c>
      <c r="F41" s="141" t="s">
        <v>923</v>
      </c>
      <c r="G41" s="145">
        <v>45292</v>
      </c>
      <c r="H41" s="145">
        <v>45657</v>
      </c>
      <c r="I41" s="2" t="s">
        <v>2433</v>
      </c>
      <c r="J41" s="151">
        <v>646775</v>
      </c>
      <c r="K41" s="2"/>
      <c r="L41" s="2">
        <v>0</v>
      </c>
      <c r="M41" s="2"/>
      <c r="N41" s="2"/>
      <c r="O41" s="2"/>
      <c r="P41" s="2">
        <v>0</v>
      </c>
      <c r="Q41" s="2"/>
      <c r="R41" s="2"/>
      <c r="S41" s="2"/>
      <c r="T41" s="2">
        <v>0</v>
      </c>
      <c r="U41" s="2"/>
      <c r="V41" s="2"/>
      <c r="W41" s="2"/>
      <c r="X41" s="2">
        <v>0</v>
      </c>
      <c r="Y41" s="2"/>
      <c r="Z41" s="2"/>
      <c r="AA41" s="2"/>
      <c r="AB41" s="2">
        <v>0</v>
      </c>
      <c r="AC41" s="2"/>
      <c r="AD41" s="2"/>
      <c r="AE41" s="2"/>
      <c r="AF41" s="2">
        <v>0</v>
      </c>
      <c r="AG41" s="2"/>
      <c r="AH41" s="2"/>
      <c r="AI41" s="2"/>
      <c r="AJ41" s="2">
        <v>0</v>
      </c>
      <c r="AK41" s="2"/>
      <c r="AL41" s="2"/>
      <c r="AM41" s="2"/>
      <c r="AN41" s="2">
        <v>0</v>
      </c>
      <c r="AO41" s="2"/>
      <c r="AP41" s="2"/>
      <c r="AQ41" s="2"/>
      <c r="AR41" s="2">
        <v>0</v>
      </c>
      <c r="AS41" s="2"/>
      <c r="AT41" s="2"/>
      <c r="AU41" s="2"/>
      <c r="AV41" s="2">
        <v>0</v>
      </c>
      <c r="AW41" s="2"/>
      <c r="AX41" s="2"/>
      <c r="AY41" s="2"/>
      <c r="AZ41" s="2">
        <v>0</v>
      </c>
      <c r="BA41" s="2"/>
      <c r="BB41" s="2"/>
      <c r="BC41" s="2"/>
      <c r="BD41" s="2">
        <v>0</v>
      </c>
      <c r="BE41" s="2"/>
      <c r="BF41" s="2"/>
      <c r="BG41" s="2"/>
      <c r="BH41" s="2">
        <v>0</v>
      </c>
      <c r="BI41" s="2"/>
      <c r="BJ41" s="2"/>
    </row>
    <row r="42" spans="1:62">
      <c r="A42" s="138">
        <v>4697</v>
      </c>
      <c r="B42" s="2">
        <v>2024</v>
      </c>
      <c r="C42" s="2" t="s">
        <v>431</v>
      </c>
      <c r="D42" s="2" t="s">
        <v>433</v>
      </c>
      <c r="E42" s="140">
        <v>7</v>
      </c>
      <c r="F42" s="141" t="s">
        <v>926</v>
      </c>
      <c r="G42" s="145">
        <v>45292</v>
      </c>
      <c r="H42" s="145">
        <v>45657</v>
      </c>
      <c r="I42" s="2" t="s">
        <v>2433</v>
      </c>
      <c r="J42" s="151">
        <v>10871588</v>
      </c>
      <c r="K42" s="2" t="s">
        <v>2577</v>
      </c>
      <c r="L42" s="2">
        <v>377800</v>
      </c>
      <c r="M42" s="2"/>
      <c r="N42" s="2"/>
      <c r="O42" s="2" t="s">
        <v>2578</v>
      </c>
      <c r="P42" s="2">
        <v>491893</v>
      </c>
      <c r="Q42" s="2"/>
      <c r="R42" s="2"/>
      <c r="S42" s="2" t="s">
        <v>2579</v>
      </c>
      <c r="T42" s="2">
        <v>3332280</v>
      </c>
      <c r="U42" s="2"/>
      <c r="V42" s="2"/>
      <c r="W42" s="2" t="s">
        <v>2580</v>
      </c>
      <c r="X42" s="2">
        <v>1212687</v>
      </c>
      <c r="Y42" s="2"/>
      <c r="Z42" s="2"/>
      <c r="AA42" s="2" t="s">
        <v>2553</v>
      </c>
      <c r="AB42" s="2">
        <v>539495</v>
      </c>
      <c r="AC42" s="2"/>
      <c r="AD42" s="2"/>
      <c r="AE42" s="2" t="s">
        <v>2581</v>
      </c>
      <c r="AF42" s="2">
        <v>4400000</v>
      </c>
      <c r="AG42" s="2"/>
      <c r="AH42" s="2"/>
      <c r="AI42" s="2"/>
      <c r="AJ42" s="2">
        <v>0</v>
      </c>
      <c r="AK42" s="2"/>
      <c r="AL42" s="2"/>
      <c r="AM42" s="2"/>
      <c r="AN42" s="2">
        <v>0</v>
      </c>
      <c r="AO42" s="2"/>
      <c r="AP42" s="2"/>
      <c r="AQ42" s="2"/>
      <c r="AR42" s="2">
        <v>0</v>
      </c>
      <c r="AS42" s="2"/>
      <c r="AT42" s="2"/>
      <c r="AU42" s="2"/>
      <c r="AV42" s="2">
        <v>0</v>
      </c>
      <c r="AW42" s="2"/>
      <c r="AX42" s="2"/>
      <c r="AY42" s="2"/>
      <c r="AZ42" s="2">
        <v>0</v>
      </c>
      <c r="BA42" s="2"/>
      <c r="BB42" s="2"/>
      <c r="BC42" s="2"/>
      <c r="BD42" s="2">
        <v>0</v>
      </c>
      <c r="BE42" s="2"/>
      <c r="BF42" s="2"/>
      <c r="BG42" s="2"/>
      <c r="BH42" s="2">
        <v>0</v>
      </c>
      <c r="BI42" s="2"/>
      <c r="BJ42" s="2"/>
    </row>
    <row r="43" spans="1:62">
      <c r="A43" s="138">
        <v>4804</v>
      </c>
      <c r="B43" s="2">
        <v>2024</v>
      </c>
      <c r="C43" s="2" t="s">
        <v>434</v>
      </c>
      <c r="D43" s="2" t="s">
        <v>436</v>
      </c>
      <c r="E43" s="140">
        <v>4</v>
      </c>
      <c r="F43" s="141" t="s">
        <v>926</v>
      </c>
      <c r="G43" s="145">
        <v>45078</v>
      </c>
      <c r="H43" s="145">
        <v>45443</v>
      </c>
      <c r="I43" s="2" t="s">
        <v>2433</v>
      </c>
      <c r="J43" s="151">
        <v>895604</v>
      </c>
      <c r="K43" s="2"/>
      <c r="L43" s="2">
        <v>0</v>
      </c>
      <c r="M43" s="2"/>
      <c r="N43" s="2"/>
      <c r="O43" s="2"/>
      <c r="P43" s="2">
        <v>0</v>
      </c>
      <c r="Q43" s="2"/>
      <c r="R43" s="2"/>
      <c r="S43" s="2"/>
      <c r="T43" s="2">
        <v>0</v>
      </c>
      <c r="U43" s="2"/>
      <c r="V43" s="2"/>
      <c r="W43" s="2"/>
      <c r="X43" s="2">
        <v>0</v>
      </c>
      <c r="Y43" s="2"/>
      <c r="Z43" s="2"/>
      <c r="AA43" s="2"/>
      <c r="AB43" s="2">
        <v>0</v>
      </c>
      <c r="AC43" s="2"/>
      <c r="AD43" s="2"/>
      <c r="AE43" s="2"/>
      <c r="AF43" s="2">
        <v>0</v>
      </c>
      <c r="AG43" s="2"/>
      <c r="AH43" s="2"/>
      <c r="AI43" s="2"/>
      <c r="AJ43" s="2">
        <v>0</v>
      </c>
      <c r="AK43" s="2"/>
      <c r="AL43" s="2"/>
      <c r="AM43" s="2"/>
      <c r="AN43" s="2">
        <v>0</v>
      </c>
      <c r="AO43" s="2"/>
      <c r="AP43" s="2"/>
      <c r="AQ43" s="2"/>
      <c r="AR43" s="2">
        <v>0</v>
      </c>
      <c r="AS43" s="2"/>
      <c r="AT43" s="2"/>
      <c r="AU43" s="2"/>
      <c r="AV43" s="2">
        <v>0</v>
      </c>
      <c r="AW43" s="2"/>
      <c r="AX43" s="2"/>
      <c r="AY43" s="2"/>
      <c r="AZ43" s="2">
        <v>0</v>
      </c>
      <c r="BA43" s="2"/>
      <c r="BB43" s="2"/>
      <c r="BC43" s="2"/>
      <c r="BD43" s="2">
        <v>0</v>
      </c>
      <c r="BE43" s="2"/>
      <c r="BF43" s="2"/>
      <c r="BG43" s="2"/>
      <c r="BH43" s="2">
        <v>0</v>
      </c>
      <c r="BI43" s="2"/>
      <c r="BJ43" s="2"/>
    </row>
    <row r="44" spans="1:62">
      <c r="A44" s="138">
        <v>5074</v>
      </c>
      <c r="B44" s="2">
        <v>2024</v>
      </c>
      <c r="C44" s="2" t="s">
        <v>437</v>
      </c>
      <c r="D44" s="2" t="s">
        <v>439</v>
      </c>
      <c r="E44" s="140">
        <v>7</v>
      </c>
      <c r="F44" s="141" t="s">
        <v>926</v>
      </c>
      <c r="G44" s="145">
        <v>45292</v>
      </c>
      <c r="H44" s="145">
        <v>45657</v>
      </c>
      <c r="I44" s="2" t="s">
        <v>2433</v>
      </c>
      <c r="J44" s="151">
        <v>15836457.869999999</v>
      </c>
      <c r="K44" s="2" t="s">
        <v>2582</v>
      </c>
      <c r="L44" s="2">
        <v>622000</v>
      </c>
      <c r="M44" s="2" t="s">
        <v>2583</v>
      </c>
      <c r="N44" s="2"/>
      <c r="O44" s="2" t="s">
        <v>2584</v>
      </c>
      <c r="P44" s="2">
        <v>1500000</v>
      </c>
      <c r="Q44" s="2" t="s">
        <v>2583</v>
      </c>
      <c r="R44" s="2"/>
      <c r="S44" s="2" t="s">
        <v>2585</v>
      </c>
      <c r="T44" s="2">
        <v>855308</v>
      </c>
      <c r="U44" s="2" t="s">
        <v>2583</v>
      </c>
      <c r="V44" s="2"/>
      <c r="W44" s="2" t="s">
        <v>2586</v>
      </c>
      <c r="X44" s="2">
        <v>3195140</v>
      </c>
      <c r="Y44" s="2" t="s">
        <v>2583</v>
      </c>
      <c r="Z44" s="2"/>
      <c r="AA44" s="2" t="s">
        <v>2587</v>
      </c>
      <c r="AB44" s="2">
        <v>1157201</v>
      </c>
      <c r="AC44" s="2" t="s">
        <v>2583</v>
      </c>
      <c r="AD44" s="2"/>
      <c r="AE44" s="2" t="s">
        <v>2588</v>
      </c>
      <c r="AF44" s="2">
        <v>2010648</v>
      </c>
      <c r="AG44" s="2" t="s">
        <v>2583</v>
      </c>
      <c r="AH44" s="2"/>
      <c r="AI44" s="2" t="s">
        <v>2589</v>
      </c>
      <c r="AJ44" s="2">
        <v>1900000</v>
      </c>
      <c r="AK44" s="2" t="s">
        <v>2583</v>
      </c>
      <c r="AL44" s="2"/>
      <c r="AM44" s="2" t="s">
        <v>2590</v>
      </c>
      <c r="AN44" s="2">
        <v>1746932</v>
      </c>
      <c r="AO44" s="2" t="s">
        <v>2583</v>
      </c>
      <c r="AP44" s="2"/>
      <c r="AQ44" s="2"/>
      <c r="AR44" s="2">
        <v>0</v>
      </c>
      <c r="AS44" s="2"/>
      <c r="AT44" s="2"/>
      <c r="AU44" s="2"/>
      <c r="AV44" s="2">
        <v>0</v>
      </c>
      <c r="AW44" s="2"/>
      <c r="AX44" s="2"/>
      <c r="AY44" s="2"/>
      <c r="AZ44" s="2">
        <v>0</v>
      </c>
      <c r="BA44" s="2"/>
      <c r="BB44" s="2"/>
      <c r="BC44" s="2"/>
      <c r="BD44" s="2">
        <v>0</v>
      </c>
      <c r="BE44" s="2"/>
      <c r="BF44" s="2"/>
      <c r="BG44" s="2"/>
      <c r="BH44" s="2">
        <v>0</v>
      </c>
      <c r="BI44" s="2"/>
      <c r="BJ44" s="2"/>
    </row>
    <row r="45" spans="1:62">
      <c r="A45" s="138">
        <v>5678</v>
      </c>
      <c r="B45" s="2">
        <v>2024</v>
      </c>
      <c r="C45" s="2" t="s">
        <v>440</v>
      </c>
      <c r="D45" s="2" t="s">
        <v>352</v>
      </c>
      <c r="E45" s="142">
        <v>6</v>
      </c>
      <c r="F45" s="143" t="s">
        <v>924</v>
      </c>
      <c r="G45" s="145">
        <v>45078</v>
      </c>
      <c r="H45" s="145">
        <v>45443</v>
      </c>
      <c r="I45" s="2" t="s">
        <v>2433</v>
      </c>
      <c r="J45" s="151">
        <v>619746</v>
      </c>
      <c r="K45" s="2"/>
      <c r="L45" s="2">
        <v>0</v>
      </c>
      <c r="M45" s="2"/>
      <c r="N45" s="2"/>
      <c r="O45" s="2"/>
      <c r="P45" s="2">
        <v>0</v>
      </c>
      <c r="Q45" s="2"/>
      <c r="R45" s="2"/>
      <c r="S45" s="2"/>
      <c r="T45" s="2">
        <v>0</v>
      </c>
      <c r="U45" s="2"/>
      <c r="V45" s="2"/>
      <c r="W45" s="2"/>
      <c r="X45" s="2">
        <v>0</v>
      </c>
      <c r="Y45" s="2"/>
      <c r="Z45" s="2"/>
      <c r="AA45" s="2"/>
      <c r="AB45" s="2">
        <v>0</v>
      </c>
      <c r="AC45" s="2"/>
      <c r="AD45" s="2"/>
      <c r="AE45" s="2"/>
      <c r="AF45" s="2">
        <v>0</v>
      </c>
      <c r="AG45" s="2"/>
      <c r="AH45" s="2"/>
      <c r="AI45" s="2"/>
      <c r="AJ45" s="2">
        <v>0</v>
      </c>
      <c r="AK45" s="2"/>
      <c r="AL45" s="2"/>
      <c r="AM45" s="2"/>
      <c r="AN45" s="2">
        <v>0</v>
      </c>
      <c r="AO45" s="2"/>
      <c r="AP45" s="2"/>
      <c r="AQ45" s="2"/>
      <c r="AR45" s="2">
        <v>0</v>
      </c>
      <c r="AS45" s="2"/>
      <c r="AT45" s="2"/>
      <c r="AU45" s="2"/>
      <c r="AV45" s="2">
        <v>0</v>
      </c>
      <c r="AW45" s="2"/>
      <c r="AX45" s="2"/>
      <c r="AY45" s="2"/>
      <c r="AZ45" s="2">
        <v>0</v>
      </c>
      <c r="BA45" s="2"/>
      <c r="BB45" s="2"/>
      <c r="BC45" s="2"/>
      <c r="BD45" s="2">
        <v>0</v>
      </c>
      <c r="BE45" s="2"/>
      <c r="BF45" s="2"/>
      <c r="BG45" s="2"/>
      <c r="BH45" s="2">
        <v>0</v>
      </c>
      <c r="BI45" s="2"/>
      <c r="BJ45" s="2"/>
    </row>
    <row r="46" spans="1:62">
      <c r="A46" s="138">
        <v>5967</v>
      </c>
      <c r="B46" s="2">
        <v>2024</v>
      </c>
      <c r="C46" s="2" t="s">
        <v>442</v>
      </c>
      <c r="D46" s="2" t="s">
        <v>444</v>
      </c>
      <c r="E46" s="140">
        <v>7</v>
      </c>
      <c r="F46" s="141" t="s">
        <v>926</v>
      </c>
      <c r="G46" s="145">
        <v>45292</v>
      </c>
      <c r="H46" s="145">
        <v>45657</v>
      </c>
      <c r="I46" s="2" t="s">
        <v>2433</v>
      </c>
      <c r="J46" s="151">
        <v>4932306</v>
      </c>
      <c r="K46" s="2" t="s">
        <v>2591</v>
      </c>
      <c r="L46" s="2">
        <v>701812</v>
      </c>
      <c r="M46" s="2" t="s">
        <v>2592</v>
      </c>
      <c r="N46" s="2"/>
      <c r="O46" s="2" t="s">
        <v>2593</v>
      </c>
      <c r="P46" s="2">
        <v>1891945</v>
      </c>
      <c r="Q46" s="2" t="s">
        <v>2592</v>
      </c>
      <c r="R46" s="2"/>
      <c r="S46" s="2" t="s">
        <v>2594</v>
      </c>
      <c r="T46" s="2">
        <v>961471</v>
      </c>
      <c r="U46" s="2" t="s">
        <v>2592</v>
      </c>
      <c r="V46" s="2"/>
      <c r="W46" s="2"/>
      <c r="X46" s="2">
        <v>0</v>
      </c>
      <c r="Y46" s="2"/>
      <c r="Z46" s="2"/>
      <c r="AA46" s="2"/>
      <c r="AB46" s="2">
        <v>0</v>
      </c>
      <c r="AC46" s="2"/>
      <c r="AD46" s="2"/>
      <c r="AE46" s="2"/>
      <c r="AF46" s="2">
        <v>0</v>
      </c>
      <c r="AG46" s="2"/>
      <c r="AH46" s="2"/>
      <c r="AI46" s="2"/>
      <c r="AJ46" s="2">
        <v>0</v>
      </c>
      <c r="AK46" s="2"/>
      <c r="AL46" s="2"/>
      <c r="AM46" s="2"/>
      <c r="AN46" s="2">
        <v>0</v>
      </c>
      <c r="AO46" s="2"/>
      <c r="AP46" s="2"/>
      <c r="AQ46" s="2"/>
      <c r="AR46" s="2">
        <v>0</v>
      </c>
      <c r="AS46" s="2"/>
      <c r="AT46" s="2"/>
      <c r="AU46" s="2"/>
      <c r="AV46" s="2">
        <v>0</v>
      </c>
      <c r="AW46" s="2"/>
      <c r="AX46" s="2"/>
      <c r="AY46" s="2"/>
      <c r="AZ46" s="2">
        <v>0</v>
      </c>
      <c r="BA46" s="2"/>
      <c r="BB46" s="2"/>
      <c r="BC46" s="2"/>
      <c r="BD46" s="2">
        <v>0</v>
      </c>
      <c r="BE46" s="2"/>
      <c r="BF46" s="2"/>
      <c r="BG46" s="2"/>
      <c r="BH46" s="2">
        <v>0</v>
      </c>
      <c r="BI46" s="2"/>
      <c r="BJ46" s="2"/>
    </row>
    <row r="47" spans="1:62">
      <c r="A47" s="138">
        <v>6163</v>
      </c>
      <c r="B47" s="2">
        <v>2024</v>
      </c>
      <c r="C47" s="2" t="s">
        <v>445</v>
      </c>
      <c r="D47" s="2" t="s">
        <v>447</v>
      </c>
      <c r="E47" s="142">
        <v>7</v>
      </c>
      <c r="F47" s="143" t="s">
        <v>926</v>
      </c>
      <c r="G47" s="145">
        <v>45200</v>
      </c>
      <c r="H47" s="145">
        <v>45565</v>
      </c>
      <c r="I47" s="2" t="s">
        <v>2433</v>
      </c>
      <c r="J47" s="151">
        <v>10878048</v>
      </c>
      <c r="K47" s="2" t="s">
        <v>2595</v>
      </c>
      <c r="L47" s="2">
        <v>4808759</v>
      </c>
      <c r="M47" s="2"/>
      <c r="N47" s="2"/>
      <c r="O47" s="2" t="s">
        <v>2596</v>
      </c>
      <c r="P47" s="2">
        <v>3350000</v>
      </c>
      <c r="Q47" s="2"/>
      <c r="R47" s="2"/>
      <c r="S47" s="2" t="s">
        <v>2597</v>
      </c>
      <c r="T47" s="2">
        <v>2453781</v>
      </c>
      <c r="U47" s="2"/>
      <c r="V47" s="2"/>
      <c r="W47" s="2" t="s">
        <v>2598</v>
      </c>
      <c r="X47" s="2">
        <v>2000000</v>
      </c>
      <c r="Y47" s="2"/>
      <c r="Z47" s="2"/>
      <c r="AA47" s="2" t="s">
        <v>2599</v>
      </c>
      <c r="AB47" s="2">
        <v>1724131.86</v>
      </c>
      <c r="AC47" s="2"/>
      <c r="AD47" s="2"/>
      <c r="AE47" s="2" t="s">
        <v>2600</v>
      </c>
      <c r="AF47" s="2">
        <v>725000</v>
      </c>
      <c r="AG47" s="2"/>
      <c r="AH47" s="2"/>
      <c r="AI47" s="2" t="s">
        <v>2601</v>
      </c>
      <c r="AJ47" s="2">
        <v>710000</v>
      </c>
      <c r="AK47" s="2"/>
      <c r="AL47" s="2"/>
      <c r="AM47" s="2" t="s">
        <v>2602</v>
      </c>
      <c r="AN47" s="2">
        <v>575000</v>
      </c>
      <c r="AO47" s="2"/>
      <c r="AP47" s="2"/>
      <c r="AQ47" s="2"/>
      <c r="AR47" s="2">
        <v>0</v>
      </c>
      <c r="AS47" s="2"/>
      <c r="AT47" s="2"/>
      <c r="AU47" s="2"/>
      <c r="AV47" s="2">
        <v>0</v>
      </c>
      <c r="AW47" s="2"/>
      <c r="AX47" s="2"/>
      <c r="AY47" s="2"/>
      <c r="AZ47" s="2">
        <v>0</v>
      </c>
      <c r="BA47" s="2"/>
      <c r="BB47" s="2"/>
      <c r="BC47" s="2"/>
      <c r="BD47" s="2">
        <v>0</v>
      </c>
      <c r="BE47" s="2"/>
      <c r="BF47" s="2"/>
      <c r="BG47" s="2"/>
      <c r="BH47" s="2">
        <v>0</v>
      </c>
      <c r="BI47" s="2"/>
      <c r="BJ47" s="2"/>
    </row>
    <row r="48" spans="1:62">
      <c r="A48" s="138">
        <v>976</v>
      </c>
      <c r="B48" s="2">
        <v>2024</v>
      </c>
      <c r="C48" s="2" t="s">
        <v>448</v>
      </c>
      <c r="D48" s="2" t="s">
        <v>436</v>
      </c>
      <c r="E48" s="140">
        <v>7</v>
      </c>
      <c r="F48" s="141" t="s">
        <v>927</v>
      </c>
      <c r="G48" s="145">
        <v>45292</v>
      </c>
      <c r="H48" s="145">
        <v>45657</v>
      </c>
      <c r="I48" s="2" t="s">
        <v>2433</v>
      </c>
      <c r="J48" s="151">
        <v>16575173.550000001</v>
      </c>
      <c r="K48" s="2" t="s">
        <v>2603</v>
      </c>
      <c r="L48" s="2">
        <v>8964101.9000000004</v>
      </c>
      <c r="M48" s="2" t="s">
        <v>2592</v>
      </c>
      <c r="N48" s="2"/>
      <c r="O48" s="2" t="s">
        <v>2604</v>
      </c>
      <c r="P48" s="2">
        <v>3234351.03</v>
      </c>
      <c r="Q48" s="2" t="s">
        <v>2592</v>
      </c>
      <c r="R48" s="2"/>
      <c r="S48" s="2" t="s">
        <v>2605</v>
      </c>
      <c r="T48" s="2">
        <v>596758.68999999994</v>
      </c>
      <c r="U48" s="2" t="s">
        <v>2592</v>
      </c>
      <c r="V48" s="2"/>
      <c r="W48" s="2" t="s">
        <v>2593</v>
      </c>
      <c r="X48" s="2">
        <v>1177661</v>
      </c>
      <c r="Y48" s="2" t="s">
        <v>2592</v>
      </c>
      <c r="Z48" s="2"/>
      <c r="AA48" s="2" t="s">
        <v>2606</v>
      </c>
      <c r="AB48" s="2">
        <v>778844</v>
      </c>
      <c r="AC48" s="2" t="s">
        <v>2592</v>
      </c>
      <c r="AD48" s="2"/>
      <c r="AE48" s="2" t="s">
        <v>2607</v>
      </c>
      <c r="AF48" s="2">
        <v>411340.42</v>
      </c>
      <c r="AG48" s="2" t="s">
        <v>2592</v>
      </c>
      <c r="AH48" s="2"/>
      <c r="AI48" s="2" t="s">
        <v>2608</v>
      </c>
      <c r="AJ48" s="2">
        <v>2631031.2799999998</v>
      </c>
      <c r="AK48" s="2" t="s">
        <v>2592</v>
      </c>
      <c r="AL48" s="2"/>
      <c r="AM48" s="2" t="s">
        <v>2609</v>
      </c>
      <c r="AN48" s="2">
        <v>491423.9</v>
      </c>
      <c r="AO48" s="2" t="s">
        <v>2610</v>
      </c>
      <c r="AP48" s="2"/>
      <c r="AQ48" s="2"/>
      <c r="AR48" s="2">
        <v>0</v>
      </c>
      <c r="AS48" s="2"/>
      <c r="AT48" s="2"/>
      <c r="AU48" s="2"/>
      <c r="AV48" s="2">
        <v>0</v>
      </c>
      <c r="AW48" s="2"/>
      <c r="AX48" s="2"/>
      <c r="AY48" s="2"/>
      <c r="AZ48" s="2">
        <v>0</v>
      </c>
      <c r="BA48" s="2"/>
      <c r="BB48" s="2"/>
      <c r="BC48" s="2"/>
      <c r="BD48" s="2">
        <v>0</v>
      </c>
      <c r="BE48" s="2"/>
      <c r="BF48" s="2"/>
      <c r="BG48" s="2"/>
      <c r="BH48" s="2">
        <v>0</v>
      </c>
      <c r="BI48" s="2"/>
      <c r="BJ48" s="2"/>
    </row>
    <row r="49" spans="1:62">
      <c r="A49" s="138">
        <v>3228</v>
      </c>
      <c r="B49" s="2">
        <v>2024</v>
      </c>
      <c r="C49" s="2" t="s">
        <v>450</v>
      </c>
      <c r="D49" s="2" t="s">
        <v>452</v>
      </c>
      <c r="E49" s="140">
        <v>7</v>
      </c>
      <c r="F49" s="141" t="s">
        <v>927</v>
      </c>
      <c r="G49" s="145">
        <v>45170</v>
      </c>
      <c r="H49" s="145">
        <v>45535</v>
      </c>
      <c r="I49" s="2" t="s">
        <v>2433</v>
      </c>
      <c r="J49" s="151">
        <v>3193645</v>
      </c>
      <c r="K49" s="2" t="s">
        <v>2611</v>
      </c>
      <c r="L49" s="2">
        <v>1418938</v>
      </c>
      <c r="M49" s="2" t="s">
        <v>2612</v>
      </c>
      <c r="N49" s="2" t="s">
        <v>2613</v>
      </c>
      <c r="O49" s="2"/>
      <c r="P49" s="2">
        <v>0</v>
      </c>
      <c r="Q49" s="2"/>
      <c r="R49" s="2"/>
      <c r="S49" s="2"/>
      <c r="T49" s="2">
        <v>0</v>
      </c>
      <c r="U49" s="2"/>
      <c r="V49" s="2"/>
      <c r="W49" s="2"/>
      <c r="X49" s="2">
        <v>0</v>
      </c>
      <c r="Y49" s="2"/>
      <c r="Z49" s="2"/>
      <c r="AA49" s="2"/>
      <c r="AB49" s="2">
        <v>0</v>
      </c>
      <c r="AC49" s="2"/>
      <c r="AD49" s="2"/>
      <c r="AE49" s="2"/>
      <c r="AF49" s="2">
        <v>0</v>
      </c>
      <c r="AG49" s="2"/>
      <c r="AH49" s="2"/>
      <c r="AI49" s="2"/>
      <c r="AJ49" s="2">
        <v>0</v>
      </c>
      <c r="AK49" s="2"/>
      <c r="AL49" s="2"/>
      <c r="AM49" s="2"/>
      <c r="AN49" s="2">
        <v>0</v>
      </c>
      <c r="AO49" s="2"/>
      <c r="AP49" s="2"/>
      <c r="AQ49" s="2"/>
      <c r="AR49" s="2">
        <v>0</v>
      </c>
      <c r="AS49" s="2"/>
      <c r="AT49" s="2"/>
      <c r="AU49" s="2"/>
      <c r="AV49" s="2">
        <v>0</v>
      </c>
      <c r="AW49" s="2"/>
      <c r="AX49" s="2"/>
      <c r="AY49" s="2"/>
      <c r="AZ49" s="2">
        <v>0</v>
      </c>
      <c r="BA49" s="2"/>
      <c r="BB49" s="2"/>
      <c r="BC49" s="2"/>
      <c r="BD49" s="2">
        <v>0</v>
      </c>
      <c r="BE49" s="2"/>
      <c r="BF49" s="2"/>
      <c r="BG49" s="2"/>
      <c r="BH49" s="2">
        <v>0</v>
      </c>
      <c r="BI49" s="2"/>
      <c r="BJ49" s="2"/>
    </row>
    <row r="50" spans="1:62">
      <c r="A50" s="138">
        <v>3384</v>
      </c>
      <c r="B50" s="2">
        <v>2024</v>
      </c>
      <c r="C50" s="2" t="s">
        <v>453</v>
      </c>
      <c r="D50" s="2" t="s">
        <v>455</v>
      </c>
      <c r="E50" s="140">
        <v>7</v>
      </c>
      <c r="F50" s="141" t="s">
        <v>927</v>
      </c>
      <c r="G50" s="145">
        <v>45292</v>
      </c>
      <c r="H50" s="145">
        <v>45657</v>
      </c>
      <c r="I50" s="2" t="s">
        <v>2433</v>
      </c>
      <c r="J50" s="151">
        <v>8557262.0700000003</v>
      </c>
      <c r="K50" s="2" t="s">
        <v>2614</v>
      </c>
      <c r="L50" s="2">
        <v>1040897.64</v>
      </c>
      <c r="M50" s="2" t="s">
        <v>2478</v>
      </c>
      <c r="N50" s="2"/>
      <c r="O50" s="2" t="s">
        <v>2615</v>
      </c>
      <c r="P50" s="2">
        <v>1025904.61</v>
      </c>
      <c r="Q50" s="2" t="s">
        <v>2478</v>
      </c>
      <c r="R50" s="2"/>
      <c r="S50" s="2" t="s">
        <v>2616</v>
      </c>
      <c r="T50" s="2">
        <v>1019375.19</v>
      </c>
      <c r="U50" s="2" t="s">
        <v>2478</v>
      </c>
      <c r="V50" s="2"/>
      <c r="W50" s="2" t="s">
        <v>2617</v>
      </c>
      <c r="X50" s="2">
        <v>823357</v>
      </c>
      <c r="Y50" s="2" t="s">
        <v>2478</v>
      </c>
      <c r="Z50" s="2"/>
      <c r="AA50" s="2" t="s">
        <v>2618</v>
      </c>
      <c r="AB50" s="2">
        <v>795000</v>
      </c>
      <c r="AC50" s="2" t="s">
        <v>2478</v>
      </c>
      <c r="AD50" s="2"/>
      <c r="AE50" s="2" t="s">
        <v>2619</v>
      </c>
      <c r="AF50" s="2">
        <v>705221.93</v>
      </c>
      <c r="AG50" s="2" t="s">
        <v>2478</v>
      </c>
      <c r="AH50" s="2"/>
      <c r="AI50" s="2" t="s">
        <v>2620</v>
      </c>
      <c r="AJ50" s="2">
        <v>543000</v>
      </c>
      <c r="AK50" s="2" t="s">
        <v>2478</v>
      </c>
      <c r="AL50" s="2"/>
      <c r="AM50" s="2" t="s">
        <v>2621</v>
      </c>
      <c r="AN50" s="2">
        <v>492291.67</v>
      </c>
      <c r="AO50" s="2" t="s">
        <v>2478</v>
      </c>
      <c r="AP50" s="2"/>
      <c r="AQ50" s="2" t="s">
        <v>2622</v>
      </c>
      <c r="AR50" s="2">
        <v>490000</v>
      </c>
      <c r="AS50" s="2" t="s">
        <v>2478</v>
      </c>
      <c r="AT50" s="2"/>
      <c r="AU50" s="2" t="s">
        <v>2623</v>
      </c>
      <c r="AV50" s="2">
        <v>467933.19</v>
      </c>
      <c r="AW50" s="2" t="s">
        <v>2478</v>
      </c>
      <c r="AX50" s="2"/>
      <c r="AY50" s="2" t="s">
        <v>2556</v>
      </c>
      <c r="AZ50" s="2">
        <v>392000</v>
      </c>
      <c r="BA50" s="2" t="s">
        <v>2478</v>
      </c>
      <c r="BB50" s="2"/>
      <c r="BC50" s="2" t="s">
        <v>2624</v>
      </c>
      <c r="BD50" s="2">
        <v>382166.24</v>
      </c>
      <c r="BE50" s="2" t="s">
        <v>2478</v>
      </c>
      <c r="BF50" s="2"/>
      <c r="BG50" s="2" t="s">
        <v>2625</v>
      </c>
      <c r="BH50" s="2">
        <v>380114.6</v>
      </c>
      <c r="BI50" s="2" t="s">
        <v>2478</v>
      </c>
      <c r="BJ50" s="2"/>
    </row>
    <row r="51" spans="1:62">
      <c r="A51" s="138">
        <v>3814</v>
      </c>
      <c r="B51" s="2">
        <v>2024</v>
      </c>
      <c r="C51" s="2" t="s">
        <v>456</v>
      </c>
      <c r="D51" s="2" t="s">
        <v>458</v>
      </c>
      <c r="E51" s="140">
        <v>7</v>
      </c>
      <c r="F51" s="141" t="s">
        <v>927</v>
      </c>
      <c r="G51" s="145">
        <v>45292</v>
      </c>
      <c r="H51" s="145">
        <v>45657</v>
      </c>
      <c r="I51" s="2" t="s">
        <v>2433</v>
      </c>
      <c r="J51" s="151">
        <v>457152.25</v>
      </c>
      <c r="K51" s="2" t="s">
        <v>2626</v>
      </c>
      <c r="L51" s="2">
        <v>384000</v>
      </c>
      <c r="M51" s="2" t="s">
        <v>2627</v>
      </c>
      <c r="N51" s="2" t="s">
        <v>2153</v>
      </c>
      <c r="O51" s="2"/>
      <c r="P51" s="2">
        <v>0</v>
      </c>
      <c r="Q51" s="2"/>
      <c r="R51" s="2"/>
      <c r="S51" s="2"/>
      <c r="T51" s="2">
        <v>0</v>
      </c>
      <c r="U51" s="2"/>
      <c r="V51" s="2"/>
      <c r="W51" s="2"/>
      <c r="X51" s="2">
        <v>0</v>
      </c>
      <c r="Y51" s="2"/>
      <c r="Z51" s="2"/>
      <c r="AA51" s="2"/>
      <c r="AB51" s="2">
        <v>0</v>
      </c>
      <c r="AC51" s="2"/>
      <c r="AD51" s="2"/>
      <c r="AE51" s="2"/>
      <c r="AF51" s="2">
        <v>0</v>
      </c>
      <c r="AG51" s="2"/>
      <c r="AH51" s="2"/>
      <c r="AI51" s="2"/>
      <c r="AJ51" s="2">
        <v>0</v>
      </c>
      <c r="AK51" s="2"/>
      <c r="AL51" s="2"/>
      <c r="AM51" s="2"/>
      <c r="AN51" s="2">
        <v>0</v>
      </c>
      <c r="AO51" s="2"/>
      <c r="AP51" s="2"/>
      <c r="AQ51" s="2"/>
      <c r="AR51" s="2">
        <v>0</v>
      </c>
      <c r="AS51" s="2"/>
      <c r="AT51" s="2"/>
      <c r="AU51" s="2"/>
      <c r="AV51" s="2">
        <v>0</v>
      </c>
      <c r="AW51" s="2"/>
      <c r="AX51" s="2"/>
      <c r="AY51" s="2"/>
      <c r="AZ51" s="2">
        <v>0</v>
      </c>
      <c r="BA51" s="2"/>
      <c r="BB51" s="2"/>
      <c r="BC51" s="2"/>
      <c r="BD51" s="2">
        <v>0</v>
      </c>
      <c r="BE51" s="2"/>
      <c r="BF51" s="2"/>
      <c r="BG51" s="2"/>
      <c r="BH51" s="2">
        <v>0</v>
      </c>
      <c r="BI51" s="2"/>
      <c r="BJ51" s="2"/>
    </row>
    <row r="52" spans="1:62">
      <c r="A52" s="138">
        <v>3905</v>
      </c>
      <c r="B52" s="2">
        <v>2024</v>
      </c>
      <c r="C52" s="2" t="s">
        <v>459</v>
      </c>
      <c r="D52" s="2" t="s">
        <v>461</v>
      </c>
      <c r="E52" s="140">
        <v>7</v>
      </c>
      <c r="F52" s="141" t="s">
        <v>927</v>
      </c>
      <c r="G52" s="145">
        <v>45292</v>
      </c>
      <c r="H52" s="145">
        <v>45657</v>
      </c>
      <c r="I52" s="2" t="s">
        <v>2433</v>
      </c>
      <c r="J52" s="151">
        <v>42762551</v>
      </c>
      <c r="K52" s="2" t="s">
        <v>2628</v>
      </c>
      <c r="L52" s="2">
        <v>15038800</v>
      </c>
      <c r="M52" s="2"/>
      <c r="N52" s="2" t="s">
        <v>2629</v>
      </c>
      <c r="O52" s="2" t="s">
        <v>2630</v>
      </c>
      <c r="P52" s="2">
        <v>3820178</v>
      </c>
      <c r="Q52" s="2"/>
      <c r="R52" s="2"/>
      <c r="S52" s="2" t="s">
        <v>2631</v>
      </c>
      <c r="T52" s="2">
        <v>2811508</v>
      </c>
      <c r="U52" s="2" t="s">
        <v>2437</v>
      </c>
      <c r="V52" s="2" t="s">
        <v>2632</v>
      </c>
      <c r="W52" s="2" t="s">
        <v>2633</v>
      </c>
      <c r="X52" s="2">
        <v>2468102</v>
      </c>
      <c r="Y52" s="2" t="s">
        <v>2437</v>
      </c>
      <c r="Z52" s="2" t="s">
        <v>2634</v>
      </c>
      <c r="AA52" s="2" t="s">
        <v>2635</v>
      </c>
      <c r="AB52" s="2">
        <v>1770000</v>
      </c>
      <c r="AC52" s="2"/>
      <c r="AD52" s="2"/>
      <c r="AE52" s="2" t="s">
        <v>2636</v>
      </c>
      <c r="AF52" s="2">
        <v>1450000</v>
      </c>
      <c r="AG52" s="2" t="s">
        <v>2437</v>
      </c>
      <c r="AH52" s="2" t="s">
        <v>2637</v>
      </c>
      <c r="AI52" s="2" t="s">
        <v>2638</v>
      </c>
      <c r="AJ52" s="2">
        <v>1448070</v>
      </c>
      <c r="AK52" s="2" t="s">
        <v>2437</v>
      </c>
      <c r="AL52" s="2" t="s">
        <v>2639</v>
      </c>
      <c r="AM52" s="2" t="s">
        <v>2640</v>
      </c>
      <c r="AN52" s="2">
        <v>1140000</v>
      </c>
      <c r="AO52" s="2"/>
      <c r="AP52" s="2" t="s">
        <v>2641</v>
      </c>
      <c r="AQ52" s="2" t="s">
        <v>2642</v>
      </c>
      <c r="AR52" s="2">
        <v>1027575</v>
      </c>
      <c r="AS52" s="2" t="s">
        <v>2437</v>
      </c>
      <c r="AT52" s="2" t="s">
        <v>2643</v>
      </c>
      <c r="AU52" s="2" t="s">
        <v>2644</v>
      </c>
      <c r="AV52" s="2">
        <v>928727</v>
      </c>
      <c r="AW52" s="2" t="s">
        <v>2437</v>
      </c>
      <c r="AX52" s="2" t="s">
        <v>2645</v>
      </c>
      <c r="AY52" s="2" t="s">
        <v>2646</v>
      </c>
      <c r="AZ52" s="2">
        <v>744613</v>
      </c>
      <c r="BA52" s="2" t="s">
        <v>2437</v>
      </c>
      <c r="BB52" s="2" t="s">
        <v>2647</v>
      </c>
      <c r="BC52" s="2" t="s">
        <v>2648</v>
      </c>
      <c r="BD52" s="2">
        <v>586562</v>
      </c>
      <c r="BE52" s="2"/>
      <c r="BF52" s="2"/>
      <c r="BG52" s="2" t="s">
        <v>2649</v>
      </c>
      <c r="BH52" s="2"/>
      <c r="BI52" s="2"/>
      <c r="BJ52" s="2"/>
    </row>
    <row r="53" spans="1:62">
      <c r="A53" s="138">
        <v>5058</v>
      </c>
      <c r="B53" s="2">
        <v>2024</v>
      </c>
      <c r="C53" s="2" t="s">
        <v>462</v>
      </c>
      <c r="D53" s="2" t="s">
        <v>461</v>
      </c>
      <c r="E53" s="140">
        <v>7</v>
      </c>
      <c r="F53" s="141" t="s">
        <v>927</v>
      </c>
      <c r="G53" s="145">
        <v>45292</v>
      </c>
      <c r="H53" s="145">
        <v>45657</v>
      </c>
      <c r="I53" s="2" t="s">
        <v>2433</v>
      </c>
      <c r="J53" s="151">
        <v>772160</v>
      </c>
      <c r="K53" s="2"/>
      <c r="L53" s="2">
        <v>0</v>
      </c>
      <c r="M53" s="2"/>
      <c r="N53" s="2"/>
      <c r="O53" s="2"/>
      <c r="P53" s="2">
        <v>0</v>
      </c>
      <c r="Q53" s="2"/>
      <c r="R53" s="2"/>
      <c r="S53" s="2"/>
      <c r="T53" s="2">
        <v>0</v>
      </c>
      <c r="U53" s="2"/>
      <c r="V53" s="2"/>
      <c r="W53" s="2"/>
      <c r="X53" s="2">
        <v>0</v>
      </c>
      <c r="Y53" s="2"/>
      <c r="Z53" s="2"/>
      <c r="AA53" s="2"/>
      <c r="AB53" s="2">
        <v>0</v>
      </c>
      <c r="AC53" s="2"/>
      <c r="AD53" s="2"/>
      <c r="AE53" s="2"/>
      <c r="AF53" s="2">
        <v>0</v>
      </c>
      <c r="AG53" s="2"/>
      <c r="AH53" s="2"/>
      <c r="AI53" s="2"/>
      <c r="AJ53" s="2">
        <v>0</v>
      </c>
      <c r="AK53" s="2"/>
      <c r="AL53" s="2"/>
      <c r="AM53" s="2"/>
      <c r="AN53" s="2">
        <v>0</v>
      </c>
      <c r="AO53" s="2"/>
      <c r="AP53" s="2"/>
      <c r="AQ53" s="2"/>
      <c r="AR53" s="2">
        <v>0</v>
      </c>
      <c r="AS53" s="2"/>
      <c r="AT53" s="2"/>
      <c r="AU53" s="2"/>
      <c r="AV53" s="2">
        <v>0</v>
      </c>
      <c r="AW53" s="2"/>
      <c r="AX53" s="2"/>
      <c r="AY53" s="2"/>
      <c r="AZ53" s="2">
        <v>0</v>
      </c>
      <c r="BA53" s="2"/>
      <c r="BB53" s="2"/>
      <c r="BC53" s="2"/>
      <c r="BD53" s="2">
        <v>0</v>
      </c>
      <c r="BE53" s="2"/>
      <c r="BF53" s="2"/>
      <c r="BG53" s="2"/>
      <c r="BH53" s="2">
        <v>0</v>
      </c>
      <c r="BI53" s="2"/>
      <c r="BJ53" s="2"/>
    </row>
    <row r="54" spans="1:62">
      <c r="A54" s="138">
        <v>5744</v>
      </c>
      <c r="B54" s="2">
        <v>2024</v>
      </c>
      <c r="C54" s="2" t="s">
        <v>464</v>
      </c>
      <c r="D54" s="2" t="s">
        <v>466</v>
      </c>
      <c r="E54" s="140">
        <v>7</v>
      </c>
      <c r="F54" s="141" t="s">
        <v>927</v>
      </c>
      <c r="G54" s="145">
        <v>45170</v>
      </c>
      <c r="H54" s="145">
        <v>45535</v>
      </c>
      <c r="I54" s="2" t="s">
        <v>2433</v>
      </c>
      <c r="J54" s="151">
        <v>54168994</v>
      </c>
      <c r="K54" s="2"/>
      <c r="L54" s="2">
        <v>0</v>
      </c>
      <c r="M54" s="2"/>
      <c r="N54" s="2"/>
      <c r="O54" s="2"/>
      <c r="P54" s="2">
        <v>0</v>
      </c>
      <c r="Q54" s="2"/>
      <c r="R54" s="2"/>
      <c r="S54" s="2"/>
      <c r="T54" s="2">
        <v>0</v>
      </c>
      <c r="U54" s="2"/>
      <c r="V54" s="2"/>
      <c r="W54" s="2"/>
      <c r="X54" s="2">
        <v>0</v>
      </c>
      <c r="Y54" s="2"/>
      <c r="Z54" s="2"/>
      <c r="AA54" s="2"/>
      <c r="AB54" s="2">
        <v>0</v>
      </c>
      <c r="AC54" s="2"/>
      <c r="AD54" s="2"/>
      <c r="AE54" s="2"/>
      <c r="AF54" s="2">
        <v>0</v>
      </c>
      <c r="AG54" s="2"/>
      <c r="AH54" s="2"/>
      <c r="AI54" s="2"/>
      <c r="AJ54" s="2">
        <v>0</v>
      </c>
      <c r="AK54" s="2"/>
      <c r="AL54" s="2"/>
      <c r="AM54" s="2"/>
      <c r="AN54" s="2">
        <v>0</v>
      </c>
      <c r="AO54" s="2"/>
      <c r="AP54" s="2"/>
      <c r="AQ54" s="2"/>
      <c r="AR54" s="2">
        <v>0</v>
      </c>
      <c r="AS54" s="2"/>
      <c r="AT54" s="2"/>
      <c r="AU54" s="2"/>
      <c r="AV54" s="2">
        <v>0</v>
      </c>
      <c r="AW54" s="2"/>
      <c r="AX54" s="2"/>
      <c r="AY54" s="2"/>
      <c r="AZ54" s="2">
        <v>0</v>
      </c>
      <c r="BA54" s="2"/>
      <c r="BB54" s="2"/>
      <c r="BC54" s="2"/>
      <c r="BD54" s="2">
        <v>0</v>
      </c>
      <c r="BE54" s="2"/>
      <c r="BF54" s="2"/>
      <c r="BG54" s="2"/>
      <c r="BH54" s="2">
        <v>0</v>
      </c>
      <c r="BI54" s="2"/>
      <c r="BJ54" s="2"/>
    </row>
    <row r="55" spans="1:62">
      <c r="A55" s="138">
        <v>1750</v>
      </c>
      <c r="B55" s="2">
        <v>2024</v>
      </c>
      <c r="C55" s="2" t="s">
        <v>467</v>
      </c>
      <c r="D55" s="2" t="s">
        <v>469</v>
      </c>
      <c r="E55" s="140">
        <v>7</v>
      </c>
      <c r="F55" s="141" t="s">
        <v>928</v>
      </c>
      <c r="G55" s="145">
        <v>45108</v>
      </c>
      <c r="H55" s="145">
        <v>45473</v>
      </c>
      <c r="I55" s="2" t="s">
        <v>2433</v>
      </c>
      <c r="J55" s="151">
        <v>8460082</v>
      </c>
      <c r="K55" s="2" t="s">
        <v>2650</v>
      </c>
      <c r="L55" s="2">
        <v>1186866</v>
      </c>
      <c r="M55" s="2" t="s">
        <v>2478</v>
      </c>
      <c r="N55" s="2"/>
      <c r="O55" s="2" t="s">
        <v>2651</v>
      </c>
      <c r="P55" s="2">
        <v>948966</v>
      </c>
      <c r="Q55" s="2" t="s">
        <v>2478</v>
      </c>
      <c r="R55" s="2"/>
      <c r="S55" s="2" t="s">
        <v>2652</v>
      </c>
      <c r="T55" s="2">
        <v>657407</v>
      </c>
      <c r="U55" s="2" t="s">
        <v>2478</v>
      </c>
      <c r="V55" s="2"/>
      <c r="W55" s="2" t="s">
        <v>2653</v>
      </c>
      <c r="X55" s="2">
        <v>395964</v>
      </c>
      <c r="Y55" s="2"/>
      <c r="Z55" s="2"/>
      <c r="AA55" s="2"/>
      <c r="AB55" s="2">
        <v>0</v>
      </c>
      <c r="AC55" s="2"/>
      <c r="AD55" s="2"/>
      <c r="AE55" s="2"/>
      <c r="AF55" s="2">
        <v>0</v>
      </c>
      <c r="AG55" s="2"/>
      <c r="AH55" s="2"/>
      <c r="AI55" s="2"/>
      <c r="AJ55" s="2">
        <v>0</v>
      </c>
      <c r="AK55" s="2"/>
      <c r="AL55" s="2"/>
      <c r="AM55" s="2"/>
      <c r="AN55" s="2">
        <v>0</v>
      </c>
      <c r="AO55" s="2"/>
      <c r="AP55" s="2"/>
      <c r="AQ55" s="2"/>
      <c r="AR55" s="2">
        <v>0</v>
      </c>
      <c r="AS55" s="2"/>
      <c r="AT55" s="2"/>
      <c r="AU55" s="2"/>
      <c r="AV55" s="2">
        <v>0</v>
      </c>
      <c r="AW55" s="2"/>
      <c r="AX55" s="2"/>
      <c r="AY55" s="2"/>
      <c r="AZ55" s="2">
        <v>0</v>
      </c>
      <c r="BA55" s="2"/>
      <c r="BB55" s="2"/>
      <c r="BC55" s="2"/>
      <c r="BD55" s="2">
        <v>0</v>
      </c>
      <c r="BE55" s="2"/>
      <c r="BF55" s="2"/>
      <c r="BG55" s="2"/>
      <c r="BH55" s="2">
        <v>0</v>
      </c>
      <c r="BI55" s="2"/>
      <c r="BJ55" s="2"/>
    </row>
    <row r="56" spans="1:62">
      <c r="A56" s="138">
        <v>5124</v>
      </c>
      <c r="B56" s="2">
        <v>2024</v>
      </c>
      <c r="C56" s="2" t="s">
        <v>470</v>
      </c>
      <c r="D56" s="2" t="s">
        <v>472</v>
      </c>
      <c r="E56" s="140">
        <v>7</v>
      </c>
      <c r="F56" s="141" t="s">
        <v>928</v>
      </c>
      <c r="G56" s="145">
        <v>45292</v>
      </c>
      <c r="H56" s="145">
        <v>45657</v>
      </c>
      <c r="I56" s="2" t="s">
        <v>2434</v>
      </c>
      <c r="J56" s="151">
        <v>1267176.44</v>
      </c>
      <c r="K56" s="2"/>
      <c r="L56" s="2">
        <v>0</v>
      </c>
      <c r="M56" s="2"/>
      <c r="N56" s="2"/>
      <c r="O56" s="2"/>
      <c r="P56" s="2">
        <v>0</v>
      </c>
      <c r="Q56" s="2"/>
      <c r="R56" s="2"/>
      <c r="S56" s="2"/>
      <c r="T56" s="2">
        <v>0</v>
      </c>
      <c r="U56" s="2"/>
      <c r="V56" s="2"/>
      <c r="W56" s="2"/>
      <c r="X56" s="2">
        <v>0</v>
      </c>
      <c r="Y56" s="2"/>
      <c r="Z56" s="2"/>
      <c r="AA56" s="2"/>
      <c r="AB56" s="2">
        <v>0</v>
      </c>
      <c r="AC56" s="2"/>
      <c r="AD56" s="2"/>
      <c r="AE56" s="2"/>
      <c r="AF56" s="2">
        <v>0</v>
      </c>
      <c r="AG56" s="2"/>
      <c r="AH56" s="2"/>
      <c r="AI56" s="2"/>
      <c r="AJ56" s="2">
        <v>0</v>
      </c>
      <c r="AK56" s="2"/>
      <c r="AL56" s="2"/>
      <c r="AM56" s="2"/>
      <c r="AN56" s="2">
        <v>0</v>
      </c>
      <c r="AO56" s="2"/>
      <c r="AP56" s="2"/>
      <c r="AQ56" s="2"/>
      <c r="AR56" s="2">
        <v>0</v>
      </c>
      <c r="AS56" s="2"/>
      <c r="AT56" s="2"/>
      <c r="AU56" s="2"/>
      <c r="AV56" s="2">
        <v>0</v>
      </c>
      <c r="AW56" s="2"/>
      <c r="AX56" s="2"/>
      <c r="AY56" s="2"/>
      <c r="AZ56" s="2">
        <v>0</v>
      </c>
      <c r="BA56" s="2"/>
      <c r="BB56" s="2"/>
      <c r="BC56" s="2"/>
      <c r="BD56" s="2">
        <v>0</v>
      </c>
      <c r="BE56" s="2"/>
      <c r="BF56" s="2"/>
      <c r="BG56" s="2"/>
      <c r="BH56" s="2">
        <v>0</v>
      </c>
      <c r="BI56" s="2"/>
      <c r="BJ56" s="2"/>
    </row>
    <row r="57" spans="1:62">
      <c r="A57" s="138">
        <v>5793</v>
      </c>
      <c r="B57" s="2">
        <v>2024</v>
      </c>
      <c r="C57" s="2" t="s">
        <v>473</v>
      </c>
      <c r="D57" s="2" t="s">
        <v>475</v>
      </c>
      <c r="E57" s="140">
        <v>7</v>
      </c>
      <c r="F57" s="141" t="s">
        <v>928</v>
      </c>
      <c r="G57" s="145">
        <v>45108</v>
      </c>
      <c r="H57" s="145">
        <v>45473</v>
      </c>
      <c r="I57" s="2" t="s">
        <v>2433</v>
      </c>
      <c r="J57" s="151">
        <v>4435691.96</v>
      </c>
      <c r="K57" s="2" t="s">
        <v>2654</v>
      </c>
      <c r="L57" s="2">
        <v>1563160.96</v>
      </c>
      <c r="M57" s="2" t="s">
        <v>2478</v>
      </c>
      <c r="N57" s="2"/>
      <c r="O57" s="2" t="s">
        <v>2655</v>
      </c>
      <c r="P57" s="2">
        <v>935971.25</v>
      </c>
      <c r="Q57" s="2" t="s">
        <v>2478</v>
      </c>
      <c r="R57" s="2"/>
      <c r="S57" s="2" t="s">
        <v>2656</v>
      </c>
      <c r="T57" s="2">
        <v>481012.2</v>
      </c>
      <c r="U57" s="2" t="s">
        <v>2478</v>
      </c>
      <c r="V57" s="2"/>
      <c r="W57" s="2" t="s">
        <v>2657</v>
      </c>
      <c r="X57" s="2">
        <v>358174.71</v>
      </c>
      <c r="Y57" s="2" t="s">
        <v>2478</v>
      </c>
      <c r="Z57" s="2"/>
      <c r="AA57" s="2"/>
      <c r="AB57" s="2">
        <v>0</v>
      </c>
      <c r="AC57" s="2"/>
      <c r="AD57" s="2"/>
      <c r="AE57" s="2"/>
      <c r="AF57" s="2">
        <v>0</v>
      </c>
      <c r="AG57" s="2"/>
      <c r="AH57" s="2"/>
      <c r="AI57" s="2"/>
      <c r="AJ57" s="2">
        <v>0</v>
      </c>
      <c r="AK57" s="2"/>
      <c r="AL57" s="2"/>
      <c r="AM57" s="2"/>
      <c r="AN57" s="2">
        <v>0</v>
      </c>
      <c r="AO57" s="2"/>
      <c r="AP57" s="2"/>
      <c r="AQ57" s="2"/>
      <c r="AR57" s="2">
        <v>0</v>
      </c>
      <c r="AS57" s="2"/>
      <c r="AT57" s="2"/>
      <c r="AU57" s="2"/>
      <c r="AV57" s="2">
        <v>0</v>
      </c>
      <c r="AW57" s="2"/>
      <c r="AX57" s="2"/>
      <c r="AY57" s="2"/>
      <c r="AZ57" s="2">
        <v>0</v>
      </c>
      <c r="BA57" s="2"/>
      <c r="BB57" s="2"/>
      <c r="BC57" s="2"/>
      <c r="BD57" s="2">
        <v>0</v>
      </c>
      <c r="BE57" s="2"/>
      <c r="BF57" s="2"/>
      <c r="BG57" s="2"/>
      <c r="BH57" s="2">
        <v>0</v>
      </c>
      <c r="BI57" s="2"/>
      <c r="BJ57" s="2"/>
    </row>
    <row r="58" spans="1:62">
      <c r="A58" s="138">
        <v>5801</v>
      </c>
      <c r="B58" s="2">
        <v>2024</v>
      </c>
      <c r="C58" s="2" t="s">
        <v>476</v>
      </c>
      <c r="D58" s="2" t="s">
        <v>478</v>
      </c>
      <c r="E58" s="140">
        <v>7</v>
      </c>
      <c r="F58" s="141" t="s">
        <v>928</v>
      </c>
      <c r="G58" s="145">
        <v>45108</v>
      </c>
      <c r="H58" s="145">
        <v>45473</v>
      </c>
      <c r="I58" s="2" t="s">
        <v>2433</v>
      </c>
      <c r="J58" s="151">
        <v>79880978.230000004</v>
      </c>
      <c r="K58" s="2" t="s">
        <v>2658</v>
      </c>
      <c r="L58" s="2">
        <v>30531617.420000002</v>
      </c>
      <c r="M58" s="2" t="s">
        <v>2478</v>
      </c>
      <c r="N58" s="2"/>
      <c r="O58" s="2" t="s">
        <v>2659</v>
      </c>
      <c r="P58" s="2">
        <v>14637972.59</v>
      </c>
      <c r="Q58" s="2" t="s">
        <v>2478</v>
      </c>
      <c r="R58" s="2"/>
      <c r="S58" s="2" t="s">
        <v>2660</v>
      </c>
      <c r="T58" s="2">
        <v>12120488.310000001</v>
      </c>
      <c r="U58" s="2" t="s">
        <v>2478</v>
      </c>
      <c r="V58" s="2" t="s">
        <v>2661</v>
      </c>
      <c r="W58" s="2" t="s">
        <v>2662</v>
      </c>
      <c r="X58" s="2">
        <v>4129589.63</v>
      </c>
      <c r="Y58" s="2" t="s">
        <v>2478</v>
      </c>
      <c r="Z58" s="2"/>
      <c r="AA58" s="2" t="s">
        <v>2663</v>
      </c>
      <c r="AB58" s="2">
        <v>3657272.81</v>
      </c>
      <c r="AC58" s="2" t="s">
        <v>2478</v>
      </c>
      <c r="AD58" s="2"/>
      <c r="AE58" s="2" t="s">
        <v>2664</v>
      </c>
      <c r="AF58" s="2">
        <v>2318662.96</v>
      </c>
      <c r="AG58" s="2" t="s">
        <v>2478</v>
      </c>
      <c r="AH58" s="2"/>
      <c r="AI58" s="2" t="s">
        <v>2665</v>
      </c>
      <c r="AJ58" s="2">
        <v>1184870</v>
      </c>
      <c r="AK58" s="2" t="s">
        <v>2478</v>
      </c>
      <c r="AL58" s="2"/>
      <c r="AM58" s="2" t="s">
        <v>2666</v>
      </c>
      <c r="AN58" s="2">
        <v>1015641.32</v>
      </c>
      <c r="AO58" s="2" t="s">
        <v>2478</v>
      </c>
      <c r="AP58" s="2"/>
      <c r="AQ58" s="2" t="s">
        <v>2667</v>
      </c>
      <c r="AR58" s="2">
        <v>1001976.5</v>
      </c>
      <c r="AS58" s="2" t="s">
        <v>2478</v>
      </c>
      <c r="AT58" s="2"/>
      <c r="AU58" s="2" t="s">
        <v>2668</v>
      </c>
      <c r="AV58" s="2">
        <v>674138.5</v>
      </c>
      <c r="AW58" s="2" t="s">
        <v>2478</v>
      </c>
      <c r="AX58" s="2"/>
      <c r="AY58" s="2" t="s">
        <v>2669</v>
      </c>
      <c r="AZ58" s="2">
        <v>670155.30000000005</v>
      </c>
      <c r="BA58" s="2" t="s">
        <v>2478</v>
      </c>
      <c r="BB58" s="2"/>
      <c r="BC58" s="2" t="s">
        <v>2670</v>
      </c>
      <c r="BD58" s="2">
        <v>667407</v>
      </c>
      <c r="BE58" s="2" t="s">
        <v>2478</v>
      </c>
      <c r="BF58" s="2"/>
      <c r="BG58" s="2" t="s">
        <v>2671</v>
      </c>
      <c r="BH58" s="2">
        <v>357590</v>
      </c>
      <c r="BI58" s="2" t="s">
        <v>2478</v>
      </c>
      <c r="BJ58" s="2"/>
    </row>
    <row r="59" spans="1:62">
      <c r="A59" s="138">
        <v>6106</v>
      </c>
      <c r="B59" s="2">
        <v>2024</v>
      </c>
      <c r="C59" s="2" t="s">
        <v>479</v>
      </c>
      <c r="D59" s="2" t="s">
        <v>481</v>
      </c>
      <c r="E59" s="140">
        <v>7</v>
      </c>
      <c r="F59" s="141" t="s">
        <v>928</v>
      </c>
      <c r="G59" s="145">
        <v>45108</v>
      </c>
      <c r="H59" s="145">
        <v>45473</v>
      </c>
      <c r="I59" s="2" t="s">
        <v>2433</v>
      </c>
      <c r="J59" s="151">
        <v>4487412.4000000004</v>
      </c>
      <c r="K59" s="2" t="s">
        <v>2672</v>
      </c>
      <c r="L59" s="2">
        <v>1758387.8</v>
      </c>
      <c r="M59" s="2" t="s">
        <v>2478</v>
      </c>
      <c r="N59" s="2"/>
      <c r="O59" s="2" t="s">
        <v>2673</v>
      </c>
      <c r="P59" s="2">
        <v>693661</v>
      </c>
      <c r="Q59" s="2" t="s">
        <v>2478</v>
      </c>
      <c r="R59" s="2"/>
      <c r="S59" s="2"/>
      <c r="T59" s="2">
        <v>0</v>
      </c>
      <c r="U59" s="2"/>
      <c r="V59" s="2"/>
      <c r="W59" s="2"/>
      <c r="X59" s="2">
        <v>0</v>
      </c>
      <c r="Y59" s="2"/>
      <c r="Z59" s="2"/>
      <c r="AA59" s="2"/>
      <c r="AB59" s="2">
        <v>0</v>
      </c>
      <c r="AC59" s="2"/>
      <c r="AD59" s="2"/>
      <c r="AE59" s="2"/>
      <c r="AF59" s="2">
        <v>0</v>
      </c>
      <c r="AG59" s="2"/>
      <c r="AH59" s="2"/>
      <c r="AI59" s="2"/>
      <c r="AJ59" s="2">
        <v>0</v>
      </c>
      <c r="AK59" s="2"/>
      <c r="AL59" s="2"/>
      <c r="AM59" s="2"/>
      <c r="AN59" s="2">
        <v>0</v>
      </c>
      <c r="AO59" s="2"/>
      <c r="AP59" s="2"/>
      <c r="AQ59" s="2"/>
      <c r="AR59" s="2">
        <v>0</v>
      </c>
      <c r="AS59" s="2"/>
      <c r="AT59" s="2"/>
      <c r="AU59" s="2"/>
      <c r="AV59" s="2">
        <v>0</v>
      </c>
      <c r="AW59" s="2"/>
      <c r="AX59" s="2"/>
      <c r="AY59" s="2"/>
      <c r="AZ59" s="2">
        <v>0</v>
      </c>
      <c r="BA59" s="2"/>
      <c r="BB59" s="2"/>
      <c r="BC59" s="2"/>
      <c r="BD59" s="2">
        <v>0</v>
      </c>
      <c r="BE59" s="2"/>
      <c r="BF59" s="2"/>
      <c r="BG59" s="2"/>
      <c r="BH59" s="2">
        <v>0</v>
      </c>
      <c r="BI59" s="2"/>
      <c r="BJ59" s="2"/>
    </row>
    <row r="60" spans="1:62">
      <c r="A60" s="138">
        <v>6213</v>
      </c>
      <c r="B60" s="2">
        <v>2024</v>
      </c>
      <c r="C60" s="2" t="s">
        <v>482</v>
      </c>
      <c r="D60" s="2" t="s">
        <v>484</v>
      </c>
      <c r="E60" s="140">
        <v>7</v>
      </c>
      <c r="F60" s="141" t="s">
        <v>928</v>
      </c>
      <c r="G60" s="145">
        <v>45292</v>
      </c>
      <c r="H60" s="145">
        <v>45657</v>
      </c>
      <c r="I60" s="2" t="s">
        <v>2433</v>
      </c>
      <c r="J60" s="151">
        <v>140769.13</v>
      </c>
      <c r="K60" s="2"/>
      <c r="L60" s="2">
        <v>0</v>
      </c>
      <c r="M60" s="2"/>
      <c r="N60" s="2"/>
      <c r="O60" s="2"/>
      <c r="P60" s="2">
        <v>0</v>
      </c>
      <c r="Q60" s="2"/>
      <c r="R60" s="2"/>
      <c r="S60" s="2"/>
      <c r="T60" s="2">
        <v>0</v>
      </c>
      <c r="U60" s="2"/>
      <c r="V60" s="2"/>
      <c r="W60" s="2"/>
      <c r="X60" s="2">
        <v>0</v>
      </c>
      <c r="Y60" s="2"/>
      <c r="Z60" s="2"/>
      <c r="AA60" s="2"/>
      <c r="AB60" s="2">
        <v>0</v>
      </c>
      <c r="AC60" s="2"/>
      <c r="AD60" s="2"/>
      <c r="AE60" s="2"/>
      <c r="AF60" s="2">
        <v>0</v>
      </c>
      <c r="AG60" s="2"/>
      <c r="AH60" s="2"/>
      <c r="AI60" s="2"/>
      <c r="AJ60" s="2">
        <v>0</v>
      </c>
      <c r="AK60" s="2"/>
      <c r="AL60" s="2"/>
      <c r="AM60" s="2"/>
      <c r="AN60" s="2">
        <v>0</v>
      </c>
      <c r="AO60" s="2"/>
      <c r="AP60" s="2"/>
      <c r="AQ60" s="2"/>
      <c r="AR60" s="2">
        <v>0</v>
      </c>
      <c r="AS60" s="2"/>
      <c r="AT60" s="2"/>
      <c r="AU60" s="2"/>
      <c r="AV60" s="2">
        <v>0</v>
      </c>
      <c r="AW60" s="2"/>
      <c r="AX60" s="2"/>
      <c r="AY60" s="2"/>
      <c r="AZ60" s="2">
        <v>0</v>
      </c>
      <c r="BA60" s="2"/>
      <c r="BB60" s="2"/>
      <c r="BC60" s="2"/>
      <c r="BD60" s="2">
        <v>0</v>
      </c>
      <c r="BE60" s="2"/>
      <c r="BF60" s="2"/>
      <c r="BG60" s="2"/>
      <c r="BH60" s="2">
        <v>0</v>
      </c>
      <c r="BI60" s="2"/>
      <c r="BJ60" s="2"/>
    </row>
    <row r="61" spans="1:62">
      <c r="A61" s="138">
        <v>6346</v>
      </c>
      <c r="B61" s="2">
        <v>2024</v>
      </c>
      <c r="C61" s="2" t="s">
        <v>485</v>
      </c>
      <c r="D61" s="2" t="s">
        <v>469</v>
      </c>
      <c r="E61" s="140">
        <v>7</v>
      </c>
      <c r="F61" s="141" t="s">
        <v>928</v>
      </c>
      <c r="G61" s="145"/>
      <c r="H61" s="145"/>
      <c r="I61" s="2" t="s">
        <v>2433</v>
      </c>
      <c r="J61" s="151">
        <v>1381578</v>
      </c>
      <c r="K61" s="2" t="s">
        <v>2674</v>
      </c>
      <c r="L61" s="2">
        <v>1117887</v>
      </c>
      <c r="M61" s="2"/>
      <c r="N61" s="2">
        <v>122500</v>
      </c>
      <c r="O61" s="2"/>
      <c r="P61" s="2">
        <v>0</v>
      </c>
      <c r="Q61" s="2"/>
      <c r="R61" s="2"/>
      <c r="S61" s="2"/>
      <c r="T61" s="2">
        <v>0</v>
      </c>
      <c r="U61" s="2"/>
      <c r="V61" s="2"/>
      <c r="W61" s="2"/>
      <c r="X61" s="2">
        <v>0</v>
      </c>
      <c r="Y61" s="2"/>
      <c r="Z61" s="2"/>
      <c r="AA61" s="2"/>
      <c r="AB61" s="2">
        <v>0</v>
      </c>
      <c r="AC61" s="2"/>
      <c r="AD61" s="2"/>
      <c r="AE61" s="2"/>
      <c r="AF61" s="2">
        <v>0</v>
      </c>
      <c r="AG61" s="2"/>
      <c r="AH61" s="2"/>
      <c r="AI61" s="2"/>
      <c r="AJ61" s="2">
        <v>0</v>
      </c>
      <c r="AK61" s="2"/>
      <c r="AL61" s="2"/>
      <c r="AM61" s="2"/>
      <c r="AN61" s="2">
        <v>0</v>
      </c>
      <c r="AO61" s="2"/>
      <c r="AP61" s="2"/>
      <c r="AQ61" s="2"/>
      <c r="AR61" s="2">
        <v>0</v>
      </c>
      <c r="AS61" s="2"/>
      <c r="AT61" s="2"/>
      <c r="AU61" s="2"/>
      <c r="AV61" s="2">
        <v>0</v>
      </c>
      <c r="AW61" s="2"/>
      <c r="AX61" s="2"/>
      <c r="AY61" s="2"/>
      <c r="AZ61" s="2">
        <v>0</v>
      </c>
      <c r="BA61" s="2"/>
      <c r="BB61" s="2"/>
      <c r="BC61" s="2"/>
      <c r="BD61" s="2">
        <v>0</v>
      </c>
      <c r="BE61" s="2"/>
      <c r="BF61" s="2"/>
      <c r="BG61" s="2"/>
      <c r="BH61" s="2">
        <v>0</v>
      </c>
      <c r="BI61" s="2"/>
      <c r="BJ61" s="2"/>
    </row>
    <row r="62" spans="1:62">
      <c r="A62" s="138">
        <v>2238</v>
      </c>
      <c r="B62" s="2">
        <v>2024</v>
      </c>
      <c r="C62" s="2" t="s">
        <v>487</v>
      </c>
      <c r="D62" s="2" t="s">
        <v>489</v>
      </c>
      <c r="E62" s="140">
        <v>7</v>
      </c>
      <c r="F62" s="141" t="s">
        <v>929</v>
      </c>
      <c r="G62" s="145">
        <v>45108</v>
      </c>
      <c r="H62" s="145">
        <v>45473</v>
      </c>
      <c r="I62" s="2" t="s">
        <v>2433</v>
      </c>
      <c r="J62" s="151">
        <v>29770264</v>
      </c>
      <c r="K62" s="2"/>
      <c r="L62" s="2">
        <v>0</v>
      </c>
      <c r="M62" s="2"/>
      <c r="N62" s="2"/>
      <c r="O62" s="2"/>
      <c r="P62" s="2">
        <v>0</v>
      </c>
      <c r="Q62" s="2"/>
      <c r="R62" s="2"/>
      <c r="S62" s="2"/>
      <c r="T62" s="2">
        <v>0</v>
      </c>
      <c r="U62" s="2"/>
      <c r="V62" s="2"/>
      <c r="W62" s="2"/>
      <c r="X62" s="2">
        <v>0</v>
      </c>
      <c r="Y62" s="2"/>
      <c r="Z62" s="2"/>
      <c r="AA62" s="2"/>
      <c r="AB62" s="2">
        <v>0</v>
      </c>
      <c r="AC62" s="2"/>
      <c r="AD62" s="2"/>
      <c r="AE62" s="2"/>
      <c r="AF62" s="2">
        <v>0</v>
      </c>
      <c r="AG62" s="2"/>
      <c r="AH62" s="2"/>
      <c r="AI62" s="2"/>
      <c r="AJ62" s="2">
        <v>0</v>
      </c>
      <c r="AK62" s="2"/>
      <c r="AL62" s="2"/>
      <c r="AM62" s="2"/>
      <c r="AN62" s="2">
        <v>0</v>
      </c>
      <c r="AO62" s="2"/>
      <c r="AP62" s="2"/>
      <c r="AQ62" s="2"/>
      <c r="AR62" s="2">
        <v>0</v>
      </c>
      <c r="AS62" s="2"/>
      <c r="AT62" s="2"/>
      <c r="AU62" s="2"/>
      <c r="AV62" s="2">
        <v>0</v>
      </c>
      <c r="AW62" s="2"/>
      <c r="AX62" s="2"/>
      <c r="AY62" s="2"/>
      <c r="AZ62" s="2">
        <v>0</v>
      </c>
      <c r="BA62" s="2"/>
      <c r="BB62" s="2"/>
      <c r="BC62" s="2"/>
      <c r="BD62" s="2">
        <v>0</v>
      </c>
      <c r="BE62" s="2"/>
      <c r="BF62" s="2"/>
      <c r="BG62" s="2"/>
      <c r="BH62" s="2">
        <v>0</v>
      </c>
      <c r="BI62" s="2"/>
      <c r="BJ62" s="2"/>
    </row>
    <row r="63" spans="1:62">
      <c r="A63" s="138">
        <v>1701</v>
      </c>
      <c r="B63" s="2">
        <v>2024</v>
      </c>
      <c r="C63" s="2" t="s">
        <v>490</v>
      </c>
      <c r="D63" s="2" t="s">
        <v>492</v>
      </c>
      <c r="E63" s="140">
        <v>7</v>
      </c>
      <c r="F63" s="141" t="s">
        <v>929</v>
      </c>
      <c r="G63" s="145">
        <v>45292</v>
      </c>
      <c r="H63" s="145">
        <v>45657</v>
      </c>
      <c r="I63" s="2" t="s">
        <v>2433</v>
      </c>
      <c r="J63" s="151">
        <v>44482381</v>
      </c>
      <c r="K63" s="2" t="s">
        <v>2675</v>
      </c>
      <c r="L63" s="2">
        <v>11934694</v>
      </c>
      <c r="M63" s="2" t="s">
        <v>2437</v>
      </c>
      <c r="N63" s="2" t="s">
        <v>2676</v>
      </c>
      <c r="O63" s="2" t="s">
        <v>2677</v>
      </c>
      <c r="P63" s="2">
        <v>3291606</v>
      </c>
      <c r="Q63" s="2" t="s">
        <v>2437</v>
      </c>
      <c r="R63" s="2" t="s">
        <v>2678</v>
      </c>
      <c r="S63" s="2" t="s">
        <v>2679</v>
      </c>
      <c r="T63" s="2">
        <v>4906520</v>
      </c>
      <c r="U63" s="2"/>
      <c r="V63" s="2" t="s">
        <v>2680</v>
      </c>
      <c r="W63" s="2" t="s">
        <v>2681</v>
      </c>
      <c r="X63" s="2">
        <v>2068493</v>
      </c>
      <c r="Y63" s="2" t="s">
        <v>2437</v>
      </c>
      <c r="Z63" s="2" t="s">
        <v>2682</v>
      </c>
      <c r="AA63" s="2" t="s">
        <v>2683</v>
      </c>
      <c r="AB63" s="2">
        <v>2068025</v>
      </c>
      <c r="AC63" s="2" t="s">
        <v>2437</v>
      </c>
      <c r="AD63" s="2" t="s">
        <v>2684</v>
      </c>
      <c r="AE63" s="2" t="s">
        <v>2685</v>
      </c>
      <c r="AF63" s="2">
        <v>1612879</v>
      </c>
      <c r="AG63" s="2" t="s">
        <v>2437</v>
      </c>
      <c r="AH63" s="2" t="s">
        <v>2686</v>
      </c>
      <c r="AI63" s="2" t="s">
        <v>2687</v>
      </c>
      <c r="AJ63" s="2">
        <v>1225541</v>
      </c>
      <c r="AK63" s="2" t="s">
        <v>2437</v>
      </c>
      <c r="AL63" s="2" t="s">
        <v>2688</v>
      </c>
      <c r="AM63" s="2" t="s">
        <v>2689</v>
      </c>
      <c r="AN63" s="2">
        <v>849954</v>
      </c>
      <c r="AO63" s="2" t="s">
        <v>2437</v>
      </c>
      <c r="AP63" s="2" t="s">
        <v>2690</v>
      </c>
      <c r="AQ63" s="2" t="s">
        <v>2691</v>
      </c>
      <c r="AR63" s="2">
        <v>744988</v>
      </c>
      <c r="AS63" s="2" t="s">
        <v>2437</v>
      </c>
      <c r="AT63" s="2" t="s">
        <v>2692</v>
      </c>
      <c r="AU63" s="2" t="s">
        <v>2693</v>
      </c>
      <c r="AV63" s="2">
        <v>74000</v>
      </c>
      <c r="AW63" s="2" t="s">
        <v>2437</v>
      </c>
      <c r="AX63" s="2" t="s">
        <v>2694</v>
      </c>
      <c r="AY63" s="2" t="s">
        <v>2695</v>
      </c>
      <c r="AZ63" s="2">
        <v>630090</v>
      </c>
      <c r="BA63" s="2" t="s">
        <v>2437</v>
      </c>
      <c r="BB63" s="2" t="s">
        <v>2696</v>
      </c>
      <c r="BC63" s="2" t="s">
        <v>2697</v>
      </c>
      <c r="BD63" s="2">
        <v>3561335</v>
      </c>
      <c r="BE63" s="2"/>
      <c r="BF63" s="2" t="s">
        <v>2698</v>
      </c>
      <c r="BG63" s="2" t="s">
        <v>2699</v>
      </c>
      <c r="BH63" s="2"/>
      <c r="BI63" s="2"/>
      <c r="BJ63" s="2"/>
    </row>
    <row r="64" spans="1:62">
      <c r="A64" s="138">
        <v>4762</v>
      </c>
      <c r="B64" s="2">
        <v>2024</v>
      </c>
      <c r="C64" s="2" t="s">
        <v>493</v>
      </c>
      <c r="D64" s="2" t="s">
        <v>495</v>
      </c>
      <c r="E64" s="140">
        <v>7</v>
      </c>
      <c r="F64" s="141" t="s">
        <v>929</v>
      </c>
      <c r="G64" s="145">
        <v>45292</v>
      </c>
      <c r="H64" s="145">
        <v>45657</v>
      </c>
      <c r="I64" s="2" t="s">
        <v>2434</v>
      </c>
      <c r="J64" s="151">
        <v>215282.51</v>
      </c>
      <c r="K64" s="2"/>
      <c r="L64" s="2">
        <v>0</v>
      </c>
      <c r="M64" s="2"/>
      <c r="N64" s="2"/>
      <c r="O64" s="2"/>
      <c r="P64" s="2">
        <v>0</v>
      </c>
      <c r="Q64" s="2"/>
      <c r="R64" s="2"/>
      <c r="S64" s="2"/>
      <c r="T64" s="2">
        <v>0</v>
      </c>
      <c r="U64" s="2"/>
      <c r="V64" s="2"/>
      <c r="W64" s="2"/>
      <c r="X64" s="2">
        <v>0</v>
      </c>
      <c r="Y64" s="2"/>
      <c r="Z64" s="2"/>
      <c r="AA64" s="2"/>
      <c r="AB64" s="2">
        <v>0</v>
      </c>
      <c r="AC64" s="2"/>
      <c r="AD64" s="2"/>
      <c r="AE64" s="2"/>
      <c r="AF64" s="2">
        <v>0</v>
      </c>
      <c r="AG64" s="2"/>
      <c r="AH64" s="2"/>
      <c r="AI64" s="2"/>
      <c r="AJ64" s="2">
        <v>0</v>
      </c>
      <c r="AK64" s="2"/>
      <c r="AL64" s="2"/>
      <c r="AM64" s="2"/>
      <c r="AN64" s="2">
        <v>0</v>
      </c>
      <c r="AO64" s="2"/>
      <c r="AP64" s="2"/>
      <c r="AQ64" s="2"/>
      <c r="AR64" s="2">
        <v>0</v>
      </c>
      <c r="AS64" s="2"/>
      <c r="AT64" s="2"/>
      <c r="AU64" s="2"/>
      <c r="AV64" s="2">
        <v>0</v>
      </c>
      <c r="AW64" s="2"/>
      <c r="AX64" s="2"/>
      <c r="AY64" s="2"/>
      <c r="AZ64" s="2">
        <v>0</v>
      </c>
      <c r="BA64" s="2"/>
      <c r="BB64" s="2"/>
      <c r="BC64" s="2"/>
      <c r="BD64" s="2">
        <v>0</v>
      </c>
      <c r="BE64" s="2"/>
      <c r="BF64" s="2"/>
      <c r="BG64" s="2"/>
      <c r="BH64" s="2">
        <v>0</v>
      </c>
      <c r="BI64" s="2"/>
      <c r="BJ64" s="2"/>
    </row>
    <row r="65" spans="1:62">
      <c r="A65" s="138">
        <v>4796</v>
      </c>
      <c r="B65" s="2">
        <v>2024</v>
      </c>
      <c r="C65" s="2" t="s">
        <v>496</v>
      </c>
      <c r="D65" s="2" t="s">
        <v>498</v>
      </c>
      <c r="E65" s="140">
        <v>4</v>
      </c>
      <c r="F65" s="141" t="s">
        <v>929</v>
      </c>
      <c r="G65" s="145">
        <v>45292</v>
      </c>
      <c r="H65" s="145">
        <v>45657</v>
      </c>
      <c r="I65" s="2" t="s">
        <v>2433</v>
      </c>
      <c r="J65" s="151">
        <v>40265979.939999998</v>
      </c>
      <c r="K65" s="2" t="s">
        <v>2700</v>
      </c>
      <c r="L65" s="2">
        <v>6989261.46</v>
      </c>
      <c r="M65" s="2"/>
      <c r="N65" s="2"/>
      <c r="O65" s="2" t="s">
        <v>2701</v>
      </c>
      <c r="P65" s="2">
        <v>3463516</v>
      </c>
      <c r="Q65" s="2"/>
      <c r="R65" s="2"/>
      <c r="S65" s="2" t="s">
        <v>2702</v>
      </c>
      <c r="T65" s="2">
        <v>2700000</v>
      </c>
      <c r="U65" s="2"/>
      <c r="V65" s="2"/>
      <c r="W65" s="2" t="s">
        <v>2703</v>
      </c>
      <c r="X65" s="2">
        <v>1926191</v>
      </c>
      <c r="Y65" s="2"/>
      <c r="Z65" s="2"/>
      <c r="AA65" s="2" t="s">
        <v>2704</v>
      </c>
      <c r="AB65" s="2">
        <v>1493271.31</v>
      </c>
      <c r="AC65" s="2"/>
      <c r="AD65" s="2"/>
      <c r="AE65" s="2" t="s">
        <v>2705</v>
      </c>
      <c r="AF65" s="2">
        <v>1364898.7</v>
      </c>
      <c r="AG65" s="2"/>
      <c r="AH65" s="2"/>
      <c r="AI65" s="2" t="s">
        <v>2706</v>
      </c>
      <c r="AJ65" s="2">
        <v>763844</v>
      </c>
      <c r="AK65" s="2"/>
      <c r="AL65" s="2"/>
      <c r="AM65" s="2" t="s">
        <v>2707</v>
      </c>
      <c r="AN65" s="2">
        <v>726676.7</v>
      </c>
      <c r="AO65" s="2"/>
      <c r="AP65" s="2"/>
      <c r="AQ65" s="2" t="s">
        <v>2708</v>
      </c>
      <c r="AR65" s="2">
        <v>618022.98</v>
      </c>
      <c r="AS65" s="2"/>
      <c r="AT65" s="2"/>
      <c r="AU65" s="2" t="s">
        <v>2709</v>
      </c>
      <c r="AV65" s="2">
        <v>520386.75</v>
      </c>
      <c r="AW65" s="2"/>
      <c r="AX65" s="2"/>
      <c r="AY65" s="2" t="s">
        <v>2710</v>
      </c>
      <c r="AZ65" s="2">
        <v>445656.33</v>
      </c>
      <c r="BA65" s="2"/>
      <c r="BB65" s="2"/>
      <c r="BC65" s="2" t="s">
        <v>2711</v>
      </c>
      <c r="BD65" s="2">
        <v>429918.08</v>
      </c>
      <c r="BE65" s="2"/>
      <c r="BF65" s="2"/>
      <c r="BG65" s="2" t="s">
        <v>2712</v>
      </c>
      <c r="BH65" s="2">
        <v>428419.64</v>
      </c>
      <c r="BI65" s="2"/>
      <c r="BJ65" s="2"/>
    </row>
    <row r="66" spans="1:62">
      <c r="A66" s="138">
        <v>4994</v>
      </c>
      <c r="B66" s="2">
        <v>2024</v>
      </c>
      <c r="C66" s="2" t="s">
        <v>499</v>
      </c>
      <c r="D66" s="2" t="s">
        <v>501</v>
      </c>
      <c r="E66" s="140">
        <v>7</v>
      </c>
      <c r="F66" s="141" t="s">
        <v>929</v>
      </c>
      <c r="G66" s="145">
        <v>45108</v>
      </c>
      <c r="H66" s="145">
        <v>45473</v>
      </c>
      <c r="I66" s="2" t="s">
        <v>2433</v>
      </c>
      <c r="J66" s="151">
        <v>6488670</v>
      </c>
      <c r="K66" s="2" t="s">
        <v>2713</v>
      </c>
      <c r="L66" s="2">
        <v>3495744</v>
      </c>
      <c r="M66" s="2" t="s">
        <v>2478</v>
      </c>
      <c r="N66" s="2"/>
      <c r="O66" s="2"/>
      <c r="P66" s="2">
        <v>0</v>
      </c>
      <c r="Q66" s="2"/>
      <c r="R66" s="2"/>
      <c r="S66" s="2"/>
      <c r="T66" s="2">
        <v>0</v>
      </c>
      <c r="U66" s="2"/>
      <c r="V66" s="2"/>
      <c r="W66" s="2"/>
      <c r="X66" s="2">
        <v>0</v>
      </c>
      <c r="Y66" s="2"/>
      <c r="Z66" s="2"/>
      <c r="AA66" s="2"/>
      <c r="AB66" s="2">
        <v>0</v>
      </c>
      <c r="AC66" s="2"/>
      <c r="AD66" s="2"/>
      <c r="AE66" s="2"/>
      <c r="AF66" s="2">
        <v>0</v>
      </c>
      <c r="AG66" s="2"/>
      <c r="AH66" s="2"/>
      <c r="AI66" s="2"/>
      <c r="AJ66" s="2">
        <v>0</v>
      </c>
      <c r="AK66" s="2"/>
      <c r="AL66" s="2"/>
      <c r="AM66" s="2"/>
      <c r="AN66" s="2">
        <v>0</v>
      </c>
      <c r="AO66" s="2"/>
      <c r="AP66" s="2"/>
      <c r="AQ66" s="2"/>
      <c r="AR66" s="2">
        <v>0</v>
      </c>
      <c r="AS66" s="2"/>
      <c r="AT66" s="2"/>
      <c r="AU66" s="2"/>
      <c r="AV66" s="2">
        <v>0</v>
      </c>
      <c r="AW66" s="2"/>
      <c r="AX66" s="2"/>
      <c r="AY66" s="2"/>
      <c r="AZ66" s="2">
        <v>0</v>
      </c>
      <c r="BA66" s="2"/>
      <c r="BB66" s="2"/>
      <c r="BC66" s="2"/>
      <c r="BD66" s="2">
        <v>0</v>
      </c>
      <c r="BE66" s="2"/>
      <c r="BF66" s="2"/>
      <c r="BG66" s="2"/>
      <c r="BH66" s="2">
        <v>0</v>
      </c>
      <c r="BI66" s="2"/>
      <c r="BJ66" s="2"/>
    </row>
    <row r="67" spans="1:62">
      <c r="A67" s="138">
        <v>5009</v>
      </c>
      <c r="B67" s="2">
        <v>2024</v>
      </c>
      <c r="C67" s="2" t="s">
        <v>502</v>
      </c>
      <c r="D67" s="2" t="s">
        <v>501</v>
      </c>
      <c r="E67" s="140">
        <v>7</v>
      </c>
      <c r="F67" s="141" t="s">
        <v>929</v>
      </c>
      <c r="G67" s="145">
        <v>45108</v>
      </c>
      <c r="H67" s="145">
        <v>45473</v>
      </c>
      <c r="I67" s="2" t="s">
        <v>2433</v>
      </c>
      <c r="J67" s="151">
        <v>7479543</v>
      </c>
      <c r="K67" s="2" t="s">
        <v>2714</v>
      </c>
      <c r="L67" s="2">
        <v>2014000</v>
      </c>
      <c r="M67" s="2"/>
      <c r="N67" s="2"/>
      <c r="O67" s="2" t="s">
        <v>2715</v>
      </c>
      <c r="P67" s="2">
        <v>507529</v>
      </c>
      <c r="Q67" s="2"/>
      <c r="R67" s="2"/>
      <c r="S67" s="2"/>
      <c r="T67" s="2">
        <v>0</v>
      </c>
      <c r="U67" s="2"/>
      <c r="V67" s="2"/>
      <c r="W67" s="2"/>
      <c r="X67" s="2">
        <v>0</v>
      </c>
      <c r="Y67" s="2"/>
      <c r="Z67" s="2"/>
      <c r="AA67" s="2"/>
      <c r="AB67" s="2">
        <v>0</v>
      </c>
      <c r="AC67" s="2"/>
      <c r="AD67" s="2"/>
      <c r="AE67" s="2"/>
      <c r="AF67" s="2">
        <v>0</v>
      </c>
      <c r="AG67" s="2"/>
      <c r="AH67" s="2"/>
      <c r="AI67" s="2"/>
      <c r="AJ67" s="2">
        <v>0</v>
      </c>
      <c r="AK67" s="2"/>
      <c r="AL67" s="2"/>
      <c r="AM67" s="2"/>
      <c r="AN67" s="2">
        <v>0</v>
      </c>
      <c r="AO67" s="2"/>
      <c r="AP67" s="2"/>
      <c r="AQ67" s="2"/>
      <c r="AR67" s="2">
        <v>0</v>
      </c>
      <c r="AS67" s="2"/>
      <c r="AT67" s="2"/>
      <c r="AU67" s="2"/>
      <c r="AV67" s="2">
        <v>0</v>
      </c>
      <c r="AW67" s="2"/>
      <c r="AX67" s="2"/>
      <c r="AY67" s="2"/>
      <c r="AZ67" s="2">
        <v>0</v>
      </c>
      <c r="BA67" s="2"/>
      <c r="BB67" s="2"/>
      <c r="BC67" s="2"/>
      <c r="BD67" s="2">
        <v>0</v>
      </c>
      <c r="BE67" s="2"/>
      <c r="BF67" s="2"/>
      <c r="BG67" s="2"/>
      <c r="BH67" s="2">
        <v>0</v>
      </c>
      <c r="BI67" s="2"/>
      <c r="BJ67" s="2"/>
    </row>
    <row r="68" spans="1:62">
      <c r="A68" s="138">
        <v>5751</v>
      </c>
      <c r="B68" s="2">
        <v>2024</v>
      </c>
      <c r="C68" s="2" t="s">
        <v>504</v>
      </c>
      <c r="D68" s="2" t="s">
        <v>506</v>
      </c>
      <c r="E68" s="140">
        <v>7</v>
      </c>
      <c r="F68" s="141" t="s">
        <v>929</v>
      </c>
      <c r="G68" s="145">
        <v>45292</v>
      </c>
      <c r="H68" s="145">
        <v>45657</v>
      </c>
      <c r="I68" s="2" t="s">
        <v>2433</v>
      </c>
      <c r="J68" s="151">
        <v>23173230</v>
      </c>
      <c r="K68" s="2" t="s">
        <v>2716</v>
      </c>
      <c r="L68" s="2">
        <v>5155487</v>
      </c>
      <c r="M68" s="2"/>
      <c r="N68" s="2" t="s">
        <v>2717</v>
      </c>
      <c r="O68" s="2" t="s">
        <v>2718</v>
      </c>
      <c r="P68" s="2">
        <v>2300353</v>
      </c>
      <c r="Q68" s="2" t="s">
        <v>2437</v>
      </c>
      <c r="R68" s="2" t="s">
        <v>2719</v>
      </c>
      <c r="S68" s="2" t="s">
        <v>2720</v>
      </c>
      <c r="T68" s="2">
        <v>1714175</v>
      </c>
      <c r="U68" s="2"/>
      <c r="V68" s="2" t="s">
        <v>2719</v>
      </c>
      <c r="W68" s="2" t="s">
        <v>2721</v>
      </c>
      <c r="X68" s="2">
        <v>1400936</v>
      </c>
      <c r="Y68" s="2" t="s">
        <v>2437</v>
      </c>
      <c r="Z68" s="2" t="s">
        <v>2722</v>
      </c>
      <c r="AA68" s="2" t="s">
        <v>2723</v>
      </c>
      <c r="AB68" s="2">
        <v>1091916</v>
      </c>
      <c r="AC68" s="2" t="s">
        <v>2437</v>
      </c>
      <c r="AD68" s="2" t="s">
        <v>2724</v>
      </c>
      <c r="AE68" s="2" t="s">
        <v>2725</v>
      </c>
      <c r="AF68" s="2">
        <v>1042967</v>
      </c>
      <c r="AG68" s="2" t="s">
        <v>2437</v>
      </c>
      <c r="AH68" s="2" t="s">
        <v>2726</v>
      </c>
      <c r="AI68" s="2" t="s">
        <v>2727</v>
      </c>
      <c r="AJ68" s="2">
        <v>980254</v>
      </c>
      <c r="AK68" s="2" t="s">
        <v>2437</v>
      </c>
      <c r="AL68" s="2" t="s">
        <v>2728</v>
      </c>
      <c r="AM68" s="2" t="s">
        <v>2729</v>
      </c>
      <c r="AN68" s="2">
        <v>853658</v>
      </c>
      <c r="AO68" s="2"/>
      <c r="AP68" s="2" t="s">
        <v>2730</v>
      </c>
      <c r="AQ68" s="2" t="s">
        <v>2731</v>
      </c>
      <c r="AR68" s="2">
        <v>555000</v>
      </c>
      <c r="AS68" s="2"/>
      <c r="AT68" s="2" t="s">
        <v>2732</v>
      </c>
      <c r="AU68" s="2" t="s">
        <v>2733</v>
      </c>
      <c r="AV68" s="2">
        <v>485626</v>
      </c>
      <c r="AW68" s="2"/>
      <c r="AX68" s="2"/>
      <c r="AY68" s="2" t="s">
        <v>2734</v>
      </c>
      <c r="AZ68" s="2">
        <v>448716</v>
      </c>
      <c r="BA68" s="2"/>
      <c r="BB68" s="2" t="s">
        <v>2735</v>
      </c>
      <c r="BC68" s="2" t="s">
        <v>2736</v>
      </c>
      <c r="BD68" s="2">
        <v>440367</v>
      </c>
      <c r="BE68" s="2"/>
      <c r="BF68" s="2" t="s">
        <v>2737</v>
      </c>
      <c r="BG68" s="2" t="s">
        <v>2738</v>
      </c>
      <c r="BH68" s="2"/>
      <c r="BI68" s="2"/>
      <c r="BJ68" s="2"/>
    </row>
    <row r="69" spans="1:62">
      <c r="A69" s="138">
        <v>5934</v>
      </c>
      <c r="B69" s="2">
        <v>2024</v>
      </c>
      <c r="C69" s="2" t="s">
        <v>507</v>
      </c>
      <c r="D69" s="2" t="s">
        <v>509</v>
      </c>
      <c r="E69" s="140">
        <v>7</v>
      </c>
      <c r="F69" s="141" t="s">
        <v>929</v>
      </c>
      <c r="G69" s="145">
        <v>45292</v>
      </c>
      <c r="H69" s="145">
        <v>45657</v>
      </c>
      <c r="I69" s="2" t="s">
        <v>2433</v>
      </c>
      <c r="J69" s="151">
        <v>0</v>
      </c>
      <c r="K69" s="2"/>
      <c r="L69" s="2">
        <v>0</v>
      </c>
      <c r="M69" s="2"/>
      <c r="N69" s="2"/>
      <c r="O69" s="2"/>
      <c r="P69" s="2">
        <v>0</v>
      </c>
      <c r="Q69" s="2"/>
      <c r="R69" s="2"/>
      <c r="S69" s="2"/>
      <c r="T69" s="2">
        <v>0</v>
      </c>
      <c r="U69" s="2"/>
      <c r="V69" s="2"/>
      <c r="W69" s="2"/>
      <c r="X69" s="2">
        <v>0</v>
      </c>
      <c r="Y69" s="2"/>
      <c r="Z69" s="2"/>
      <c r="AA69" s="2"/>
      <c r="AB69" s="2">
        <v>0</v>
      </c>
      <c r="AC69" s="2"/>
      <c r="AD69" s="2"/>
      <c r="AE69" s="2"/>
      <c r="AF69" s="2">
        <v>0</v>
      </c>
      <c r="AG69" s="2"/>
      <c r="AH69" s="2"/>
      <c r="AI69" s="2"/>
      <c r="AJ69" s="2">
        <v>0</v>
      </c>
      <c r="AK69" s="2"/>
      <c r="AL69" s="2"/>
      <c r="AM69" s="2"/>
      <c r="AN69" s="2">
        <v>0</v>
      </c>
      <c r="AO69" s="2"/>
      <c r="AP69" s="2"/>
      <c r="AQ69" s="2"/>
      <c r="AR69" s="2">
        <v>0</v>
      </c>
      <c r="AS69" s="2"/>
      <c r="AT69" s="2"/>
      <c r="AU69" s="2"/>
      <c r="AV69" s="2">
        <v>0</v>
      </c>
      <c r="AW69" s="2"/>
      <c r="AX69" s="2"/>
      <c r="AY69" s="2"/>
      <c r="AZ69" s="2">
        <v>0</v>
      </c>
      <c r="BA69" s="2"/>
      <c r="BB69" s="2"/>
      <c r="BC69" s="2"/>
      <c r="BD69" s="2">
        <v>0</v>
      </c>
      <c r="BE69" s="2"/>
      <c r="BF69" s="2"/>
      <c r="BG69" s="2"/>
      <c r="BH69" s="2">
        <v>0</v>
      </c>
      <c r="BI69" s="2"/>
      <c r="BJ69" s="2"/>
    </row>
    <row r="70" spans="1:62">
      <c r="A70" s="138">
        <v>6023</v>
      </c>
      <c r="B70" s="2">
        <v>2024</v>
      </c>
      <c r="C70" s="2" t="s">
        <v>510</v>
      </c>
      <c r="D70" s="2" t="s">
        <v>509</v>
      </c>
      <c r="E70" s="140">
        <v>7</v>
      </c>
      <c r="F70" s="141" t="s">
        <v>929</v>
      </c>
      <c r="G70" s="145">
        <v>45108</v>
      </c>
      <c r="H70" s="145">
        <v>45473</v>
      </c>
      <c r="I70" s="2" t="s">
        <v>2433</v>
      </c>
      <c r="J70" s="151">
        <v>356456</v>
      </c>
      <c r="K70" s="2"/>
      <c r="L70" s="2">
        <v>0</v>
      </c>
      <c r="M70" s="2"/>
      <c r="N70" s="2"/>
      <c r="O70" s="2"/>
      <c r="P70" s="2">
        <v>0</v>
      </c>
      <c r="Q70" s="2"/>
      <c r="R70" s="2"/>
      <c r="S70" s="2"/>
      <c r="T70" s="2">
        <v>0</v>
      </c>
      <c r="U70" s="2"/>
      <c r="V70" s="2"/>
      <c r="W70" s="2"/>
      <c r="X70" s="2">
        <v>0</v>
      </c>
      <c r="Y70" s="2"/>
      <c r="Z70" s="2"/>
      <c r="AA70" s="2"/>
      <c r="AB70" s="2">
        <v>0</v>
      </c>
      <c r="AC70" s="2"/>
      <c r="AD70" s="2"/>
      <c r="AE70" s="2"/>
      <c r="AF70" s="2">
        <v>0</v>
      </c>
      <c r="AG70" s="2"/>
      <c r="AH70" s="2"/>
      <c r="AI70" s="2"/>
      <c r="AJ70" s="2">
        <v>0</v>
      </c>
      <c r="AK70" s="2"/>
      <c r="AL70" s="2"/>
      <c r="AM70" s="2"/>
      <c r="AN70" s="2">
        <v>0</v>
      </c>
      <c r="AO70" s="2"/>
      <c r="AP70" s="2"/>
      <c r="AQ70" s="2"/>
      <c r="AR70" s="2">
        <v>0</v>
      </c>
      <c r="AS70" s="2"/>
      <c r="AT70" s="2"/>
      <c r="AU70" s="2"/>
      <c r="AV70" s="2">
        <v>0</v>
      </c>
      <c r="AW70" s="2"/>
      <c r="AX70" s="2"/>
      <c r="AY70" s="2"/>
      <c r="AZ70" s="2">
        <v>0</v>
      </c>
      <c r="BA70" s="2"/>
      <c r="BB70" s="2"/>
      <c r="BC70" s="2"/>
      <c r="BD70" s="2">
        <v>0</v>
      </c>
      <c r="BE70" s="2"/>
      <c r="BF70" s="2"/>
      <c r="BG70" s="2"/>
      <c r="BH70" s="2">
        <v>0</v>
      </c>
      <c r="BI70" s="2"/>
      <c r="BJ70" s="2"/>
    </row>
    <row r="71" spans="1:62">
      <c r="A71" s="138">
        <v>646</v>
      </c>
      <c r="B71" s="2">
        <v>2024</v>
      </c>
      <c r="C71" s="2" t="s">
        <v>512</v>
      </c>
      <c r="D71" s="2" t="s">
        <v>514</v>
      </c>
      <c r="E71" s="140">
        <v>7</v>
      </c>
      <c r="F71" s="141" t="s">
        <v>930</v>
      </c>
      <c r="G71" s="145">
        <v>45292</v>
      </c>
      <c r="H71" s="145" t="s">
        <v>2435</v>
      </c>
      <c r="I71" s="2" t="s">
        <v>2433</v>
      </c>
      <c r="J71" s="151">
        <v>17240605</v>
      </c>
      <c r="K71" s="2" t="s">
        <v>2739</v>
      </c>
      <c r="L71" s="2">
        <v>545717</v>
      </c>
      <c r="M71" s="2"/>
      <c r="N71" s="2" t="s">
        <v>2740</v>
      </c>
      <c r="O71" s="2" t="s">
        <v>2741</v>
      </c>
      <c r="P71" s="2">
        <v>491904</v>
      </c>
      <c r="Q71" s="2"/>
      <c r="R71" s="2"/>
      <c r="S71" s="2" t="s">
        <v>2742</v>
      </c>
      <c r="T71" s="2">
        <v>1398120</v>
      </c>
      <c r="U71" s="2"/>
      <c r="V71" s="2" t="s">
        <v>2743</v>
      </c>
      <c r="W71" s="2" t="s">
        <v>2744</v>
      </c>
      <c r="X71" s="2">
        <v>2181423</v>
      </c>
      <c r="Y71" s="2"/>
      <c r="Z71" s="2"/>
      <c r="AA71" s="2" t="s">
        <v>2745</v>
      </c>
      <c r="AB71" s="2">
        <v>4339587</v>
      </c>
      <c r="AC71" s="2" t="s">
        <v>2437</v>
      </c>
      <c r="AD71" s="2" t="s">
        <v>2746</v>
      </c>
      <c r="AE71" s="2" t="s">
        <v>2747</v>
      </c>
      <c r="AF71" s="2">
        <v>1425128</v>
      </c>
      <c r="AG71" s="2" t="s">
        <v>2437</v>
      </c>
      <c r="AH71" s="2" t="s">
        <v>2748</v>
      </c>
      <c r="AI71" s="2" t="s">
        <v>2749</v>
      </c>
      <c r="AJ71" s="2">
        <v>810004</v>
      </c>
      <c r="AK71" s="2" t="s">
        <v>2437</v>
      </c>
      <c r="AL71" s="2" t="s">
        <v>2750</v>
      </c>
      <c r="AM71" s="2" t="s">
        <v>2751</v>
      </c>
      <c r="AN71" s="2">
        <v>576230</v>
      </c>
      <c r="AO71" s="2" t="s">
        <v>2437</v>
      </c>
      <c r="AP71" s="2" t="s">
        <v>2752</v>
      </c>
      <c r="AQ71" s="2" t="s">
        <v>2753</v>
      </c>
      <c r="AR71" s="2">
        <v>544344</v>
      </c>
      <c r="AS71" s="2" t="s">
        <v>2437</v>
      </c>
      <c r="AT71" s="2" t="s">
        <v>2754</v>
      </c>
      <c r="AU71" s="2" t="s">
        <v>2755</v>
      </c>
      <c r="AV71" s="2">
        <v>519401</v>
      </c>
      <c r="AW71" s="2" t="s">
        <v>2437</v>
      </c>
      <c r="AX71" s="2" t="s">
        <v>2756</v>
      </c>
      <c r="AY71" s="2" t="s">
        <v>2757</v>
      </c>
      <c r="AZ71" s="2">
        <v>599687</v>
      </c>
      <c r="BA71" s="2" t="s">
        <v>2437</v>
      </c>
      <c r="BB71" s="2" t="s">
        <v>2758</v>
      </c>
      <c r="BC71" s="2"/>
      <c r="BD71" s="2">
        <v>0</v>
      </c>
      <c r="BE71" s="2"/>
      <c r="BF71" s="2"/>
      <c r="BG71" s="2"/>
      <c r="BH71" s="2">
        <v>0</v>
      </c>
      <c r="BI71" s="2"/>
      <c r="BJ71" s="2"/>
    </row>
    <row r="72" spans="1:62">
      <c r="A72" s="138">
        <v>3483</v>
      </c>
      <c r="B72" s="2">
        <v>2024</v>
      </c>
      <c r="C72" s="2" t="s">
        <v>515</v>
      </c>
      <c r="D72" s="2" t="s">
        <v>517</v>
      </c>
      <c r="E72" s="140">
        <v>7</v>
      </c>
      <c r="F72" s="141" t="s">
        <v>930</v>
      </c>
      <c r="G72" s="145">
        <v>45292</v>
      </c>
      <c r="H72" s="145">
        <v>45657</v>
      </c>
      <c r="I72" s="2" t="s">
        <v>2433</v>
      </c>
      <c r="J72" s="151">
        <v>93631267.299999997</v>
      </c>
      <c r="K72" s="2" t="s">
        <v>2759</v>
      </c>
      <c r="L72" s="2">
        <v>73121770</v>
      </c>
      <c r="M72" s="2"/>
      <c r="N72" s="2" t="s">
        <v>2760</v>
      </c>
      <c r="O72" s="2" t="s">
        <v>2761</v>
      </c>
      <c r="P72" s="2">
        <v>8055040</v>
      </c>
      <c r="Q72" s="2"/>
      <c r="R72" s="2" t="s">
        <v>2762</v>
      </c>
      <c r="S72" s="2" t="s">
        <v>2763</v>
      </c>
      <c r="T72" s="2">
        <v>7647276</v>
      </c>
      <c r="U72" s="2"/>
      <c r="V72" s="2" t="s">
        <v>2764</v>
      </c>
      <c r="W72" s="2" t="s">
        <v>2765</v>
      </c>
      <c r="X72" s="2">
        <v>1580236</v>
      </c>
      <c r="Y72" s="2"/>
      <c r="Z72" s="2" t="s">
        <v>2766</v>
      </c>
      <c r="AA72" s="2" t="s">
        <v>2767</v>
      </c>
      <c r="AB72" s="2">
        <v>1117937</v>
      </c>
      <c r="AC72" s="2"/>
      <c r="AD72" s="2" t="s">
        <v>2768</v>
      </c>
      <c r="AE72" s="2" t="s">
        <v>2769</v>
      </c>
      <c r="AF72" s="2">
        <v>770115</v>
      </c>
      <c r="AG72" s="2"/>
      <c r="AH72" s="2" t="s">
        <v>2770</v>
      </c>
      <c r="AI72" s="2" t="s">
        <v>2771</v>
      </c>
      <c r="AJ72" s="2">
        <v>394142</v>
      </c>
      <c r="AK72" s="2"/>
      <c r="AL72" s="2" t="s">
        <v>2772</v>
      </c>
      <c r="AM72" s="2" t="s">
        <v>2773</v>
      </c>
      <c r="AN72" s="2">
        <v>2786190</v>
      </c>
      <c r="AO72" s="2"/>
      <c r="AP72" s="2" t="s">
        <v>2774</v>
      </c>
      <c r="AQ72" s="2"/>
      <c r="AR72" s="2">
        <v>0</v>
      </c>
      <c r="AS72" s="2"/>
      <c r="AT72" s="2"/>
      <c r="AU72" s="2"/>
      <c r="AV72" s="2">
        <v>0</v>
      </c>
      <c r="AW72" s="2"/>
      <c r="AX72" s="2"/>
      <c r="AY72" s="2"/>
      <c r="AZ72" s="2">
        <v>0</v>
      </c>
      <c r="BA72" s="2"/>
      <c r="BB72" s="2"/>
      <c r="BC72" s="2"/>
      <c r="BD72" s="2">
        <v>0</v>
      </c>
      <c r="BE72" s="2"/>
      <c r="BF72" s="2"/>
      <c r="BG72" s="2"/>
      <c r="BH72" s="2">
        <v>0</v>
      </c>
      <c r="BI72" s="2"/>
      <c r="BJ72" s="2"/>
    </row>
    <row r="73" spans="1:62">
      <c r="A73" s="138">
        <v>5587</v>
      </c>
      <c r="B73" s="2">
        <v>2024</v>
      </c>
      <c r="C73" s="2" t="s">
        <v>518</v>
      </c>
      <c r="D73" s="2" t="s">
        <v>520</v>
      </c>
      <c r="E73" s="140">
        <v>7</v>
      </c>
      <c r="F73" s="141" t="s">
        <v>930</v>
      </c>
      <c r="G73" s="145">
        <v>45292</v>
      </c>
      <c r="H73" s="145">
        <v>45657</v>
      </c>
      <c r="I73" s="2" t="s">
        <v>2433</v>
      </c>
      <c r="J73" s="151">
        <v>3756458</v>
      </c>
      <c r="K73" s="2" t="s">
        <v>2775</v>
      </c>
      <c r="L73" s="2">
        <v>470757</v>
      </c>
      <c r="M73" s="2"/>
      <c r="N73" s="2" t="s">
        <v>2776</v>
      </c>
      <c r="O73" s="2" t="s">
        <v>2777</v>
      </c>
      <c r="P73" s="2">
        <v>1181612</v>
      </c>
      <c r="Q73" s="2"/>
      <c r="R73" s="2" t="s">
        <v>2778</v>
      </c>
      <c r="S73" s="2" t="s">
        <v>2779</v>
      </c>
      <c r="T73" s="2">
        <v>581258</v>
      </c>
      <c r="U73" s="2"/>
      <c r="V73" s="2" t="s">
        <v>2780</v>
      </c>
      <c r="W73" s="2" t="s">
        <v>2781</v>
      </c>
      <c r="X73" s="2">
        <v>423083</v>
      </c>
      <c r="Y73" s="2"/>
      <c r="Z73" s="2" t="s">
        <v>2782</v>
      </c>
      <c r="AA73" s="2"/>
      <c r="AB73" s="2">
        <v>0</v>
      </c>
      <c r="AC73" s="2"/>
      <c r="AD73" s="2"/>
      <c r="AE73" s="2"/>
      <c r="AF73" s="2">
        <v>0</v>
      </c>
      <c r="AG73" s="2"/>
      <c r="AH73" s="2"/>
      <c r="AI73" s="2"/>
      <c r="AJ73" s="2">
        <v>0</v>
      </c>
      <c r="AK73" s="2"/>
      <c r="AL73" s="2"/>
      <c r="AM73" s="2"/>
      <c r="AN73" s="2">
        <v>0</v>
      </c>
      <c r="AO73" s="2"/>
      <c r="AP73" s="2"/>
      <c r="AQ73" s="2"/>
      <c r="AR73" s="2">
        <v>0</v>
      </c>
      <c r="AS73" s="2"/>
      <c r="AT73" s="2"/>
      <c r="AU73" s="2"/>
      <c r="AV73" s="2">
        <v>0</v>
      </c>
      <c r="AW73" s="2"/>
      <c r="AX73" s="2"/>
      <c r="AY73" s="2"/>
      <c r="AZ73" s="2">
        <v>0</v>
      </c>
      <c r="BA73" s="2"/>
      <c r="BB73" s="2"/>
      <c r="BC73" s="2"/>
      <c r="BD73" s="2">
        <v>0</v>
      </c>
      <c r="BE73" s="2"/>
      <c r="BF73" s="2"/>
      <c r="BG73" s="2"/>
      <c r="BH73" s="2">
        <v>0</v>
      </c>
      <c r="BI73" s="2"/>
      <c r="BJ73" s="2"/>
    </row>
    <row r="74" spans="1:62">
      <c r="A74" s="138">
        <v>5991</v>
      </c>
      <c r="B74" s="2">
        <v>2024</v>
      </c>
      <c r="C74" s="2" t="s">
        <v>521</v>
      </c>
      <c r="D74" s="2" t="s">
        <v>523</v>
      </c>
      <c r="E74" s="140">
        <v>7</v>
      </c>
      <c r="F74" s="141" t="s">
        <v>930</v>
      </c>
      <c r="G74" s="145">
        <v>45108</v>
      </c>
      <c r="H74" s="145">
        <v>45473</v>
      </c>
      <c r="I74" s="2" t="s">
        <v>2433</v>
      </c>
      <c r="J74" s="151">
        <v>1325976</v>
      </c>
      <c r="K74" s="2" t="s">
        <v>2783</v>
      </c>
      <c r="L74" s="2">
        <v>812442</v>
      </c>
      <c r="M74" s="2" t="s">
        <v>2478</v>
      </c>
      <c r="N74" s="2"/>
      <c r="O74" s="2"/>
      <c r="P74" s="2">
        <v>0</v>
      </c>
      <c r="Q74" s="2"/>
      <c r="R74" s="2"/>
      <c r="S74" s="2"/>
      <c r="T74" s="2">
        <v>0</v>
      </c>
      <c r="U74" s="2"/>
      <c r="V74" s="2"/>
      <c r="W74" s="2"/>
      <c r="X74" s="2">
        <v>0</v>
      </c>
      <c r="Y74" s="2"/>
      <c r="Z74" s="2"/>
      <c r="AA74" s="2"/>
      <c r="AB74" s="2">
        <v>0</v>
      </c>
      <c r="AC74" s="2"/>
      <c r="AD74" s="2"/>
      <c r="AE74" s="2"/>
      <c r="AF74" s="2">
        <v>0</v>
      </c>
      <c r="AG74" s="2"/>
      <c r="AH74" s="2"/>
      <c r="AI74" s="2"/>
      <c r="AJ74" s="2">
        <v>0</v>
      </c>
      <c r="AK74" s="2"/>
      <c r="AL74" s="2"/>
      <c r="AM74" s="2"/>
      <c r="AN74" s="2">
        <v>0</v>
      </c>
      <c r="AO74" s="2"/>
      <c r="AP74" s="2"/>
      <c r="AQ74" s="2"/>
      <c r="AR74" s="2">
        <v>0</v>
      </c>
      <c r="AS74" s="2"/>
      <c r="AT74" s="2"/>
      <c r="AU74" s="2"/>
      <c r="AV74" s="2">
        <v>0</v>
      </c>
      <c r="AW74" s="2"/>
      <c r="AX74" s="2"/>
      <c r="AY74" s="2"/>
      <c r="AZ74" s="2">
        <v>0</v>
      </c>
      <c r="BA74" s="2"/>
      <c r="BB74" s="2"/>
      <c r="BC74" s="2"/>
      <c r="BD74" s="2">
        <v>0</v>
      </c>
      <c r="BE74" s="2"/>
      <c r="BF74" s="2"/>
      <c r="BG74" s="2"/>
      <c r="BH74" s="2">
        <v>0</v>
      </c>
      <c r="BI74" s="2"/>
      <c r="BJ74" s="2"/>
    </row>
    <row r="75" spans="1:62">
      <c r="A75" s="138">
        <v>2956</v>
      </c>
      <c r="B75" s="2">
        <v>2024</v>
      </c>
      <c r="C75" s="2" t="s">
        <v>524</v>
      </c>
      <c r="D75" s="2" t="s">
        <v>526</v>
      </c>
      <c r="E75" s="140">
        <v>8</v>
      </c>
      <c r="F75" s="141" t="s">
        <v>931</v>
      </c>
      <c r="G75" s="145">
        <v>45200</v>
      </c>
      <c r="H75" s="145">
        <v>45565</v>
      </c>
      <c r="I75" s="2" t="s">
        <v>2433</v>
      </c>
      <c r="J75" s="151">
        <v>3677355</v>
      </c>
      <c r="K75" s="2"/>
      <c r="L75" s="2">
        <v>0</v>
      </c>
      <c r="M75" s="2"/>
      <c r="N75" s="2"/>
      <c r="O75" s="2"/>
      <c r="P75" s="2">
        <v>0</v>
      </c>
      <c r="Q75" s="2"/>
      <c r="R75" s="2"/>
      <c r="S75" s="2"/>
      <c r="T75" s="2">
        <v>0</v>
      </c>
      <c r="U75" s="2"/>
      <c r="V75" s="2"/>
      <c r="W75" s="2"/>
      <c r="X75" s="2">
        <v>0</v>
      </c>
      <c r="Y75" s="2"/>
      <c r="Z75" s="2"/>
      <c r="AA75" s="2"/>
      <c r="AB75" s="2">
        <v>0</v>
      </c>
      <c r="AC75" s="2"/>
      <c r="AD75" s="2"/>
      <c r="AE75" s="2"/>
      <c r="AF75" s="2">
        <v>0</v>
      </c>
      <c r="AG75" s="2"/>
      <c r="AH75" s="2"/>
      <c r="AI75" s="2"/>
      <c r="AJ75" s="2">
        <v>0</v>
      </c>
      <c r="AK75" s="2"/>
      <c r="AL75" s="2"/>
      <c r="AM75" s="2"/>
      <c r="AN75" s="2">
        <v>0</v>
      </c>
      <c r="AO75" s="2"/>
      <c r="AP75" s="2"/>
      <c r="AQ75" s="2"/>
      <c r="AR75" s="2">
        <v>0</v>
      </c>
      <c r="AS75" s="2"/>
      <c r="AT75" s="2"/>
      <c r="AU75" s="2"/>
      <c r="AV75" s="2">
        <v>0</v>
      </c>
      <c r="AW75" s="2"/>
      <c r="AX75" s="2"/>
      <c r="AY75" s="2"/>
      <c r="AZ75" s="2">
        <v>0</v>
      </c>
      <c r="BA75" s="2"/>
      <c r="BB75" s="2"/>
      <c r="BC75" s="2"/>
      <c r="BD75" s="2">
        <v>0</v>
      </c>
      <c r="BE75" s="2"/>
      <c r="BF75" s="2"/>
      <c r="BG75" s="2"/>
      <c r="BH75" s="2">
        <v>0</v>
      </c>
      <c r="BI75" s="2"/>
      <c r="BJ75" s="2"/>
    </row>
    <row r="76" spans="1:62">
      <c r="A76" s="138">
        <v>3475</v>
      </c>
      <c r="B76" s="2">
        <v>2024</v>
      </c>
      <c r="C76" s="2" t="s">
        <v>527</v>
      </c>
      <c r="D76" s="2" t="s">
        <v>529</v>
      </c>
      <c r="E76" s="140">
        <v>8</v>
      </c>
      <c r="F76" s="141" t="s">
        <v>931</v>
      </c>
      <c r="G76" s="145">
        <v>45292</v>
      </c>
      <c r="H76" s="145">
        <v>45657</v>
      </c>
      <c r="I76" s="2" t="s">
        <v>2433</v>
      </c>
      <c r="J76" s="151">
        <v>13171161</v>
      </c>
      <c r="K76" s="2" t="s">
        <v>2784</v>
      </c>
      <c r="L76" s="2">
        <v>24348000</v>
      </c>
      <c r="M76" s="2" t="s">
        <v>2785</v>
      </c>
      <c r="N76" s="2" t="s">
        <v>2786</v>
      </c>
      <c r="O76" s="2" t="s">
        <v>2787</v>
      </c>
      <c r="P76" s="2">
        <v>3399409</v>
      </c>
      <c r="Q76" s="2" t="s">
        <v>2785</v>
      </c>
      <c r="R76" s="2"/>
      <c r="S76" s="2" t="s">
        <v>2788</v>
      </c>
      <c r="T76" s="2">
        <v>1500000</v>
      </c>
      <c r="U76" s="2" t="s">
        <v>2785</v>
      </c>
      <c r="V76" s="2"/>
      <c r="W76" s="2" t="s">
        <v>2789</v>
      </c>
      <c r="X76" s="2">
        <v>1500000</v>
      </c>
      <c r="Y76" s="2" t="s">
        <v>2785</v>
      </c>
      <c r="Z76" s="2"/>
      <c r="AA76" s="2" t="s">
        <v>2790</v>
      </c>
      <c r="AB76" s="2">
        <v>1119326</v>
      </c>
      <c r="AC76" s="2" t="s">
        <v>2785</v>
      </c>
      <c r="AD76" s="2"/>
      <c r="AE76" s="2" t="s">
        <v>2791</v>
      </c>
      <c r="AF76" s="2">
        <v>890847</v>
      </c>
      <c r="AG76" s="2" t="s">
        <v>2785</v>
      </c>
      <c r="AH76" s="2"/>
      <c r="AI76" s="2" t="s">
        <v>2792</v>
      </c>
      <c r="AJ76" s="2">
        <v>629080</v>
      </c>
      <c r="AK76" s="2" t="s">
        <v>2785</v>
      </c>
      <c r="AL76" s="2"/>
      <c r="AM76" s="2" t="s">
        <v>2793</v>
      </c>
      <c r="AN76" s="2">
        <v>420133</v>
      </c>
      <c r="AO76" s="2" t="s">
        <v>2785</v>
      </c>
      <c r="AP76" s="2"/>
      <c r="AQ76" s="2" t="s">
        <v>2794</v>
      </c>
      <c r="AR76" s="2">
        <v>396166</v>
      </c>
      <c r="AS76" s="2" t="s">
        <v>2785</v>
      </c>
      <c r="AT76" s="2"/>
      <c r="AU76" s="2" t="s">
        <v>2795</v>
      </c>
      <c r="AV76" s="2">
        <v>371157</v>
      </c>
      <c r="AW76" s="2" t="s">
        <v>2785</v>
      </c>
      <c r="AX76" s="2"/>
      <c r="AY76" s="2" t="s">
        <v>2796</v>
      </c>
      <c r="AZ76" s="2">
        <v>362291</v>
      </c>
      <c r="BA76" s="2" t="s">
        <v>2785</v>
      </c>
      <c r="BB76" s="2"/>
      <c r="BC76" s="2"/>
      <c r="BD76" s="2">
        <v>0</v>
      </c>
      <c r="BE76" s="2"/>
      <c r="BF76" s="2"/>
      <c r="BG76" s="2"/>
      <c r="BH76" s="2">
        <v>0</v>
      </c>
      <c r="BI76" s="2"/>
      <c r="BJ76" s="2"/>
    </row>
    <row r="77" spans="1:62">
      <c r="A77" s="138">
        <v>5066</v>
      </c>
      <c r="B77" s="2">
        <v>2024</v>
      </c>
      <c r="C77" s="2" t="s">
        <v>530</v>
      </c>
      <c r="D77" s="2" t="s">
        <v>532</v>
      </c>
      <c r="E77" s="140">
        <v>8</v>
      </c>
      <c r="F77" s="141" t="s">
        <v>931</v>
      </c>
      <c r="G77" s="145">
        <v>45292</v>
      </c>
      <c r="H77" s="145">
        <v>45657</v>
      </c>
      <c r="I77" s="2" t="s">
        <v>2433</v>
      </c>
      <c r="J77" s="151">
        <v>13568944</v>
      </c>
      <c r="K77" s="2" t="s">
        <v>2797</v>
      </c>
      <c r="L77" s="2">
        <v>6395540</v>
      </c>
      <c r="M77" s="2"/>
      <c r="N77" s="2" t="s">
        <v>2798</v>
      </c>
      <c r="O77" s="2" t="s">
        <v>2799</v>
      </c>
      <c r="P77" s="2">
        <v>1498832</v>
      </c>
      <c r="Q77" s="2"/>
      <c r="R77" s="2" t="s">
        <v>2800</v>
      </c>
      <c r="S77" s="2" t="s">
        <v>2801</v>
      </c>
      <c r="T77" s="2">
        <v>1323793</v>
      </c>
      <c r="U77" s="2"/>
      <c r="V77" s="2" t="s">
        <v>2802</v>
      </c>
      <c r="W77" s="2" t="s">
        <v>2803</v>
      </c>
      <c r="X77" s="2">
        <v>447929</v>
      </c>
      <c r="Y77" s="2"/>
      <c r="Z77" s="2" t="s">
        <v>2804</v>
      </c>
      <c r="AA77" s="2" t="s">
        <v>2805</v>
      </c>
      <c r="AB77" s="2">
        <v>388155</v>
      </c>
      <c r="AC77" s="2"/>
      <c r="AD77" s="2" t="s">
        <v>2806</v>
      </c>
      <c r="AE77" s="2" t="s">
        <v>2807</v>
      </c>
      <c r="AF77" s="2">
        <v>385006</v>
      </c>
      <c r="AG77" s="2"/>
      <c r="AH77" s="2" t="s">
        <v>2808</v>
      </c>
      <c r="AI77" s="2" t="s">
        <v>2809</v>
      </c>
      <c r="AJ77" s="2">
        <v>426977</v>
      </c>
      <c r="AK77" s="2"/>
      <c r="AL77" s="2"/>
      <c r="AM77" s="2" t="s">
        <v>2810</v>
      </c>
      <c r="AN77" s="2">
        <v>355000</v>
      </c>
      <c r="AO77" s="2"/>
      <c r="AP77" s="2"/>
      <c r="AQ77" s="2"/>
      <c r="AR77" s="2">
        <v>0</v>
      </c>
      <c r="AS77" s="2"/>
      <c r="AT77" s="2"/>
      <c r="AU77" s="2"/>
      <c r="AV77" s="2">
        <v>0</v>
      </c>
      <c r="AW77" s="2"/>
      <c r="AX77" s="2"/>
      <c r="AY77" s="2"/>
      <c r="AZ77" s="2">
        <v>0</v>
      </c>
      <c r="BA77" s="2"/>
      <c r="BB77" s="2"/>
      <c r="BC77" s="2"/>
      <c r="BD77" s="2">
        <v>0</v>
      </c>
      <c r="BE77" s="2"/>
      <c r="BF77" s="2"/>
      <c r="BG77" s="2"/>
      <c r="BH77" s="2">
        <v>0</v>
      </c>
      <c r="BI77" s="2"/>
      <c r="BJ77" s="2"/>
    </row>
    <row r="78" spans="1:62">
      <c r="A78" s="138">
        <v>5397</v>
      </c>
      <c r="B78" s="2">
        <v>2024</v>
      </c>
      <c r="C78" s="2" t="s">
        <v>533</v>
      </c>
      <c r="D78" s="2" t="s">
        <v>535</v>
      </c>
      <c r="E78" s="140">
        <v>8</v>
      </c>
      <c r="F78" s="141" t="s">
        <v>931</v>
      </c>
      <c r="G78" s="145">
        <v>45292</v>
      </c>
      <c r="H78" s="145">
        <v>45657</v>
      </c>
      <c r="I78" s="2" t="s">
        <v>2434</v>
      </c>
      <c r="J78" s="151">
        <v>38692</v>
      </c>
      <c r="K78" s="2"/>
      <c r="L78" s="2">
        <v>0</v>
      </c>
      <c r="M78" s="2"/>
      <c r="N78" s="2"/>
      <c r="O78" s="2"/>
      <c r="P78" s="2">
        <v>0</v>
      </c>
      <c r="Q78" s="2"/>
      <c r="R78" s="2"/>
      <c r="S78" s="2"/>
      <c r="T78" s="2">
        <v>0</v>
      </c>
      <c r="U78" s="2"/>
      <c r="V78" s="2"/>
      <c r="W78" s="2"/>
      <c r="X78" s="2">
        <v>0</v>
      </c>
      <c r="Y78" s="2"/>
      <c r="Z78" s="2"/>
      <c r="AA78" s="2"/>
      <c r="AB78" s="2">
        <v>0</v>
      </c>
      <c r="AC78" s="2"/>
      <c r="AD78" s="2"/>
      <c r="AE78" s="2"/>
      <c r="AF78" s="2">
        <v>0</v>
      </c>
      <c r="AG78" s="2"/>
      <c r="AH78" s="2"/>
      <c r="AI78" s="2"/>
      <c r="AJ78" s="2">
        <v>0</v>
      </c>
      <c r="AK78" s="2"/>
      <c r="AL78" s="2"/>
      <c r="AM78" s="2"/>
      <c r="AN78" s="2">
        <v>0</v>
      </c>
      <c r="AO78" s="2"/>
      <c r="AP78" s="2"/>
      <c r="AQ78" s="2"/>
      <c r="AR78" s="2">
        <v>0</v>
      </c>
      <c r="AS78" s="2"/>
      <c r="AT78" s="2"/>
      <c r="AU78" s="2"/>
      <c r="AV78" s="2">
        <v>0</v>
      </c>
      <c r="AW78" s="2"/>
      <c r="AX78" s="2"/>
      <c r="AY78" s="2"/>
      <c r="AZ78" s="2">
        <v>0</v>
      </c>
      <c r="BA78" s="2"/>
      <c r="BB78" s="2"/>
      <c r="BC78" s="2"/>
      <c r="BD78" s="2">
        <v>0</v>
      </c>
      <c r="BE78" s="2"/>
      <c r="BF78" s="2"/>
      <c r="BG78" s="2"/>
      <c r="BH78" s="2">
        <v>0</v>
      </c>
      <c r="BI78" s="2"/>
      <c r="BJ78" s="2"/>
    </row>
    <row r="79" spans="1:62">
      <c r="A79" s="138">
        <v>5579</v>
      </c>
      <c r="B79" s="2">
        <v>2024</v>
      </c>
      <c r="C79" s="2" t="s">
        <v>536</v>
      </c>
      <c r="D79" s="2" t="s">
        <v>538</v>
      </c>
      <c r="E79" s="140">
        <v>8</v>
      </c>
      <c r="F79" s="141" t="s">
        <v>931</v>
      </c>
      <c r="G79" s="145">
        <v>45292</v>
      </c>
      <c r="H79" s="145">
        <v>45657</v>
      </c>
      <c r="I79" s="2" t="s">
        <v>2434</v>
      </c>
      <c r="J79" s="151">
        <v>11935129</v>
      </c>
      <c r="K79" s="2" t="s">
        <v>2811</v>
      </c>
      <c r="L79" s="2">
        <v>36428668</v>
      </c>
      <c r="M79" s="2" t="s">
        <v>2478</v>
      </c>
      <c r="N79" s="2" t="s">
        <v>2812</v>
      </c>
      <c r="O79" s="2" t="s">
        <v>2813</v>
      </c>
      <c r="P79" s="2">
        <v>3300000</v>
      </c>
      <c r="Q79" s="2" t="s">
        <v>2478</v>
      </c>
      <c r="R79" s="2"/>
      <c r="S79" s="2" t="s">
        <v>2561</v>
      </c>
      <c r="T79" s="2">
        <v>2241510</v>
      </c>
      <c r="U79" s="2" t="s">
        <v>2478</v>
      </c>
      <c r="V79" s="2"/>
      <c r="W79" s="2" t="s">
        <v>2814</v>
      </c>
      <c r="X79" s="2">
        <v>2100018</v>
      </c>
      <c r="Y79" s="2" t="s">
        <v>2478</v>
      </c>
      <c r="Z79" s="2"/>
      <c r="AA79" s="2" t="s">
        <v>2815</v>
      </c>
      <c r="AB79" s="2">
        <v>1500000</v>
      </c>
      <c r="AC79" s="2" t="s">
        <v>2478</v>
      </c>
      <c r="AD79" s="2"/>
      <c r="AE79" s="2" t="s">
        <v>2816</v>
      </c>
      <c r="AF79" s="2">
        <v>1500000</v>
      </c>
      <c r="AG79" s="2" t="s">
        <v>2478</v>
      </c>
      <c r="AH79" s="2"/>
      <c r="AI79" s="2" t="s">
        <v>2817</v>
      </c>
      <c r="AJ79" s="2">
        <v>1500000</v>
      </c>
      <c r="AK79" s="2" t="s">
        <v>2478</v>
      </c>
      <c r="AL79" s="2"/>
      <c r="AM79" s="2" t="s">
        <v>2818</v>
      </c>
      <c r="AN79" s="2">
        <v>1300000</v>
      </c>
      <c r="AO79" s="2" t="s">
        <v>2478</v>
      </c>
      <c r="AP79" s="2"/>
      <c r="AQ79" s="2" t="s">
        <v>2819</v>
      </c>
      <c r="AR79" s="2">
        <v>1250000</v>
      </c>
      <c r="AS79" s="2" t="s">
        <v>2478</v>
      </c>
      <c r="AT79" s="2"/>
      <c r="AU79" s="2" t="s">
        <v>2820</v>
      </c>
      <c r="AV79" s="2">
        <v>1100000</v>
      </c>
      <c r="AW79" s="2" t="s">
        <v>2478</v>
      </c>
      <c r="AX79" s="2"/>
      <c r="AY79" s="2" t="s">
        <v>2821</v>
      </c>
      <c r="AZ79" s="2">
        <v>500000</v>
      </c>
      <c r="BA79" s="2" t="s">
        <v>2478</v>
      </c>
      <c r="BB79" s="2"/>
      <c r="BC79" s="2" t="s">
        <v>2822</v>
      </c>
      <c r="BD79" s="2">
        <v>385071</v>
      </c>
      <c r="BE79" s="2" t="s">
        <v>2478</v>
      </c>
      <c r="BF79" s="2"/>
      <c r="BG79" s="2" t="s">
        <v>2823</v>
      </c>
      <c r="BH79" s="2">
        <v>375150</v>
      </c>
      <c r="BI79" s="2" t="s">
        <v>2478</v>
      </c>
      <c r="BJ79" s="2"/>
    </row>
    <row r="80" spans="1:62">
      <c r="A80" s="138">
        <v>5660</v>
      </c>
      <c r="B80" s="2">
        <v>2024</v>
      </c>
      <c r="C80" s="2" t="s">
        <v>539</v>
      </c>
      <c r="D80" s="2" t="s">
        <v>541</v>
      </c>
      <c r="E80" s="140">
        <v>8</v>
      </c>
      <c r="F80" s="141" t="s">
        <v>931</v>
      </c>
      <c r="G80" s="145">
        <v>45170</v>
      </c>
      <c r="H80" s="145">
        <v>45535</v>
      </c>
      <c r="I80" s="2" t="s">
        <v>2433</v>
      </c>
      <c r="J80" s="151">
        <v>198275076</v>
      </c>
      <c r="K80" s="2" t="s">
        <v>2824</v>
      </c>
      <c r="L80" s="2">
        <v>182874147</v>
      </c>
      <c r="M80" s="2" t="s">
        <v>2612</v>
      </c>
      <c r="N80" s="2" t="s">
        <v>2825</v>
      </c>
      <c r="O80" s="2" t="s">
        <v>2826</v>
      </c>
      <c r="P80" s="2">
        <v>5410949</v>
      </c>
      <c r="Q80" s="2" t="s">
        <v>2612</v>
      </c>
      <c r="R80" s="2" t="s">
        <v>2613</v>
      </c>
      <c r="S80" s="2" t="s">
        <v>2827</v>
      </c>
      <c r="T80" s="2">
        <v>4047127</v>
      </c>
      <c r="U80" s="2" t="s">
        <v>2612</v>
      </c>
      <c r="V80" s="2" t="s">
        <v>2613</v>
      </c>
      <c r="W80" s="2" t="s">
        <v>2828</v>
      </c>
      <c r="X80" s="2">
        <v>893015</v>
      </c>
      <c r="Y80" s="2" t="s">
        <v>2612</v>
      </c>
      <c r="Z80" s="2" t="s">
        <v>2613</v>
      </c>
      <c r="AA80" s="2" t="s">
        <v>2829</v>
      </c>
      <c r="AB80" s="2">
        <v>815000</v>
      </c>
      <c r="AC80" s="2" t="s">
        <v>2612</v>
      </c>
      <c r="AD80" s="2" t="s">
        <v>2613</v>
      </c>
      <c r="AE80" s="2" t="s">
        <v>2830</v>
      </c>
      <c r="AF80" s="2">
        <v>534273</v>
      </c>
      <c r="AG80" s="2" t="s">
        <v>2612</v>
      </c>
      <c r="AH80" s="2" t="s">
        <v>2613</v>
      </c>
      <c r="AI80" s="2" t="s">
        <v>2831</v>
      </c>
      <c r="AJ80" s="2">
        <v>359125</v>
      </c>
      <c r="AK80" s="2" t="s">
        <v>2612</v>
      </c>
      <c r="AL80" s="2" t="s">
        <v>2613</v>
      </c>
      <c r="AM80" s="2"/>
      <c r="AN80" s="2">
        <v>0</v>
      </c>
      <c r="AO80" s="2"/>
      <c r="AP80" s="2"/>
      <c r="AQ80" s="2"/>
      <c r="AR80" s="2">
        <v>0</v>
      </c>
      <c r="AS80" s="2"/>
      <c r="AT80" s="2"/>
      <c r="AU80" s="2"/>
      <c r="AV80" s="2">
        <v>0</v>
      </c>
      <c r="AW80" s="2"/>
      <c r="AX80" s="2"/>
      <c r="AY80" s="2"/>
      <c r="AZ80" s="2">
        <v>0</v>
      </c>
      <c r="BA80" s="2"/>
      <c r="BB80" s="2"/>
      <c r="BC80" s="2"/>
      <c r="BD80" s="2">
        <v>0</v>
      </c>
      <c r="BE80" s="2"/>
      <c r="BF80" s="2"/>
      <c r="BG80" s="2"/>
      <c r="BH80" s="2">
        <v>0</v>
      </c>
      <c r="BI80" s="2"/>
      <c r="BJ80" s="2"/>
    </row>
    <row r="81" spans="1:62">
      <c r="A81" s="138">
        <v>6098</v>
      </c>
      <c r="B81" s="2">
        <v>2024</v>
      </c>
      <c r="C81" s="2" t="s">
        <v>542</v>
      </c>
      <c r="D81" s="2" t="s">
        <v>544</v>
      </c>
      <c r="E81" s="140">
        <v>8</v>
      </c>
      <c r="F81" s="141" t="s">
        <v>931</v>
      </c>
      <c r="G81" s="145">
        <v>45292</v>
      </c>
      <c r="H81" s="145">
        <v>45657</v>
      </c>
      <c r="I81" s="2" t="s">
        <v>2433</v>
      </c>
      <c r="J81" s="151">
        <v>185058</v>
      </c>
      <c r="K81" s="2"/>
      <c r="L81" s="2">
        <v>0</v>
      </c>
      <c r="M81" s="2"/>
      <c r="N81" s="2"/>
      <c r="O81" s="2"/>
      <c r="P81" s="2">
        <v>0</v>
      </c>
      <c r="Q81" s="2"/>
      <c r="R81" s="2"/>
      <c r="S81" s="2"/>
      <c r="T81" s="2">
        <v>0</v>
      </c>
      <c r="U81" s="2"/>
      <c r="V81" s="2"/>
      <c r="W81" s="2"/>
      <c r="X81" s="2">
        <v>0</v>
      </c>
      <c r="Y81" s="2"/>
      <c r="Z81" s="2"/>
      <c r="AA81" s="2"/>
      <c r="AB81" s="2">
        <v>0</v>
      </c>
      <c r="AC81" s="2"/>
      <c r="AD81" s="2"/>
      <c r="AE81" s="2"/>
      <c r="AF81" s="2">
        <v>0</v>
      </c>
      <c r="AG81" s="2"/>
      <c r="AH81" s="2"/>
      <c r="AI81" s="2"/>
      <c r="AJ81" s="2">
        <v>0</v>
      </c>
      <c r="AK81" s="2"/>
      <c r="AL81" s="2"/>
      <c r="AM81" s="2"/>
      <c r="AN81" s="2">
        <v>0</v>
      </c>
      <c r="AO81" s="2"/>
      <c r="AP81" s="2"/>
      <c r="AQ81" s="2"/>
      <c r="AR81" s="2">
        <v>0</v>
      </c>
      <c r="AS81" s="2"/>
      <c r="AT81" s="2"/>
      <c r="AU81" s="2"/>
      <c r="AV81" s="2">
        <v>0</v>
      </c>
      <c r="AW81" s="2"/>
      <c r="AX81" s="2"/>
      <c r="AY81" s="2"/>
      <c r="AZ81" s="2">
        <v>0</v>
      </c>
      <c r="BA81" s="2"/>
      <c r="BB81" s="2"/>
      <c r="BC81" s="2"/>
      <c r="BD81" s="2">
        <v>0</v>
      </c>
      <c r="BE81" s="2"/>
      <c r="BF81" s="2"/>
      <c r="BG81" s="2"/>
      <c r="BH81" s="2">
        <v>0</v>
      </c>
      <c r="BI81" s="2"/>
      <c r="BJ81" s="2"/>
    </row>
    <row r="82" spans="1:62">
      <c r="A82" s="138">
        <v>6288</v>
      </c>
      <c r="B82" s="2">
        <v>2024</v>
      </c>
      <c r="C82" s="2" t="s">
        <v>545</v>
      </c>
      <c r="D82" s="2" t="s">
        <v>538</v>
      </c>
      <c r="E82" s="140">
        <v>8</v>
      </c>
      <c r="F82" s="141" t="s">
        <v>931</v>
      </c>
      <c r="G82" s="145">
        <v>45292</v>
      </c>
      <c r="H82" s="145">
        <v>45657</v>
      </c>
      <c r="I82" s="2" t="s">
        <v>2434</v>
      </c>
      <c r="J82" s="151">
        <v>98419</v>
      </c>
      <c r="K82" s="2"/>
      <c r="L82" s="2">
        <v>0</v>
      </c>
      <c r="M82" s="2"/>
      <c r="N82" s="2"/>
      <c r="O82" s="2"/>
      <c r="P82" s="2">
        <v>0</v>
      </c>
      <c r="Q82" s="2"/>
      <c r="R82" s="2"/>
      <c r="S82" s="2"/>
      <c r="T82" s="2">
        <v>0</v>
      </c>
      <c r="U82" s="2"/>
      <c r="V82" s="2"/>
      <c r="W82" s="2"/>
      <c r="X82" s="2">
        <v>0</v>
      </c>
      <c r="Y82" s="2"/>
      <c r="Z82" s="2"/>
      <c r="AA82" s="2"/>
      <c r="AB82" s="2">
        <v>0</v>
      </c>
      <c r="AC82" s="2"/>
      <c r="AD82" s="2"/>
      <c r="AE82" s="2"/>
      <c r="AF82" s="2">
        <v>0</v>
      </c>
      <c r="AG82" s="2"/>
      <c r="AH82" s="2"/>
      <c r="AI82" s="2"/>
      <c r="AJ82" s="2">
        <v>0</v>
      </c>
      <c r="AK82" s="2"/>
      <c r="AL82" s="2"/>
      <c r="AM82" s="2"/>
      <c r="AN82" s="2">
        <v>0</v>
      </c>
      <c r="AO82" s="2"/>
      <c r="AP82" s="2"/>
      <c r="AQ82" s="2"/>
      <c r="AR82" s="2">
        <v>0</v>
      </c>
      <c r="AS82" s="2"/>
      <c r="AT82" s="2"/>
      <c r="AU82" s="2"/>
      <c r="AV82" s="2">
        <v>0</v>
      </c>
      <c r="AW82" s="2"/>
      <c r="AX82" s="2"/>
      <c r="AY82" s="2"/>
      <c r="AZ82" s="2">
        <v>0</v>
      </c>
      <c r="BA82" s="2"/>
      <c r="BB82" s="2"/>
      <c r="BC82" s="2"/>
      <c r="BD82" s="2">
        <v>0</v>
      </c>
      <c r="BE82" s="2"/>
      <c r="BF82" s="2"/>
      <c r="BG82" s="2"/>
      <c r="BH82" s="2">
        <v>0</v>
      </c>
      <c r="BI82" s="2"/>
      <c r="BJ82" s="2"/>
    </row>
    <row r="83" spans="1:62">
      <c r="A83" s="138">
        <v>3889</v>
      </c>
      <c r="B83" s="2">
        <v>2024</v>
      </c>
      <c r="C83" s="2" t="s">
        <v>547</v>
      </c>
      <c r="D83" s="2" t="s">
        <v>549</v>
      </c>
      <c r="E83" s="140">
        <v>8</v>
      </c>
      <c r="F83" s="141" t="s">
        <v>932</v>
      </c>
      <c r="G83" s="145">
        <v>45170</v>
      </c>
      <c r="H83" s="145">
        <v>45535</v>
      </c>
      <c r="I83" s="2" t="s">
        <v>2433</v>
      </c>
      <c r="J83" s="151">
        <v>13157078</v>
      </c>
      <c r="K83" s="2" t="s">
        <v>2832</v>
      </c>
      <c r="L83" s="2">
        <v>2198700</v>
      </c>
      <c r="M83" s="2" t="s">
        <v>2612</v>
      </c>
      <c r="N83" s="2" t="s">
        <v>2613</v>
      </c>
      <c r="O83" s="2" t="s">
        <v>2833</v>
      </c>
      <c r="P83" s="2">
        <v>1746230</v>
      </c>
      <c r="Q83" s="2" t="s">
        <v>2612</v>
      </c>
      <c r="R83" s="2" t="s">
        <v>2613</v>
      </c>
      <c r="S83" s="2" t="s">
        <v>2834</v>
      </c>
      <c r="T83" s="2">
        <v>1596647.52</v>
      </c>
      <c r="U83" s="2" t="s">
        <v>2612</v>
      </c>
      <c r="V83" s="2" t="s">
        <v>2613</v>
      </c>
      <c r="W83" s="2" t="s">
        <v>2835</v>
      </c>
      <c r="X83" s="2">
        <v>1465937.21</v>
      </c>
      <c r="Y83" s="2" t="s">
        <v>2612</v>
      </c>
      <c r="Z83" s="2" t="s">
        <v>2613</v>
      </c>
      <c r="AA83" s="2" t="s">
        <v>2836</v>
      </c>
      <c r="AB83" s="2">
        <v>1072673.76</v>
      </c>
      <c r="AC83" s="2" t="s">
        <v>2612</v>
      </c>
      <c r="AD83" s="2" t="s">
        <v>2613</v>
      </c>
      <c r="AE83" s="2" t="s">
        <v>2837</v>
      </c>
      <c r="AF83" s="2">
        <v>785096</v>
      </c>
      <c r="AG83" s="2" t="s">
        <v>2612</v>
      </c>
      <c r="AH83" s="2" t="s">
        <v>2613</v>
      </c>
      <c r="AI83" s="2" t="s">
        <v>2838</v>
      </c>
      <c r="AJ83" s="2">
        <v>620165</v>
      </c>
      <c r="AK83" s="2" t="s">
        <v>2612</v>
      </c>
      <c r="AL83" s="2" t="s">
        <v>2613</v>
      </c>
      <c r="AM83" s="2" t="s">
        <v>2839</v>
      </c>
      <c r="AN83" s="2">
        <v>565793.74</v>
      </c>
      <c r="AO83" s="2" t="s">
        <v>2612</v>
      </c>
      <c r="AP83" s="2" t="s">
        <v>2613</v>
      </c>
      <c r="AQ83" s="2" t="s">
        <v>2840</v>
      </c>
      <c r="AR83" s="2">
        <v>468870</v>
      </c>
      <c r="AS83" s="2" t="s">
        <v>2612</v>
      </c>
      <c r="AT83" s="2" t="s">
        <v>2613</v>
      </c>
      <c r="AU83" s="2"/>
      <c r="AV83" s="2">
        <v>0</v>
      </c>
      <c r="AW83" s="2"/>
      <c r="AX83" s="2"/>
      <c r="AY83" s="2"/>
      <c r="AZ83" s="2">
        <v>0</v>
      </c>
      <c r="BA83" s="2"/>
      <c r="BB83" s="2"/>
      <c r="BC83" s="2"/>
      <c r="BD83" s="2">
        <v>0</v>
      </c>
      <c r="BE83" s="2"/>
      <c r="BF83" s="2"/>
      <c r="BG83" s="2"/>
      <c r="BH83" s="2">
        <v>0</v>
      </c>
      <c r="BI83" s="2"/>
      <c r="BJ83" s="2"/>
    </row>
    <row r="84" spans="1:62">
      <c r="A84" s="138">
        <v>3890</v>
      </c>
      <c r="B84" s="2">
        <v>2024</v>
      </c>
      <c r="C84" s="2" t="s">
        <v>550</v>
      </c>
      <c r="D84" s="2" t="s">
        <v>552</v>
      </c>
      <c r="E84" s="140">
        <v>8</v>
      </c>
      <c r="F84" s="141" t="s">
        <v>932</v>
      </c>
      <c r="G84" s="145">
        <v>45170</v>
      </c>
      <c r="H84" s="145">
        <v>45535</v>
      </c>
      <c r="I84" s="2" t="s">
        <v>2433</v>
      </c>
      <c r="J84" s="151">
        <v>19869362</v>
      </c>
      <c r="K84" s="2" t="s">
        <v>2841</v>
      </c>
      <c r="L84" s="2">
        <v>6820855.1900000004</v>
      </c>
      <c r="M84" s="2" t="s">
        <v>2612</v>
      </c>
      <c r="N84" s="2" t="s">
        <v>2842</v>
      </c>
      <c r="O84" s="2" t="s">
        <v>2843</v>
      </c>
      <c r="P84" s="2">
        <v>4273041.38</v>
      </c>
      <c r="Q84" s="2" t="s">
        <v>2612</v>
      </c>
      <c r="R84" s="2" t="s">
        <v>2613</v>
      </c>
      <c r="S84" s="2" t="s">
        <v>2844</v>
      </c>
      <c r="T84" s="2">
        <v>1596250</v>
      </c>
      <c r="U84" s="2" t="s">
        <v>2612</v>
      </c>
      <c r="V84" s="2" t="s">
        <v>2613</v>
      </c>
      <c r="W84" s="2" t="s">
        <v>2845</v>
      </c>
      <c r="X84" s="2">
        <v>1183909.21</v>
      </c>
      <c r="Y84" s="2" t="s">
        <v>2612</v>
      </c>
      <c r="Z84" s="2" t="s">
        <v>2613</v>
      </c>
      <c r="AA84" s="2" t="s">
        <v>2846</v>
      </c>
      <c r="AB84" s="2">
        <v>672825.56</v>
      </c>
      <c r="AC84" s="2" t="s">
        <v>2612</v>
      </c>
      <c r="AD84" s="2" t="s">
        <v>2613</v>
      </c>
      <c r="AE84" s="2" t="s">
        <v>2847</v>
      </c>
      <c r="AF84" s="2">
        <v>639449.9</v>
      </c>
      <c r="AG84" s="2" t="s">
        <v>2612</v>
      </c>
      <c r="AH84" s="2" t="s">
        <v>2613</v>
      </c>
      <c r="AI84" s="2" t="s">
        <v>2848</v>
      </c>
      <c r="AJ84" s="2">
        <v>611485</v>
      </c>
      <c r="AK84" s="2" t="s">
        <v>2612</v>
      </c>
      <c r="AL84" s="2" t="s">
        <v>2613</v>
      </c>
      <c r="AM84" s="2" t="s">
        <v>2849</v>
      </c>
      <c r="AN84" s="2">
        <v>552802</v>
      </c>
      <c r="AO84" s="2" t="s">
        <v>2612</v>
      </c>
      <c r="AP84" s="2" t="s">
        <v>2613</v>
      </c>
      <c r="AQ84" s="2"/>
      <c r="AR84" s="2">
        <v>0</v>
      </c>
      <c r="AS84" s="2"/>
      <c r="AT84" s="2"/>
      <c r="AU84" s="2"/>
      <c r="AV84" s="2">
        <v>0</v>
      </c>
      <c r="AW84" s="2"/>
      <c r="AX84" s="2"/>
      <c r="AY84" s="2"/>
      <c r="AZ84" s="2">
        <v>0</v>
      </c>
      <c r="BA84" s="2"/>
      <c r="BB84" s="2"/>
      <c r="BC84" s="2"/>
      <c r="BD84" s="2">
        <v>0</v>
      </c>
      <c r="BE84" s="2"/>
      <c r="BF84" s="2"/>
      <c r="BG84" s="2"/>
      <c r="BH84" s="2">
        <v>0</v>
      </c>
      <c r="BI84" s="2"/>
      <c r="BJ84" s="2"/>
    </row>
    <row r="85" spans="1:62">
      <c r="A85" s="138">
        <v>4606</v>
      </c>
      <c r="B85" s="2">
        <v>2024</v>
      </c>
      <c r="C85" s="2" t="s">
        <v>553</v>
      </c>
      <c r="D85" s="2" t="s">
        <v>555</v>
      </c>
      <c r="E85" s="140">
        <v>8</v>
      </c>
      <c r="F85" s="141" t="s">
        <v>932</v>
      </c>
      <c r="G85" s="145">
        <v>45170</v>
      </c>
      <c r="H85" s="145">
        <v>45535</v>
      </c>
      <c r="I85" s="2" t="s">
        <v>2433</v>
      </c>
      <c r="J85" s="151">
        <v>2313166</v>
      </c>
      <c r="K85" s="2" t="s">
        <v>2850</v>
      </c>
      <c r="L85" s="2">
        <v>1784300</v>
      </c>
      <c r="M85" s="2" t="s">
        <v>2612</v>
      </c>
      <c r="N85" s="2" t="s">
        <v>2613</v>
      </c>
      <c r="O85" s="2"/>
      <c r="P85" s="2">
        <v>0</v>
      </c>
      <c r="Q85" s="2"/>
      <c r="R85" s="2"/>
      <c r="S85" s="2"/>
      <c r="T85" s="2">
        <v>0</v>
      </c>
      <c r="U85" s="2"/>
      <c r="V85" s="2"/>
      <c r="W85" s="2"/>
      <c r="X85" s="2">
        <v>0</v>
      </c>
      <c r="Y85" s="2"/>
      <c r="Z85" s="2"/>
      <c r="AA85" s="2"/>
      <c r="AB85" s="2">
        <v>0</v>
      </c>
      <c r="AC85" s="2"/>
      <c r="AD85" s="2"/>
      <c r="AE85" s="2"/>
      <c r="AF85" s="2">
        <v>0</v>
      </c>
      <c r="AG85" s="2"/>
      <c r="AH85" s="2"/>
      <c r="AI85" s="2"/>
      <c r="AJ85" s="2">
        <v>0</v>
      </c>
      <c r="AK85" s="2"/>
      <c r="AL85" s="2"/>
      <c r="AM85" s="2"/>
      <c r="AN85" s="2">
        <v>0</v>
      </c>
      <c r="AO85" s="2"/>
      <c r="AP85" s="2"/>
      <c r="AQ85" s="2"/>
      <c r="AR85" s="2">
        <v>0</v>
      </c>
      <c r="AS85" s="2"/>
      <c r="AT85" s="2"/>
      <c r="AU85" s="2"/>
      <c r="AV85" s="2">
        <v>0</v>
      </c>
      <c r="AW85" s="2"/>
      <c r="AX85" s="2"/>
      <c r="AY85" s="2"/>
      <c r="AZ85" s="2">
        <v>0</v>
      </c>
      <c r="BA85" s="2"/>
      <c r="BB85" s="2"/>
      <c r="BC85" s="2"/>
      <c r="BD85" s="2">
        <v>0</v>
      </c>
      <c r="BE85" s="2"/>
      <c r="BF85" s="2"/>
      <c r="BG85" s="2"/>
      <c r="BH85" s="2">
        <v>0</v>
      </c>
      <c r="BI85" s="2"/>
      <c r="BJ85" s="2"/>
    </row>
    <row r="86" spans="1:62">
      <c r="A86" s="138">
        <v>4911</v>
      </c>
      <c r="B86" s="2">
        <v>2024</v>
      </c>
      <c r="C86" s="2" t="s">
        <v>556</v>
      </c>
      <c r="D86" s="2" t="s">
        <v>558</v>
      </c>
      <c r="E86" s="140">
        <v>8</v>
      </c>
      <c r="F86" s="141" t="s">
        <v>932</v>
      </c>
      <c r="G86" s="145">
        <v>45108</v>
      </c>
      <c r="H86" s="145">
        <v>45473</v>
      </c>
      <c r="I86" s="2" t="s">
        <v>2433</v>
      </c>
      <c r="J86" s="151">
        <v>430249.62</v>
      </c>
      <c r="K86" s="2"/>
      <c r="L86" s="2">
        <v>0</v>
      </c>
      <c r="M86" s="2"/>
      <c r="N86" s="2"/>
      <c r="O86" s="2"/>
      <c r="P86" s="2">
        <v>0</v>
      </c>
      <c r="Q86" s="2"/>
      <c r="R86" s="2"/>
      <c r="S86" s="2"/>
      <c r="T86" s="2">
        <v>0</v>
      </c>
      <c r="U86" s="2"/>
      <c r="V86" s="2"/>
      <c r="W86" s="2"/>
      <c r="X86" s="2">
        <v>0</v>
      </c>
      <c r="Y86" s="2"/>
      <c r="Z86" s="2"/>
      <c r="AA86" s="2"/>
      <c r="AB86" s="2">
        <v>0</v>
      </c>
      <c r="AC86" s="2"/>
      <c r="AD86" s="2"/>
      <c r="AE86" s="2"/>
      <c r="AF86" s="2">
        <v>0</v>
      </c>
      <c r="AG86" s="2"/>
      <c r="AH86" s="2"/>
      <c r="AI86" s="2"/>
      <c r="AJ86" s="2">
        <v>0</v>
      </c>
      <c r="AK86" s="2"/>
      <c r="AL86" s="2"/>
      <c r="AM86" s="2"/>
      <c r="AN86" s="2">
        <v>0</v>
      </c>
      <c r="AO86" s="2"/>
      <c r="AP86" s="2"/>
      <c r="AQ86" s="2"/>
      <c r="AR86" s="2">
        <v>0</v>
      </c>
      <c r="AS86" s="2"/>
      <c r="AT86" s="2"/>
      <c r="AU86" s="2"/>
      <c r="AV86" s="2">
        <v>0</v>
      </c>
      <c r="AW86" s="2"/>
      <c r="AX86" s="2"/>
      <c r="AY86" s="2"/>
      <c r="AZ86" s="2">
        <v>0</v>
      </c>
      <c r="BA86" s="2"/>
      <c r="BB86" s="2"/>
      <c r="BC86" s="2"/>
      <c r="BD86" s="2">
        <v>0</v>
      </c>
      <c r="BE86" s="2"/>
      <c r="BF86" s="2"/>
      <c r="BG86" s="2"/>
      <c r="BH86" s="2">
        <v>0</v>
      </c>
      <c r="BI86" s="2"/>
      <c r="BJ86" s="2"/>
    </row>
    <row r="87" spans="1:62">
      <c r="A87" s="138">
        <v>6403</v>
      </c>
      <c r="B87" s="2">
        <v>2024</v>
      </c>
      <c r="C87" s="2" t="s">
        <v>559</v>
      </c>
      <c r="D87" s="2" t="s">
        <v>561</v>
      </c>
      <c r="E87" s="140">
        <v>8</v>
      </c>
      <c r="F87" s="141" t="s">
        <v>932</v>
      </c>
      <c r="G87" s="145">
        <v>45108</v>
      </c>
      <c r="H87" s="145">
        <v>45473</v>
      </c>
      <c r="I87" s="2" t="s">
        <v>2433</v>
      </c>
      <c r="J87" s="151">
        <v>221531.51999999999</v>
      </c>
      <c r="K87" s="2"/>
      <c r="L87" s="2">
        <v>0</v>
      </c>
      <c r="M87" s="2"/>
      <c r="N87" s="2"/>
      <c r="O87" s="2"/>
      <c r="P87" s="2">
        <v>0</v>
      </c>
      <c r="Q87" s="2"/>
      <c r="R87" s="2"/>
      <c r="S87" s="2"/>
      <c r="T87" s="2">
        <v>0</v>
      </c>
      <c r="U87" s="2"/>
      <c r="V87" s="2"/>
      <c r="W87" s="2"/>
      <c r="X87" s="2">
        <v>0</v>
      </c>
      <c r="Y87" s="2"/>
      <c r="Z87" s="2"/>
      <c r="AA87" s="2"/>
      <c r="AB87" s="2">
        <v>0</v>
      </c>
      <c r="AC87" s="2"/>
      <c r="AD87" s="2"/>
      <c r="AE87" s="2"/>
      <c r="AF87" s="2">
        <v>0</v>
      </c>
      <c r="AG87" s="2"/>
      <c r="AH87" s="2"/>
      <c r="AI87" s="2"/>
      <c r="AJ87" s="2">
        <v>0</v>
      </c>
      <c r="AK87" s="2"/>
      <c r="AL87" s="2"/>
      <c r="AM87" s="2"/>
      <c r="AN87" s="2">
        <v>0</v>
      </c>
      <c r="AO87" s="2"/>
      <c r="AP87" s="2"/>
      <c r="AQ87" s="2"/>
      <c r="AR87" s="2">
        <v>0</v>
      </c>
      <c r="AS87" s="2"/>
      <c r="AT87" s="2"/>
      <c r="AU87" s="2"/>
      <c r="AV87" s="2">
        <v>0</v>
      </c>
      <c r="AW87" s="2"/>
      <c r="AX87" s="2"/>
      <c r="AY87" s="2"/>
      <c r="AZ87" s="2">
        <v>0</v>
      </c>
      <c r="BA87" s="2"/>
      <c r="BB87" s="2"/>
      <c r="BC87" s="2"/>
      <c r="BD87" s="2">
        <v>0</v>
      </c>
      <c r="BE87" s="2"/>
      <c r="BF87" s="2"/>
      <c r="BG87" s="2"/>
      <c r="BH87" s="2">
        <v>0</v>
      </c>
      <c r="BI87" s="2"/>
      <c r="BJ87" s="2"/>
    </row>
    <row r="88" spans="1:62">
      <c r="A88" s="138">
        <v>4887</v>
      </c>
      <c r="B88" s="2">
        <v>2024</v>
      </c>
      <c r="C88" s="2" t="s">
        <v>562</v>
      </c>
      <c r="D88" s="2" t="s">
        <v>564</v>
      </c>
      <c r="E88" s="140">
        <v>8</v>
      </c>
      <c r="F88" s="141" t="s">
        <v>933</v>
      </c>
      <c r="G88" s="145">
        <v>45108</v>
      </c>
      <c r="H88" s="145">
        <v>45473</v>
      </c>
      <c r="I88" s="2" t="s">
        <v>2433</v>
      </c>
      <c r="J88" s="151">
        <v>900557</v>
      </c>
      <c r="K88" s="2"/>
      <c r="L88" s="2">
        <v>0</v>
      </c>
      <c r="M88" s="2"/>
      <c r="N88" s="2"/>
      <c r="O88" s="2"/>
      <c r="P88" s="2">
        <v>0</v>
      </c>
      <c r="Q88" s="2"/>
      <c r="R88" s="2"/>
      <c r="S88" s="2"/>
      <c r="T88" s="2">
        <v>0</v>
      </c>
      <c r="U88" s="2"/>
      <c r="V88" s="2"/>
      <c r="W88" s="2"/>
      <c r="X88" s="2">
        <v>0</v>
      </c>
      <c r="Y88" s="2"/>
      <c r="Z88" s="2"/>
      <c r="AA88" s="2"/>
      <c r="AB88" s="2">
        <v>0</v>
      </c>
      <c r="AC88" s="2"/>
      <c r="AD88" s="2"/>
      <c r="AE88" s="2"/>
      <c r="AF88" s="2">
        <v>0</v>
      </c>
      <c r="AG88" s="2"/>
      <c r="AH88" s="2"/>
      <c r="AI88" s="2"/>
      <c r="AJ88" s="2">
        <v>0</v>
      </c>
      <c r="AK88" s="2"/>
      <c r="AL88" s="2"/>
      <c r="AM88" s="2"/>
      <c r="AN88" s="2">
        <v>0</v>
      </c>
      <c r="AO88" s="2"/>
      <c r="AP88" s="2"/>
      <c r="AQ88" s="2"/>
      <c r="AR88" s="2">
        <v>0</v>
      </c>
      <c r="AS88" s="2"/>
      <c r="AT88" s="2"/>
      <c r="AU88" s="2"/>
      <c r="AV88" s="2">
        <v>0</v>
      </c>
      <c r="AW88" s="2"/>
      <c r="AX88" s="2"/>
      <c r="AY88" s="2"/>
      <c r="AZ88" s="2">
        <v>0</v>
      </c>
      <c r="BA88" s="2"/>
      <c r="BB88" s="2"/>
      <c r="BC88" s="2"/>
      <c r="BD88" s="2">
        <v>0</v>
      </c>
      <c r="BE88" s="2"/>
      <c r="BF88" s="2"/>
      <c r="BG88" s="2"/>
      <c r="BH88" s="2">
        <v>0</v>
      </c>
      <c r="BI88" s="2"/>
      <c r="BJ88" s="2"/>
    </row>
    <row r="89" spans="1:62">
      <c r="A89" s="138">
        <v>5884</v>
      </c>
      <c r="B89" s="2">
        <v>2024</v>
      </c>
      <c r="C89" s="2" t="s">
        <v>566</v>
      </c>
      <c r="D89" s="2" t="s">
        <v>564</v>
      </c>
      <c r="E89" s="140">
        <v>8</v>
      </c>
      <c r="F89" s="141" t="s">
        <v>933</v>
      </c>
      <c r="G89" s="145">
        <v>45658</v>
      </c>
      <c r="H89" s="145">
        <v>46022</v>
      </c>
      <c r="I89" s="2" t="s">
        <v>2433</v>
      </c>
      <c r="J89" s="151">
        <v>10823434.9</v>
      </c>
      <c r="K89" s="2" t="s">
        <v>2851</v>
      </c>
      <c r="L89" s="2">
        <v>10823434.9</v>
      </c>
      <c r="M89" s="2"/>
      <c r="N89" s="2"/>
      <c r="O89" s="2"/>
      <c r="P89" s="2">
        <v>0</v>
      </c>
      <c r="Q89" s="2"/>
      <c r="R89" s="2"/>
      <c r="S89" s="2"/>
      <c r="T89" s="2">
        <v>0</v>
      </c>
      <c r="U89" s="2"/>
      <c r="V89" s="2"/>
      <c r="W89" s="2"/>
      <c r="X89" s="2">
        <v>0</v>
      </c>
      <c r="Y89" s="2"/>
      <c r="Z89" s="2"/>
      <c r="AA89" s="2"/>
      <c r="AB89" s="2">
        <v>0</v>
      </c>
      <c r="AC89" s="2"/>
      <c r="AD89" s="2"/>
      <c r="AE89" s="2"/>
      <c r="AF89" s="2">
        <v>0</v>
      </c>
      <c r="AG89" s="2"/>
      <c r="AH89" s="2"/>
      <c r="AI89" s="2"/>
      <c r="AJ89" s="2">
        <v>0</v>
      </c>
      <c r="AK89" s="2"/>
      <c r="AL89" s="2"/>
      <c r="AM89" s="2"/>
      <c r="AN89" s="2">
        <v>0</v>
      </c>
      <c r="AO89" s="2"/>
      <c r="AP89" s="2"/>
      <c r="AQ89" s="2"/>
      <c r="AR89" s="2">
        <v>0</v>
      </c>
      <c r="AS89" s="2"/>
      <c r="AT89" s="2"/>
      <c r="AU89" s="2"/>
      <c r="AV89" s="2">
        <v>0</v>
      </c>
      <c r="AW89" s="2"/>
      <c r="AX89" s="2"/>
      <c r="AY89" s="2"/>
      <c r="AZ89" s="2">
        <v>0</v>
      </c>
      <c r="BA89" s="2"/>
      <c r="BB89" s="2"/>
      <c r="BC89" s="2"/>
      <c r="BD89" s="2">
        <v>0</v>
      </c>
      <c r="BE89" s="2"/>
      <c r="BF89" s="2"/>
      <c r="BG89" s="2"/>
      <c r="BH89" s="2">
        <v>0</v>
      </c>
      <c r="BI89" s="2"/>
      <c r="BJ89" s="2"/>
    </row>
    <row r="90" spans="1:62">
      <c r="A90" s="138">
        <v>4671</v>
      </c>
      <c r="B90" s="2">
        <v>2024</v>
      </c>
      <c r="C90" s="2" t="s">
        <v>568</v>
      </c>
      <c r="D90" s="2" t="s">
        <v>570</v>
      </c>
      <c r="E90" s="140">
        <v>8</v>
      </c>
      <c r="F90" s="141" t="s">
        <v>934</v>
      </c>
      <c r="G90" s="145">
        <v>45108</v>
      </c>
      <c r="H90" s="145">
        <v>45473</v>
      </c>
      <c r="I90" s="2" t="s">
        <v>2433</v>
      </c>
      <c r="J90" s="151">
        <v>22170279</v>
      </c>
      <c r="K90" s="2" t="s">
        <v>2852</v>
      </c>
      <c r="L90" s="2">
        <v>4550000</v>
      </c>
      <c r="M90" s="2" t="s">
        <v>2478</v>
      </c>
      <c r="N90" s="2"/>
      <c r="O90" s="2" t="s">
        <v>2853</v>
      </c>
      <c r="P90" s="2">
        <v>2650000</v>
      </c>
      <c r="Q90" s="2" t="s">
        <v>2478</v>
      </c>
      <c r="R90" s="2"/>
      <c r="S90" s="2" t="s">
        <v>2854</v>
      </c>
      <c r="T90" s="2">
        <v>2501563</v>
      </c>
      <c r="U90" s="2" t="s">
        <v>2478</v>
      </c>
      <c r="V90" s="2"/>
      <c r="W90" s="2" t="s">
        <v>2855</v>
      </c>
      <c r="X90" s="2">
        <v>522907</v>
      </c>
      <c r="Y90" s="2" t="s">
        <v>2478</v>
      </c>
      <c r="Z90" s="2"/>
      <c r="AA90" s="2"/>
      <c r="AB90" s="2">
        <v>0</v>
      </c>
      <c r="AC90" s="2"/>
      <c r="AD90" s="2"/>
      <c r="AE90" s="2"/>
      <c r="AF90" s="2">
        <v>0</v>
      </c>
      <c r="AG90" s="2"/>
      <c r="AH90" s="2"/>
      <c r="AI90" s="2"/>
      <c r="AJ90" s="2">
        <v>0</v>
      </c>
      <c r="AK90" s="2"/>
      <c r="AL90" s="2"/>
      <c r="AM90" s="2"/>
      <c r="AN90" s="2">
        <v>0</v>
      </c>
      <c r="AO90" s="2"/>
      <c r="AP90" s="2"/>
      <c r="AQ90" s="2"/>
      <c r="AR90" s="2">
        <v>0</v>
      </c>
      <c r="AS90" s="2"/>
      <c r="AT90" s="2"/>
      <c r="AU90" s="2"/>
      <c r="AV90" s="2">
        <v>0</v>
      </c>
      <c r="AW90" s="2"/>
      <c r="AX90" s="2"/>
      <c r="AY90" s="2"/>
      <c r="AZ90" s="2">
        <v>0</v>
      </c>
      <c r="BA90" s="2"/>
      <c r="BB90" s="2"/>
      <c r="BC90" s="2"/>
      <c r="BD90" s="2">
        <v>0</v>
      </c>
      <c r="BE90" s="2"/>
      <c r="BF90" s="2"/>
      <c r="BG90" s="2"/>
      <c r="BH90" s="2">
        <v>0</v>
      </c>
      <c r="BI90" s="2"/>
      <c r="BJ90" s="2"/>
    </row>
    <row r="91" spans="1:62">
      <c r="A91" s="138">
        <v>4903</v>
      </c>
      <c r="B91" s="2">
        <v>2024</v>
      </c>
      <c r="C91" s="2" t="s">
        <v>571</v>
      </c>
      <c r="D91" s="2" t="s">
        <v>570</v>
      </c>
      <c r="E91" s="140">
        <v>8</v>
      </c>
      <c r="F91" s="141" t="s">
        <v>934</v>
      </c>
      <c r="G91" s="145">
        <v>45108</v>
      </c>
      <c r="H91" s="145">
        <v>45473</v>
      </c>
      <c r="I91" s="2" t="s">
        <v>2433</v>
      </c>
      <c r="J91" s="151">
        <v>2915803</v>
      </c>
      <c r="K91" s="2"/>
      <c r="L91" s="2">
        <v>0</v>
      </c>
      <c r="M91" s="2"/>
      <c r="N91" s="2"/>
      <c r="O91" s="2"/>
      <c r="P91" s="2">
        <v>0</v>
      </c>
      <c r="Q91" s="2"/>
      <c r="R91" s="2"/>
      <c r="S91" s="2"/>
      <c r="T91" s="2">
        <v>0</v>
      </c>
      <c r="U91" s="2"/>
      <c r="V91" s="2"/>
      <c r="W91" s="2"/>
      <c r="X91" s="2">
        <v>0</v>
      </c>
      <c r="Y91" s="2"/>
      <c r="Z91" s="2"/>
      <c r="AA91" s="2"/>
      <c r="AB91" s="2">
        <v>0</v>
      </c>
      <c r="AC91" s="2"/>
      <c r="AD91" s="2"/>
      <c r="AE91" s="2"/>
      <c r="AF91" s="2">
        <v>0</v>
      </c>
      <c r="AG91" s="2"/>
      <c r="AH91" s="2"/>
      <c r="AI91" s="2"/>
      <c r="AJ91" s="2">
        <v>0</v>
      </c>
      <c r="AK91" s="2"/>
      <c r="AL91" s="2"/>
      <c r="AM91" s="2"/>
      <c r="AN91" s="2">
        <v>0</v>
      </c>
      <c r="AO91" s="2"/>
      <c r="AP91" s="2"/>
      <c r="AQ91" s="2"/>
      <c r="AR91" s="2">
        <v>0</v>
      </c>
      <c r="AS91" s="2"/>
      <c r="AT91" s="2"/>
      <c r="AU91" s="2"/>
      <c r="AV91" s="2">
        <v>0</v>
      </c>
      <c r="AW91" s="2"/>
      <c r="AX91" s="2"/>
      <c r="AY91" s="2"/>
      <c r="AZ91" s="2">
        <v>0</v>
      </c>
      <c r="BA91" s="2"/>
      <c r="BB91" s="2"/>
      <c r="BC91" s="2"/>
      <c r="BD91" s="2">
        <v>0</v>
      </c>
      <c r="BE91" s="2"/>
      <c r="BF91" s="2"/>
      <c r="BG91" s="2"/>
      <c r="BH91" s="2">
        <v>0</v>
      </c>
      <c r="BI91" s="2"/>
      <c r="BJ91" s="2"/>
    </row>
    <row r="92" spans="1:62">
      <c r="A92" s="138">
        <v>5736</v>
      </c>
      <c r="B92" s="2">
        <v>2024</v>
      </c>
      <c r="C92" s="2" t="s">
        <v>574</v>
      </c>
      <c r="D92" s="2" t="s">
        <v>576</v>
      </c>
      <c r="E92" s="140">
        <v>8</v>
      </c>
      <c r="F92" s="141" t="s">
        <v>934</v>
      </c>
      <c r="G92" s="145">
        <v>45170</v>
      </c>
      <c r="H92" s="145">
        <v>45535</v>
      </c>
      <c r="I92" s="2" t="s">
        <v>2433</v>
      </c>
      <c r="J92" s="151">
        <v>17934588.329999998</v>
      </c>
      <c r="K92" s="2" t="s">
        <v>2856</v>
      </c>
      <c r="L92" s="2">
        <v>1146231.3500000001</v>
      </c>
      <c r="M92" s="2" t="s">
        <v>2612</v>
      </c>
      <c r="N92" s="2" t="s">
        <v>2857</v>
      </c>
      <c r="O92" s="2" t="s">
        <v>2858</v>
      </c>
      <c r="P92" s="2">
        <v>4798138</v>
      </c>
      <c r="Q92" s="2" t="s">
        <v>2612</v>
      </c>
      <c r="R92" s="2"/>
      <c r="S92" s="2" t="s">
        <v>2859</v>
      </c>
      <c r="T92" s="2">
        <v>2885703.17</v>
      </c>
      <c r="U92" s="2" t="s">
        <v>2612</v>
      </c>
      <c r="V92" s="2"/>
      <c r="W92" s="2" t="s">
        <v>2860</v>
      </c>
      <c r="X92" s="2">
        <v>1141417.69</v>
      </c>
      <c r="Y92" s="2" t="s">
        <v>2612</v>
      </c>
      <c r="Z92" s="2"/>
      <c r="AA92" s="2" t="s">
        <v>2861</v>
      </c>
      <c r="AB92" s="2">
        <v>992300.73</v>
      </c>
      <c r="AC92" s="2" t="s">
        <v>2612</v>
      </c>
      <c r="AD92" s="2"/>
      <c r="AE92" s="2" t="s">
        <v>2862</v>
      </c>
      <c r="AF92" s="2">
        <v>698723</v>
      </c>
      <c r="AG92" s="2" t="s">
        <v>2612</v>
      </c>
      <c r="AH92" s="2"/>
      <c r="AI92" s="2" t="s">
        <v>2863</v>
      </c>
      <c r="AJ92" s="2">
        <v>589500</v>
      </c>
      <c r="AK92" s="2" t="s">
        <v>2612</v>
      </c>
      <c r="AL92" s="2"/>
      <c r="AM92" s="2" t="s">
        <v>2864</v>
      </c>
      <c r="AN92" s="2">
        <v>400495</v>
      </c>
      <c r="AO92" s="2" t="s">
        <v>2612</v>
      </c>
      <c r="AP92" s="2"/>
      <c r="AQ92" s="2" t="s">
        <v>2865</v>
      </c>
      <c r="AR92" s="2">
        <v>384355</v>
      </c>
      <c r="AS92" s="2" t="s">
        <v>2612</v>
      </c>
      <c r="AT92" s="2"/>
      <c r="AU92" s="2" t="s">
        <v>2866</v>
      </c>
      <c r="AV92" s="2">
        <v>383100</v>
      </c>
      <c r="AW92" s="2" t="s">
        <v>2612</v>
      </c>
      <c r="AX92" s="2"/>
      <c r="AY92" s="2"/>
      <c r="AZ92" s="2">
        <v>0</v>
      </c>
      <c r="BA92" s="2"/>
      <c r="BB92" s="2"/>
      <c r="BC92" s="2"/>
      <c r="BD92" s="2">
        <v>0</v>
      </c>
      <c r="BE92" s="2"/>
      <c r="BF92" s="2"/>
      <c r="BG92" s="2"/>
      <c r="BH92" s="2">
        <v>0</v>
      </c>
      <c r="BI92" s="2"/>
      <c r="BJ92" s="2"/>
    </row>
    <row r="93" spans="1:62">
      <c r="A93" s="138">
        <v>1628</v>
      </c>
      <c r="B93" s="2">
        <v>2024</v>
      </c>
      <c r="C93" s="2" t="s">
        <v>577</v>
      </c>
      <c r="D93" s="2" t="s">
        <v>579</v>
      </c>
      <c r="E93" s="140">
        <v>9</v>
      </c>
      <c r="F93" s="141" t="s">
        <v>935</v>
      </c>
      <c r="G93" s="145">
        <v>45292</v>
      </c>
      <c r="H93" s="145">
        <v>45657</v>
      </c>
      <c r="I93" s="2" t="s">
        <v>2434</v>
      </c>
      <c r="J93" s="151">
        <v>7899100</v>
      </c>
      <c r="K93" s="2" t="s">
        <v>2867</v>
      </c>
      <c r="L93" s="2">
        <v>632707</v>
      </c>
      <c r="M93" s="2" t="s">
        <v>2478</v>
      </c>
      <c r="N93" s="2"/>
      <c r="O93" s="2" t="s">
        <v>2868</v>
      </c>
      <c r="P93" s="2">
        <v>543556</v>
      </c>
      <c r="Q93" s="2" t="s">
        <v>2478</v>
      </c>
      <c r="R93" s="2"/>
      <c r="S93" s="2" t="s">
        <v>2869</v>
      </c>
      <c r="T93" s="2">
        <v>1163815</v>
      </c>
      <c r="U93" s="2" t="s">
        <v>2478</v>
      </c>
      <c r="V93" s="2"/>
      <c r="W93" s="2" t="s">
        <v>2870</v>
      </c>
      <c r="X93" s="2">
        <v>1388456</v>
      </c>
      <c r="Y93" s="2" t="s">
        <v>2478</v>
      </c>
      <c r="Z93" s="2"/>
      <c r="AA93" s="2" t="s">
        <v>2871</v>
      </c>
      <c r="AB93" s="2">
        <v>589941</v>
      </c>
      <c r="AC93" s="2" t="s">
        <v>2478</v>
      </c>
      <c r="AD93" s="2"/>
      <c r="AE93" s="2"/>
      <c r="AF93" s="2">
        <v>0</v>
      </c>
      <c r="AG93" s="2"/>
      <c r="AH93" s="2"/>
      <c r="AI93" s="2"/>
      <c r="AJ93" s="2">
        <v>0</v>
      </c>
      <c r="AK93" s="2"/>
      <c r="AL93" s="2"/>
      <c r="AM93" s="2"/>
      <c r="AN93" s="2">
        <v>0</v>
      </c>
      <c r="AO93" s="2"/>
      <c r="AP93" s="2"/>
      <c r="AQ93" s="2"/>
      <c r="AR93" s="2">
        <v>0</v>
      </c>
      <c r="AS93" s="2"/>
      <c r="AT93" s="2"/>
      <c r="AU93" s="2"/>
      <c r="AV93" s="2">
        <v>0</v>
      </c>
      <c r="AW93" s="2"/>
      <c r="AX93" s="2"/>
      <c r="AY93" s="2"/>
      <c r="AZ93" s="2">
        <v>0</v>
      </c>
      <c r="BA93" s="2"/>
      <c r="BB93" s="2"/>
      <c r="BC93" s="2"/>
      <c r="BD93" s="2">
        <v>0</v>
      </c>
      <c r="BE93" s="2"/>
      <c r="BF93" s="2"/>
      <c r="BG93" s="2"/>
      <c r="BH93" s="2">
        <v>0</v>
      </c>
      <c r="BI93" s="2"/>
      <c r="BJ93" s="2"/>
    </row>
    <row r="94" spans="1:62">
      <c r="A94" s="138">
        <v>4838</v>
      </c>
      <c r="B94" s="2">
        <v>2024</v>
      </c>
      <c r="C94" s="2" t="s">
        <v>580</v>
      </c>
      <c r="D94" s="2" t="s">
        <v>582</v>
      </c>
      <c r="E94" s="140">
        <v>6</v>
      </c>
      <c r="F94" s="141" t="s">
        <v>935</v>
      </c>
      <c r="G94" s="145">
        <v>45108</v>
      </c>
      <c r="H94" s="145">
        <v>45473</v>
      </c>
      <c r="I94" s="2" t="s">
        <v>2433</v>
      </c>
      <c r="J94" s="151">
        <v>3395602</v>
      </c>
      <c r="K94" s="2"/>
      <c r="L94" s="2">
        <v>0</v>
      </c>
      <c r="M94" s="2"/>
      <c r="N94" s="2"/>
      <c r="O94" s="2"/>
      <c r="P94" s="2">
        <v>0</v>
      </c>
      <c r="Q94" s="2"/>
      <c r="R94" s="2"/>
      <c r="S94" s="2"/>
      <c r="T94" s="2">
        <v>0</v>
      </c>
      <c r="U94" s="2"/>
      <c r="V94" s="2"/>
      <c r="W94" s="2"/>
      <c r="X94" s="2">
        <v>0</v>
      </c>
      <c r="Y94" s="2"/>
      <c r="Z94" s="2"/>
      <c r="AA94" s="2"/>
      <c r="AB94" s="2">
        <v>0</v>
      </c>
      <c r="AC94" s="2"/>
      <c r="AD94" s="2"/>
      <c r="AE94" s="2"/>
      <c r="AF94" s="2">
        <v>0</v>
      </c>
      <c r="AG94" s="2"/>
      <c r="AH94" s="2"/>
      <c r="AI94" s="2"/>
      <c r="AJ94" s="2">
        <v>0</v>
      </c>
      <c r="AK94" s="2"/>
      <c r="AL94" s="2"/>
      <c r="AM94" s="2"/>
      <c r="AN94" s="2">
        <v>0</v>
      </c>
      <c r="AO94" s="2"/>
      <c r="AP94" s="2"/>
      <c r="AQ94" s="2"/>
      <c r="AR94" s="2">
        <v>0</v>
      </c>
      <c r="AS94" s="2"/>
      <c r="AT94" s="2"/>
      <c r="AU94" s="2"/>
      <c r="AV94" s="2">
        <v>0</v>
      </c>
      <c r="AW94" s="2"/>
      <c r="AX94" s="2"/>
      <c r="AY94" s="2"/>
      <c r="AZ94" s="2">
        <v>0</v>
      </c>
      <c r="BA94" s="2"/>
      <c r="BB94" s="2"/>
      <c r="BC94" s="2"/>
      <c r="BD94" s="2">
        <v>0</v>
      </c>
      <c r="BE94" s="2"/>
      <c r="BF94" s="2"/>
      <c r="BG94" s="2"/>
      <c r="BH94" s="2">
        <v>0</v>
      </c>
      <c r="BI94" s="2"/>
      <c r="BJ94" s="2"/>
    </row>
    <row r="95" spans="1:62">
      <c r="A95" s="138">
        <v>5496</v>
      </c>
      <c r="B95" s="2">
        <v>2024</v>
      </c>
      <c r="C95" s="2" t="s">
        <v>583</v>
      </c>
      <c r="D95" s="2" t="s">
        <v>585</v>
      </c>
      <c r="E95" s="140">
        <v>9</v>
      </c>
      <c r="F95" s="141" t="s">
        <v>935</v>
      </c>
      <c r="G95" s="145">
        <v>45292</v>
      </c>
      <c r="H95" s="145">
        <v>45657</v>
      </c>
      <c r="I95" s="2" t="s">
        <v>2433</v>
      </c>
      <c r="J95" s="151">
        <v>4813975</v>
      </c>
      <c r="K95" s="2" t="s">
        <v>2872</v>
      </c>
      <c r="L95" s="2">
        <v>1921164</v>
      </c>
      <c r="M95" s="2"/>
      <c r="N95" s="2"/>
      <c r="O95" s="2" t="s">
        <v>2594</v>
      </c>
      <c r="P95" s="2">
        <v>612537</v>
      </c>
      <c r="Q95" s="2"/>
      <c r="R95" s="2"/>
      <c r="S95" s="2"/>
      <c r="T95" s="2">
        <v>0</v>
      </c>
      <c r="U95" s="2"/>
      <c r="V95" s="2"/>
      <c r="W95" s="2"/>
      <c r="X95" s="2">
        <v>0</v>
      </c>
      <c r="Y95" s="2"/>
      <c r="Z95" s="2"/>
      <c r="AA95" s="2"/>
      <c r="AB95" s="2">
        <v>0</v>
      </c>
      <c r="AC95" s="2"/>
      <c r="AD95" s="2"/>
      <c r="AE95" s="2"/>
      <c r="AF95" s="2">
        <v>0</v>
      </c>
      <c r="AG95" s="2"/>
      <c r="AH95" s="2"/>
      <c r="AI95" s="2"/>
      <c r="AJ95" s="2">
        <v>0</v>
      </c>
      <c r="AK95" s="2"/>
      <c r="AL95" s="2"/>
      <c r="AM95" s="2"/>
      <c r="AN95" s="2">
        <v>0</v>
      </c>
      <c r="AO95" s="2"/>
      <c r="AP95" s="2"/>
      <c r="AQ95" s="2"/>
      <c r="AR95" s="2">
        <v>0</v>
      </c>
      <c r="AS95" s="2"/>
      <c r="AT95" s="2"/>
      <c r="AU95" s="2"/>
      <c r="AV95" s="2">
        <v>0</v>
      </c>
      <c r="AW95" s="2"/>
      <c r="AX95" s="2"/>
      <c r="AY95" s="2"/>
      <c r="AZ95" s="2">
        <v>0</v>
      </c>
      <c r="BA95" s="2"/>
      <c r="BB95" s="2"/>
      <c r="BC95" s="2"/>
      <c r="BD95" s="2">
        <v>0</v>
      </c>
      <c r="BE95" s="2"/>
      <c r="BF95" s="2"/>
      <c r="BG95" s="2"/>
      <c r="BH95" s="2">
        <v>0</v>
      </c>
      <c r="BI95" s="2"/>
      <c r="BJ95" s="2"/>
    </row>
    <row r="96" spans="1:62">
      <c r="A96" s="138">
        <v>5827</v>
      </c>
      <c r="B96" s="2">
        <v>2024</v>
      </c>
      <c r="C96" s="2" t="s">
        <v>586</v>
      </c>
      <c r="D96" s="2" t="s">
        <v>588</v>
      </c>
      <c r="E96" s="140">
        <v>9</v>
      </c>
      <c r="F96" s="141" t="s">
        <v>935</v>
      </c>
      <c r="G96" s="145">
        <v>45200</v>
      </c>
      <c r="H96" s="145">
        <v>45565</v>
      </c>
      <c r="I96" s="2" t="s">
        <v>2434</v>
      </c>
      <c r="J96" s="151">
        <v>32071000</v>
      </c>
      <c r="K96" s="2" t="s">
        <v>2873</v>
      </c>
      <c r="L96" s="2">
        <v>823352</v>
      </c>
      <c r="M96" s="2" t="s">
        <v>2474</v>
      </c>
      <c r="N96" s="2"/>
      <c r="O96" s="2" t="s">
        <v>2874</v>
      </c>
      <c r="P96" s="2">
        <v>377510</v>
      </c>
      <c r="Q96" s="2" t="s">
        <v>2474</v>
      </c>
      <c r="R96" s="2"/>
      <c r="S96" s="2" t="s">
        <v>2875</v>
      </c>
      <c r="T96" s="2">
        <v>9281554</v>
      </c>
      <c r="U96" s="2" t="s">
        <v>2474</v>
      </c>
      <c r="V96" s="2"/>
      <c r="W96" s="2" t="s">
        <v>2876</v>
      </c>
      <c r="X96" s="2">
        <v>1142146</v>
      </c>
      <c r="Y96" s="2" t="s">
        <v>2474</v>
      </c>
      <c r="Z96" s="2"/>
      <c r="AA96" s="2" t="s">
        <v>2877</v>
      </c>
      <c r="AB96" s="2">
        <v>483338</v>
      </c>
      <c r="AC96" s="2" t="s">
        <v>2474</v>
      </c>
      <c r="AD96" s="2"/>
      <c r="AE96" s="2" t="s">
        <v>2878</v>
      </c>
      <c r="AF96" s="2">
        <v>12827946</v>
      </c>
      <c r="AG96" s="2" t="s">
        <v>2474</v>
      </c>
      <c r="AH96" s="2" t="s">
        <v>2879</v>
      </c>
      <c r="AI96" s="2" t="s">
        <v>2880</v>
      </c>
      <c r="AJ96" s="2">
        <v>205521</v>
      </c>
      <c r="AK96" s="2" t="s">
        <v>2474</v>
      </c>
      <c r="AL96" s="2"/>
      <c r="AM96" s="2" t="s">
        <v>2881</v>
      </c>
      <c r="AN96" s="2">
        <v>374188</v>
      </c>
      <c r="AO96" s="2" t="s">
        <v>2474</v>
      </c>
      <c r="AP96" s="2"/>
      <c r="AQ96" s="2" t="s">
        <v>2882</v>
      </c>
      <c r="AR96" s="2">
        <v>2367219</v>
      </c>
      <c r="AS96" s="2" t="s">
        <v>2474</v>
      </c>
      <c r="AT96" s="2"/>
      <c r="AU96" s="2" t="s">
        <v>2883</v>
      </c>
      <c r="AV96" s="2">
        <v>2078127</v>
      </c>
      <c r="AW96" s="2" t="s">
        <v>2474</v>
      </c>
      <c r="AX96" s="2"/>
      <c r="AY96" s="2" t="s">
        <v>2884</v>
      </c>
      <c r="AZ96" s="2">
        <v>2334622</v>
      </c>
      <c r="BA96" s="2" t="s">
        <v>2474</v>
      </c>
      <c r="BB96" s="2"/>
      <c r="BC96" s="2" t="s">
        <v>2885</v>
      </c>
      <c r="BD96" s="2">
        <v>696791</v>
      </c>
      <c r="BE96" s="2" t="s">
        <v>2474</v>
      </c>
      <c r="BF96" s="2"/>
      <c r="BG96" s="2" t="s">
        <v>2886</v>
      </c>
      <c r="BH96" s="2">
        <v>1587000</v>
      </c>
      <c r="BI96" s="2" t="s">
        <v>2474</v>
      </c>
      <c r="BJ96" s="2"/>
    </row>
    <row r="97" spans="1:62">
      <c r="A97" s="138">
        <v>6114</v>
      </c>
      <c r="B97" s="2">
        <v>2024</v>
      </c>
      <c r="C97" s="2" t="s">
        <v>589</v>
      </c>
      <c r="D97" s="2" t="s">
        <v>588</v>
      </c>
      <c r="E97" s="140">
        <v>9</v>
      </c>
      <c r="F97" s="141" t="s">
        <v>935</v>
      </c>
      <c r="G97" s="145">
        <v>45292</v>
      </c>
      <c r="H97" s="145">
        <v>45657</v>
      </c>
      <c r="I97" s="2" t="s">
        <v>2433</v>
      </c>
      <c r="J97" s="151">
        <v>0</v>
      </c>
      <c r="K97" s="2"/>
      <c r="L97" s="2">
        <v>0</v>
      </c>
      <c r="M97" s="2"/>
      <c r="N97" s="2"/>
      <c r="O97" s="2"/>
      <c r="P97" s="2">
        <v>0</v>
      </c>
      <c r="Q97" s="2"/>
      <c r="R97" s="2"/>
      <c r="S97" s="2"/>
      <c r="T97" s="2">
        <v>0</v>
      </c>
      <c r="U97" s="2"/>
      <c r="V97" s="2"/>
      <c r="W97" s="2"/>
      <c r="X97" s="2">
        <v>0</v>
      </c>
      <c r="Y97" s="2"/>
      <c r="Z97" s="2"/>
      <c r="AA97" s="2"/>
      <c r="AB97" s="2">
        <v>0</v>
      </c>
      <c r="AC97" s="2"/>
      <c r="AD97" s="2"/>
      <c r="AE97" s="2"/>
      <c r="AF97" s="2">
        <v>0</v>
      </c>
      <c r="AG97" s="2"/>
      <c r="AH97" s="2"/>
      <c r="AI97" s="2"/>
      <c r="AJ97" s="2">
        <v>0</v>
      </c>
      <c r="AK97" s="2"/>
      <c r="AL97" s="2"/>
      <c r="AM97" s="2"/>
      <c r="AN97" s="2">
        <v>0</v>
      </c>
      <c r="AO97" s="2"/>
      <c r="AP97" s="2"/>
      <c r="AQ97" s="2"/>
      <c r="AR97" s="2">
        <v>0</v>
      </c>
      <c r="AS97" s="2"/>
      <c r="AT97" s="2"/>
      <c r="AU97" s="2"/>
      <c r="AV97" s="2">
        <v>0</v>
      </c>
      <c r="AW97" s="2"/>
      <c r="AX97" s="2"/>
      <c r="AY97" s="2"/>
      <c r="AZ97" s="2">
        <v>0</v>
      </c>
      <c r="BA97" s="2"/>
      <c r="BB97" s="2"/>
      <c r="BC97" s="2"/>
      <c r="BD97" s="2">
        <v>0</v>
      </c>
      <c r="BE97" s="2"/>
      <c r="BF97" s="2"/>
      <c r="BG97" s="2"/>
      <c r="BH97" s="2">
        <v>0</v>
      </c>
      <c r="BI97" s="2"/>
      <c r="BJ97" s="2"/>
    </row>
    <row r="98" spans="1:62">
      <c r="A98" s="138">
        <v>2014</v>
      </c>
      <c r="B98" s="2">
        <v>2024</v>
      </c>
      <c r="C98" s="2" t="s">
        <v>591</v>
      </c>
      <c r="D98" s="2" t="s">
        <v>593</v>
      </c>
      <c r="E98" s="140">
        <v>9</v>
      </c>
      <c r="F98" s="141" t="s">
        <v>936</v>
      </c>
      <c r="G98" s="145">
        <v>45292</v>
      </c>
      <c r="H98" s="145">
        <v>45657</v>
      </c>
      <c r="I98" s="2" t="s">
        <v>2433</v>
      </c>
      <c r="J98" s="151">
        <v>20044254</v>
      </c>
      <c r="K98" s="2" t="s">
        <v>2887</v>
      </c>
      <c r="L98" s="2">
        <v>7591411</v>
      </c>
      <c r="M98" s="2" t="s">
        <v>2478</v>
      </c>
      <c r="N98" s="2"/>
      <c r="O98" s="2" t="s">
        <v>2888</v>
      </c>
      <c r="P98" s="2">
        <v>1138306</v>
      </c>
      <c r="Q98" s="2" t="s">
        <v>2478</v>
      </c>
      <c r="R98" s="2"/>
      <c r="S98" s="2" t="s">
        <v>2889</v>
      </c>
      <c r="T98" s="2">
        <v>915054</v>
      </c>
      <c r="U98" s="2" t="s">
        <v>2478</v>
      </c>
      <c r="V98" s="2"/>
      <c r="W98" s="2" t="s">
        <v>2890</v>
      </c>
      <c r="X98" s="2">
        <v>841974</v>
      </c>
      <c r="Y98" s="2" t="s">
        <v>2478</v>
      </c>
      <c r="Z98" s="2"/>
      <c r="AA98" s="2" t="s">
        <v>2891</v>
      </c>
      <c r="AB98" s="2">
        <v>628224</v>
      </c>
      <c r="AC98" s="2" t="s">
        <v>2478</v>
      </c>
      <c r="AD98" s="2"/>
      <c r="AE98" s="2" t="s">
        <v>2892</v>
      </c>
      <c r="AF98" s="2">
        <v>561290</v>
      </c>
      <c r="AG98" s="2" t="s">
        <v>2478</v>
      </c>
      <c r="AH98" s="2"/>
      <c r="AI98" s="2" t="s">
        <v>2893</v>
      </c>
      <c r="AJ98" s="2">
        <v>490655</v>
      </c>
      <c r="AK98" s="2" t="s">
        <v>2478</v>
      </c>
      <c r="AL98" s="2"/>
      <c r="AM98" s="2"/>
      <c r="AN98" s="2">
        <v>0</v>
      </c>
      <c r="AO98" s="2"/>
      <c r="AP98" s="2"/>
      <c r="AQ98" s="2"/>
      <c r="AR98" s="2">
        <v>0</v>
      </c>
      <c r="AS98" s="2"/>
      <c r="AT98" s="2"/>
      <c r="AU98" s="2"/>
      <c r="AV98" s="2">
        <v>0</v>
      </c>
      <c r="AW98" s="2"/>
      <c r="AX98" s="2"/>
      <c r="AY98" s="2"/>
      <c r="AZ98" s="2">
        <v>0</v>
      </c>
      <c r="BA98" s="2"/>
      <c r="BB98" s="2"/>
      <c r="BC98" s="2"/>
      <c r="BD98" s="2">
        <v>0</v>
      </c>
      <c r="BE98" s="2"/>
      <c r="BF98" s="2"/>
      <c r="BG98" s="2"/>
      <c r="BH98" s="2">
        <v>0</v>
      </c>
      <c r="BI98" s="2"/>
      <c r="BJ98" s="2"/>
    </row>
    <row r="99" spans="1:62">
      <c r="A99" s="138">
        <v>4879</v>
      </c>
      <c r="B99" s="2">
        <v>2024</v>
      </c>
      <c r="C99" s="2" t="s">
        <v>594</v>
      </c>
      <c r="D99" s="2" t="s">
        <v>593</v>
      </c>
      <c r="E99" s="140">
        <v>9</v>
      </c>
      <c r="F99" s="141" t="s">
        <v>936</v>
      </c>
      <c r="G99" s="145">
        <v>45108</v>
      </c>
      <c r="H99" s="145">
        <v>45473</v>
      </c>
      <c r="I99" s="2" t="s">
        <v>2433</v>
      </c>
      <c r="J99" s="151">
        <v>1288948</v>
      </c>
      <c r="K99" s="2"/>
      <c r="L99" s="2">
        <v>0</v>
      </c>
      <c r="M99" s="2"/>
      <c r="N99" s="2"/>
      <c r="O99" s="2"/>
      <c r="P99" s="2">
        <v>0</v>
      </c>
      <c r="Q99" s="2"/>
      <c r="R99" s="2"/>
      <c r="S99" s="2"/>
      <c r="T99" s="2">
        <v>0</v>
      </c>
      <c r="U99" s="2"/>
      <c r="V99" s="2"/>
      <c r="W99" s="2"/>
      <c r="X99" s="2">
        <v>0</v>
      </c>
      <c r="Y99" s="2"/>
      <c r="Z99" s="2"/>
      <c r="AA99" s="2"/>
      <c r="AB99" s="2">
        <v>0</v>
      </c>
      <c r="AC99" s="2"/>
      <c r="AD99" s="2"/>
      <c r="AE99" s="2"/>
      <c r="AF99" s="2">
        <v>0</v>
      </c>
      <c r="AG99" s="2"/>
      <c r="AH99" s="2"/>
      <c r="AI99" s="2"/>
      <c r="AJ99" s="2">
        <v>0</v>
      </c>
      <c r="AK99" s="2"/>
      <c r="AL99" s="2"/>
      <c r="AM99" s="2"/>
      <c r="AN99" s="2">
        <v>0</v>
      </c>
      <c r="AO99" s="2"/>
      <c r="AP99" s="2"/>
      <c r="AQ99" s="2"/>
      <c r="AR99" s="2">
        <v>0</v>
      </c>
      <c r="AS99" s="2"/>
      <c r="AT99" s="2"/>
      <c r="AU99" s="2"/>
      <c r="AV99" s="2">
        <v>0</v>
      </c>
      <c r="AW99" s="2"/>
      <c r="AX99" s="2"/>
      <c r="AY99" s="2"/>
      <c r="AZ99" s="2">
        <v>0</v>
      </c>
      <c r="BA99" s="2"/>
      <c r="BB99" s="2"/>
      <c r="BC99" s="2"/>
      <c r="BD99" s="2">
        <v>0</v>
      </c>
      <c r="BE99" s="2"/>
      <c r="BF99" s="2"/>
      <c r="BG99" s="2"/>
      <c r="BH99" s="2">
        <v>0</v>
      </c>
      <c r="BI99" s="2"/>
      <c r="BJ99" s="2"/>
    </row>
    <row r="100" spans="1:62">
      <c r="A100" s="138">
        <v>2048</v>
      </c>
      <c r="B100" s="2">
        <v>2024</v>
      </c>
      <c r="C100" s="2" t="s">
        <v>596</v>
      </c>
      <c r="D100" s="2" t="s">
        <v>598</v>
      </c>
      <c r="E100" s="140">
        <v>1</v>
      </c>
      <c r="F100" s="141" t="s">
        <v>937</v>
      </c>
      <c r="G100" s="145">
        <v>45108</v>
      </c>
      <c r="H100" s="145">
        <v>45473</v>
      </c>
      <c r="I100" s="2" t="s">
        <v>2433</v>
      </c>
      <c r="J100" s="151">
        <v>0</v>
      </c>
      <c r="K100" s="2"/>
      <c r="L100" s="2">
        <v>0</v>
      </c>
      <c r="M100" s="2"/>
      <c r="N100" s="2"/>
      <c r="O100" s="2"/>
      <c r="P100" s="2">
        <v>0</v>
      </c>
      <c r="Q100" s="2"/>
      <c r="R100" s="2"/>
      <c r="S100" s="2"/>
      <c r="T100" s="2">
        <v>0</v>
      </c>
      <c r="U100" s="2"/>
      <c r="V100" s="2"/>
      <c r="W100" s="2"/>
      <c r="X100" s="2">
        <v>0</v>
      </c>
      <c r="Y100" s="2"/>
      <c r="Z100" s="2"/>
      <c r="AA100" s="2"/>
      <c r="AB100" s="2">
        <v>0</v>
      </c>
      <c r="AC100" s="2"/>
      <c r="AD100" s="2"/>
      <c r="AE100" s="2"/>
      <c r="AF100" s="2">
        <v>0</v>
      </c>
      <c r="AG100" s="2"/>
      <c r="AH100" s="2"/>
      <c r="AI100" s="2"/>
      <c r="AJ100" s="2">
        <v>0</v>
      </c>
      <c r="AK100" s="2"/>
      <c r="AL100" s="2"/>
      <c r="AM100" s="2"/>
      <c r="AN100" s="2">
        <v>0</v>
      </c>
      <c r="AO100" s="2"/>
      <c r="AP100" s="2"/>
      <c r="AQ100" s="2"/>
      <c r="AR100" s="2">
        <v>0</v>
      </c>
      <c r="AS100" s="2"/>
      <c r="AT100" s="2"/>
      <c r="AU100" s="2"/>
      <c r="AV100" s="2">
        <v>0</v>
      </c>
      <c r="AW100" s="2"/>
      <c r="AX100" s="2"/>
      <c r="AY100" s="2"/>
      <c r="AZ100" s="2">
        <v>0</v>
      </c>
      <c r="BA100" s="2"/>
      <c r="BB100" s="2"/>
      <c r="BC100" s="2"/>
      <c r="BD100" s="2">
        <v>0</v>
      </c>
      <c r="BE100" s="2"/>
      <c r="BF100" s="2"/>
      <c r="BG100" s="2"/>
      <c r="BH100" s="2">
        <v>0</v>
      </c>
      <c r="BI100" s="2"/>
      <c r="BJ100" s="2"/>
    </row>
    <row r="101" spans="1:62">
      <c r="A101" s="138">
        <v>2048</v>
      </c>
      <c r="B101" s="2">
        <v>2024</v>
      </c>
      <c r="C101" s="2" t="s">
        <v>599</v>
      </c>
      <c r="D101" s="2" t="s">
        <v>598</v>
      </c>
      <c r="E101" s="140">
        <v>1</v>
      </c>
      <c r="F101" s="141" t="s">
        <v>937</v>
      </c>
      <c r="G101" s="145">
        <v>45108</v>
      </c>
      <c r="H101" s="145">
        <v>45473</v>
      </c>
      <c r="I101" s="2" t="s">
        <v>2433</v>
      </c>
      <c r="J101" s="151">
        <v>2893942.72</v>
      </c>
      <c r="K101" s="2" t="s">
        <v>2894</v>
      </c>
      <c r="L101" s="2">
        <v>526440</v>
      </c>
      <c r="M101" s="2" t="s">
        <v>2437</v>
      </c>
      <c r="N101" s="2" t="s">
        <v>2895</v>
      </c>
      <c r="O101" s="2"/>
      <c r="P101" s="2">
        <v>0</v>
      </c>
      <c r="Q101" s="2"/>
      <c r="R101" s="2"/>
      <c r="S101" s="2"/>
      <c r="T101" s="2">
        <v>0</v>
      </c>
      <c r="U101" s="2"/>
      <c r="V101" s="2"/>
      <c r="W101" s="2"/>
      <c r="X101" s="2">
        <v>0</v>
      </c>
      <c r="Y101" s="2"/>
      <c r="Z101" s="2"/>
      <c r="AA101" s="2"/>
      <c r="AB101" s="2">
        <v>0</v>
      </c>
      <c r="AC101" s="2"/>
      <c r="AD101" s="2"/>
      <c r="AE101" s="2"/>
      <c r="AF101" s="2">
        <v>0</v>
      </c>
      <c r="AG101" s="2"/>
      <c r="AH101" s="2"/>
      <c r="AI101" s="2"/>
      <c r="AJ101" s="2">
        <v>0</v>
      </c>
      <c r="AK101" s="2"/>
      <c r="AL101" s="2"/>
      <c r="AM101" s="2"/>
      <c r="AN101" s="2">
        <v>0</v>
      </c>
      <c r="AO101" s="2"/>
      <c r="AP101" s="2"/>
      <c r="AQ101" s="2"/>
      <c r="AR101" s="2">
        <v>0</v>
      </c>
      <c r="AS101" s="2"/>
      <c r="AT101" s="2"/>
      <c r="AU101" s="2"/>
      <c r="AV101" s="2">
        <v>0</v>
      </c>
      <c r="AW101" s="2"/>
      <c r="AX101" s="2"/>
      <c r="AY101" s="2"/>
      <c r="AZ101" s="2">
        <v>0</v>
      </c>
      <c r="BA101" s="2"/>
      <c r="BB101" s="2"/>
      <c r="BC101" s="2"/>
      <c r="BD101" s="2">
        <v>0</v>
      </c>
      <c r="BE101" s="2"/>
      <c r="BF101" s="2"/>
      <c r="BG101" s="2"/>
      <c r="BH101" s="2">
        <v>0</v>
      </c>
      <c r="BI101" s="2"/>
      <c r="BJ101" s="2"/>
    </row>
    <row r="102" spans="1:62">
      <c r="A102" s="138">
        <v>2253</v>
      </c>
      <c r="B102" s="2">
        <v>2024</v>
      </c>
      <c r="C102" s="2" t="s">
        <v>601</v>
      </c>
      <c r="D102" s="2" t="s">
        <v>598</v>
      </c>
      <c r="E102" s="140">
        <v>1</v>
      </c>
      <c r="F102" s="141" t="s">
        <v>937</v>
      </c>
      <c r="G102" s="145">
        <v>45200</v>
      </c>
      <c r="H102" s="145">
        <v>45565</v>
      </c>
      <c r="I102" s="2" t="s">
        <v>2433</v>
      </c>
      <c r="J102" s="151">
        <v>7488223</v>
      </c>
      <c r="K102" s="2" t="s">
        <v>2896</v>
      </c>
      <c r="L102" s="2">
        <v>3534394</v>
      </c>
      <c r="M102" s="2"/>
      <c r="N102" s="2" t="s">
        <v>2897</v>
      </c>
      <c r="O102" s="2" t="s">
        <v>2898</v>
      </c>
      <c r="P102" s="2">
        <v>962158.56</v>
      </c>
      <c r="Q102" s="2"/>
      <c r="R102" s="2" t="s">
        <v>2899</v>
      </c>
      <c r="S102" s="2" t="s">
        <v>2900</v>
      </c>
      <c r="T102" s="2">
        <v>650000</v>
      </c>
      <c r="U102" s="2"/>
      <c r="V102" s="2" t="s">
        <v>2901</v>
      </c>
      <c r="W102" s="2" t="s">
        <v>2902</v>
      </c>
      <c r="X102" s="2">
        <v>575000</v>
      </c>
      <c r="Y102" s="2"/>
      <c r="Z102" s="2" t="s">
        <v>2903</v>
      </c>
      <c r="AA102" s="2" t="s">
        <v>2904</v>
      </c>
      <c r="AB102" s="2">
        <v>500000</v>
      </c>
      <c r="AC102" s="2"/>
      <c r="AD102" s="2" t="s">
        <v>2905</v>
      </c>
      <c r="AE102" s="2" t="s">
        <v>2906</v>
      </c>
      <c r="AF102" s="2">
        <v>490087.84</v>
      </c>
      <c r="AG102" s="2"/>
      <c r="AH102" s="2" t="s">
        <v>2907</v>
      </c>
      <c r="AI102" s="2"/>
      <c r="AJ102" s="2">
        <v>0</v>
      </c>
      <c r="AK102" s="2"/>
      <c r="AL102" s="2"/>
      <c r="AM102" s="2"/>
      <c r="AN102" s="2">
        <v>0</v>
      </c>
      <c r="AO102" s="2"/>
      <c r="AP102" s="2"/>
      <c r="AQ102" s="2"/>
      <c r="AR102" s="2">
        <v>0</v>
      </c>
      <c r="AS102" s="2"/>
      <c r="AT102" s="2"/>
      <c r="AU102" s="2"/>
      <c r="AV102" s="2">
        <v>0</v>
      </c>
      <c r="AW102" s="2"/>
      <c r="AX102" s="2"/>
      <c r="AY102" s="2"/>
      <c r="AZ102" s="2">
        <v>0</v>
      </c>
      <c r="BA102" s="2"/>
      <c r="BB102" s="2"/>
      <c r="BC102" s="2"/>
      <c r="BD102" s="2">
        <v>0</v>
      </c>
      <c r="BE102" s="2"/>
      <c r="BF102" s="2"/>
      <c r="BG102" s="2"/>
      <c r="BH102" s="2">
        <v>0</v>
      </c>
      <c r="BI102" s="2"/>
      <c r="BJ102" s="2"/>
    </row>
    <row r="103" spans="1:62">
      <c r="A103" s="138">
        <v>5215</v>
      </c>
      <c r="B103" s="2">
        <v>2024</v>
      </c>
      <c r="C103" s="2" t="s">
        <v>603</v>
      </c>
      <c r="D103" s="2" t="s">
        <v>598</v>
      </c>
      <c r="E103" s="140">
        <v>1</v>
      </c>
      <c r="F103" s="141" t="s">
        <v>937</v>
      </c>
      <c r="G103" s="145">
        <v>45292</v>
      </c>
      <c r="H103" s="145">
        <v>45657</v>
      </c>
      <c r="I103" s="2" t="s">
        <v>2434</v>
      </c>
      <c r="J103" s="151">
        <v>239039</v>
      </c>
      <c r="K103" s="2"/>
      <c r="L103" s="2">
        <v>0</v>
      </c>
      <c r="M103" s="2"/>
      <c r="N103" s="2"/>
      <c r="O103" s="2"/>
      <c r="P103" s="2">
        <v>0</v>
      </c>
      <c r="Q103" s="2"/>
      <c r="R103" s="2"/>
      <c r="S103" s="2"/>
      <c r="T103" s="2">
        <v>0</v>
      </c>
      <c r="U103" s="2"/>
      <c r="V103" s="2"/>
      <c r="W103" s="2"/>
      <c r="X103" s="2">
        <v>0</v>
      </c>
      <c r="Y103" s="2"/>
      <c r="Z103" s="2"/>
      <c r="AA103" s="2"/>
      <c r="AB103" s="2">
        <v>0</v>
      </c>
      <c r="AC103" s="2"/>
      <c r="AD103" s="2"/>
      <c r="AE103" s="2"/>
      <c r="AF103" s="2">
        <v>0</v>
      </c>
      <c r="AG103" s="2"/>
      <c r="AH103" s="2"/>
      <c r="AI103" s="2"/>
      <c r="AJ103" s="2">
        <v>0</v>
      </c>
      <c r="AK103" s="2"/>
      <c r="AL103" s="2"/>
      <c r="AM103" s="2"/>
      <c r="AN103" s="2">
        <v>0</v>
      </c>
      <c r="AO103" s="2"/>
      <c r="AP103" s="2"/>
      <c r="AQ103" s="2"/>
      <c r="AR103" s="2">
        <v>0</v>
      </c>
      <c r="AS103" s="2"/>
      <c r="AT103" s="2"/>
      <c r="AU103" s="2"/>
      <c r="AV103" s="2">
        <v>0</v>
      </c>
      <c r="AW103" s="2"/>
      <c r="AX103" s="2"/>
      <c r="AY103" s="2"/>
      <c r="AZ103" s="2">
        <v>0</v>
      </c>
      <c r="BA103" s="2"/>
      <c r="BB103" s="2"/>
      <c r="BC103" s="2"/>
      <c r="BD103" s="2">
        <v>0</v>
      </c>
      <c r="BE103" s="2"/>
      <c r="BF103" s="2"/>
      <c r="BG103" s="2"/>
      <c r="BH103" s="2">
        <v>0</v>
      </c>
      <c r="BI103" s="2"/>
      <c r="BJ103" s="2"/>
    </row>
    <row r="104" spans="1:62">
      <c r="A104" s="138">
        <v>5504</v>
      </c>
      <c r="B104" s="2">
        <v>2024</v>
      </c>
      <c r="C104" s="2" t="s">
        <v>606</v>
      </c>
      <c r="D104" s="2" t="s">
        <v>608</v>
      </c>
      <c r="E104" s="140">
        <v>1</v>
      </c>
      <c r="F104" s="141" t="s">
        <v>937</v>
      </c>
      <c r="G104" s="145">
        <v>45108</v>
      </c>
      <c r="H104" s="145">
        <v>45473</v>
      </c>
      <c r="I104" s="2" t="s">
        <v>2433</v>
      </c>
      <c r="J104" s="151">
        <v>1640167.54</v>
      </c>
      <c r="K104" s="2" t="s">
        <v>2908</v>
      </c>
      <c r="L104" s="2">
        <v>1204648.06</v>
      </c>
      <c r="M104" s="2"/>
      <c r="N104" s="2"/>
      <c r="O104" s="2"/>
      <c r="P104" s="2">
        <v>0</v>
      </c>
      <c r="Q104" s="2"/>
      <c r="R104" s="2"/>
      <c r="S104" s="2"/>
      <c r="T104" s="2">
        <v>0</v>
      </c>
      <c r="U104" s="2"/>
      <c r="V104" s="2"/>
      <c r="W104" s="2"/>
      <c r="X104" s="2">
        <v>0</v>
      </c>
      <c r="Y104" s="2"/>
      <c r="Z104" s="2"/>
      <c r="AA104" s="2"/>
      <c r="AB104" s="2">
        <v>0</v>
      </c>
      <c r="AC104" s="2"/>
      <c r="AD104" s="2"/>
      <c r="AE104" s="2"/>
      <c r="AF104" s="2">
        <v>0</v>
      </c>
      <c r="AG104" s="2"/>
      <c r="AH104" s="2"/>
      <c r="AI104" s="2"/>
      <c r="AJ104" s="2">
        <v>0</v>
      </c>
      <c r="AK104" s="2"/>
      <c r="AL104" s="2"/>
      <c r="AM104" s="2"/>
      <c r="AN104" s="2">
        <v>0</v>
      </c>
      <c r="AO104" s="2"/>
      <c r="AP104" s="2"/>
      <c r="AQ104" s="2"/>
      <c r="AR104" s="2">
        <v>0</v>
      </c>
      <c r="AS104" s="2"/>
      <c r="AT104" s="2"/>
      <c r="AU104" s="2"/>
      <c r="AV104" s="2">
        <v>0</v>
      </c>
      <c r="AW104" s="2"/>
      <c r="AX104" s="2"/>
      <c r="AY104" s="2"/>
      <c r="AZ104" s="2">
        <v>0</v>
      </c>
      <c r="BA104" s="2"/>
      <c r="BB104" s="2"/>
      <c r="BC104" s="2"/>
      <c r="BD104" s="2">
        <v>0</v>
      </c>
      <c r="BE104" s="2"/>
      <c r="BF104" s="2"/>
      <c r="BG104" s="2"/>
      <c r="BH104" s="2">
        <v>0</v>
      </c>
      <c r="BI104" s="2"/>
      <c r="BJ104" s="2"/>
    </row>
    <row r="105" spans="1:62">
      <c r="A105" s="138">
        <v>5504</v>
      </c>
      <c r="B105" s="2">
        <v>2024</v>
      </c>
      <c r="C105" s="2" t="s">
        <v>610</v>
      </c>
      <c r="D105" s="2" t="s">
        <v>598</v>
      </c>
      <c r="E105" s="140">
        <v>1</v>
      </c>
      <c r="F105" s="141" t="s">
        <v>937</v>
      </c>
      <c r="G105" s="145">
        <v>45108</v>
      </c>
      <c r="H105" s="145">
        <v>45473</v>
      </c>
      <c r="I105" s="2" t="s">
        <v>2433</v>
      </c>
      <c r="J105" s="151">
        <v>38989868.32</v>
      </c>
      <c r="K105" s="2" t="s">
        <v>2909</v>
      </c>
      <c r="L105" s="2">
        <v>2916287.89</v>
      </c>
      <c r="M105" s="2" t="s">
        <v>2910</v>
      </c>
      <c r="N105" s="2"/>
      <c r="O105" s="2" t="s">
        <v>2911</v>
      </c>
      <c r="P105" s="2">
        <v>2522267.5</v>
      </c>
      <c r="Q105" s="2" t="s">
        <v>2910</v>
      </c>
      <c r="R105" s="2"/>
      <c r="S105" s="2" t="s">
        <v>2912</v>
      </c>
      <c r="T105" s="2">
        <v>2445419.08</v>
      </c>
      <c r="U105" s="2" t="s">
        <v>2910</v>
      </c>
      <c r="V105" s="2"/>
      <c r="W105" s="2" t="s">
        <v>2913</v>
      </c>
      <c r="X105" s="2">
        <v>2205636.11</v>
      </c>
      <c r="Y105" s="2" t="s">
        <v>2910</v>
      </c>
      <c r="Z105" s="2"/>
      <c r="AA105" s="2" t="s">
        <v>2914</v>
      </c>
      <c r="AB105" s="2">
        <v>1671884.3</v>
      </c>
      <c r="AC105" s="2" t="s">
        <v>2910</v>
      </c>
      <c r="AD105" s="2"/>
      <c r="AE105" s="2" t="s">
        <v>2915</v>
      </c>
      <c r="AF105" s="2">
        <v>1579330.25</v>
      </c>
      <c r="AG105" s="2" t="s">
        <v>2910</v>
      </c>
      <c r="AH105" s="2"/>
      <c r="AI105" s="2" t="s">
        <v>2916</v>
      </c>
      <c r="AJ105" s="2">
        <v>2383535.4500000002</v>
      </c>
      <c r="AK105" s="2" t="s">
        <v>2910</v>
      </c>
      <c r="AL105" s="2"/>
      <c r="AM105" s="2" t="s">
        <v>2917</v>
      </c>
      <c r="AN105" s="2">
        <v>1057938.6499999999</v>
      </c>
      <c r="AO105" s="2" t="s">
        <v>2910</v>
      </c>
      <c r="AP105" s="2"/>
      <c r="AQ105" s="2" t="s">
        <v>2918</v>
      </c>
      <c r="AR105" s="2">
        <v>1013114.03</v>
      </c>
      <c r="AS105" s="2" t="s">
        <v>2910</v>
      </c>
      <c r="AT105" s="2"/>
      <c r="AU105" s="2" t="s">
        <v>2919</v>
      </c>
      <c r="AV105" s="2">
        <v>1012827.8</v>
      </c>
      <c r="AW105" s="2" t="s">
        <v>2910</v>
      </c>
      <c r="AX105" s="2"/>
      <c r="AY105" s="2" t="s">
        <v>2920</v>
      </c>
      <c r="AZ105" s="2">
        <v>683679.3</v>
      </c>
      <c r="BA105" s="2" t="s">
        <v>2910</v>
      </c>
      <c r="BB105" s="2"/>
      <c r="BC105" s="2" t="s">
        <v>2921</v>
      </c>
      <c r="BD105" s="2">
        <v>637055.18999999994</v>
      </c>
      <c r="BE105" s="2" t="s">
        <v>2910</v>
      </c>
      <c r="BF105" s="2"/>
      <c r="BG105" s="2" t="s">
        <v>2922</v>
      </c>
      <c r="BH105" s="2">
        <v>519303.25</v>
      </c>
      <c r="BI105" s="2" t="s">
        <v>2910</v>
      </c>
      <c r="BJ105" s="2"/>
    </row>
    <row r="106" spans="1:62">
      <c r="A106" s="138">
        <v>778</v>
      </c>
      <c r="B106" s="2">
        <v>2024</v>
      </c>
      <c r="C106" s="2" t="s">
        <v>612</v>
      </c>
      <c r="D106" s="2" t="s">
        <v>614</v>
      </c>
      <c r="E106" s="140">
        <v>1</v>
      </c>
      <c r="F106" s="141" t="s">
        <v>938</v>
      </c>
      <c r="G106" s="145">
        <v>44927</v>
      </c>
      <c r="H106" s="145">
        <v>45291</v>
      </c>
      <c r="I106" s="2" t="s">
        <v>2433</v>
      </c>
      <c r="J106" s="151">
        <v>3918671.47</v>
      </c>
      <c r="K106" s="2" t="s">
        <v>2923</v>
      </c>
      <c r="L106" s="2">
        <v>649762.67000000004</v>
      </c>
      <c r="M106" s="2" t="s">
        <v>2437</v>
      </c>
      <c r="N106" s="2"/>
      <c r="O106" s="2" t="s">
        <v>2924</v>
      </c>
      <c r="P106" s="2">
        <v>557359.80000000005</v>
      </c>
      <c r="Q106" s="2" t="s">
        <v>2437</v>
      </c>
      <c r="R106" s="2"/>
      <c r="S106" s="2" t="s">
        <v>2925</v>
      </c>
      <c r="T106" s="2">
        <v>396277.28</v>
      </c>
      <c r="U106" s="2" t="s">
        <v>2437</v>
      </c>
      <c r="V106" s="2"/>
      <c r="W106" s="2"/>
      <c r="X106" s="2">
        <v>0</v>
      </c>
      <c r="Y106" s="2"/>
      <c r="Z106" s="2"/>
      <c r="AA106" s="2"/>
      <c r="AB106" s="2">
        <v>0</v>
      </c>
      <c r="AC106" s="2"/>
      <c r="AD106" s="2"/>
      <c r="AE106" s="2"/>
      <c r="AF106" s="2">
        <v>0</v>
      </c>
      <c r="AG106" s="2"/>
      <c r="AH106" s="2"/>
      <c r="AI106" s="2"/>
      <c r="AJ106" s="2">
        <v>0</v>
      </c>
      <c r="AK106" s="2"/>
      <c r="AL106" s="2"/>
      <c r="AM106" s="2"/>
      <c r="AN106" s="2">
        <v>0</v>
      </c>
      <c r="AO106" s="2"/>
      <c r="AP106" s="2"/>
      <c r="AQ106" s="2"/>
      <c r="AR106" s="2">
        <v>0</v>
      </c>
      <c r="AS106" s="2"/>
      <c r="AT106" s="2"/>
      <c r="AU106" s="2"/>
      <c r="AV106" s="2">
        <v>0</v>
      </c>
      <c r="AW106" s="2"/>
      <c r="AX106" s="2"/>
      <c r="AY106" s="2"/>
      <c r="AZ106" s="2">
        <v>0</v>
      </c>
      <c r="BA106" s="2"/>
      <c r="BB106" s="2"/>
      <c r="BC106" s="2"/>
      <c r="BD106" s="2">
        <v>0</v>
      </c>
      <c r="BE106" s="2"/>
      <c r="BF106" s="2"/>
      <c r="BG106" s="2"/>
      <c r="BH106" s="2">
        <v>0</v>
      </c>
      <c r="BI106" s="2"/>
      <c r="BJ106" s="2"/>
    </row>
    <row r="107" spans="1:62">
      <c r="A107" s="138">
        <v>5488</v>
      </c>
      <c r="B107" s="2">
        <v>2024</v>
      </c>
      <c r="C107" s="2" t="s">
        <v>615</v>
      </c>
      <c r="D107" s="2" t="s">
        <v>617</v>
      </c>
      <c r="E107" s="140">
        <v>1</v>
      </c>
      <c r="F107" s="141" t="s">
        <v>938</v>
      </c>
      <c r="G107" s="145">
        <v>45200</v>
      </c>
      <c r="H107" s="145">
        <v>45565</v>
      </c>
      <c r="I107" s="2" t="s">
        <v>2433</v>
      </c>
      <c r="J107" s="151">
        <v>4200763</v>
      </c>
      <c r="K107" s="2" t="s">
        <v>2926</v>
      </c>
      <c r="L107" s="2">
        <v>2384843</v>
      </c>
      <c r="M107" s="2" t="s">
        <v>2437</v>
      </c>
      <c r="N107" s="2"/>
      <c r="O107" s="2" t="s">
        <v>2927</v>
      </c>
      <c r="P107" s="2">
        <v>470200</v>
      </c>
      <c r="Q107" s="2" t="s">
        <v>2515</v>
      </c>
      <c r="R107" s="2"/>
      <c r="S107" s="2"/>
      <c r="T107" s="2">
        <v>0</v>
      </c>
      <c r="U107" s="2"/>
      <c r="V107" s="2"/>
      <c r="W107" s="2"/>
      <c r="X107" s="2">
        <v>0</v>
      </c>
      <c r="Y107" s="2"/>
      <c r="Z107" s="2"/>
      <c r="AA107" s="2"/>
      <c r="AB107" s="2">
        <v>0</v>
      </c>
      <c r="AC107" s="2"/>
      <c r="AD107" s="2"/>
      <c r="AE107" s="2"/>
      <c r="AF107" s="2">
        <v>0</v>
      </c>
      <c r="AG107" s="2"/>
      <c r="AH107" s="2"/>
      <c r="AI107" s="2"/>
      <c r="AJ107" s="2">
        <v>0</v>
      </c>
      <c r="AK107" s="2"/>
      <c r="AL107" s="2"/>
      <c r="AM107" s="2"/>
      <c r="AN107" s="2">
        <v>0</v>
      </c>
      <c r="AO107" s="2"/>
      <c r="AP107" s="2"/>
      <c r="AQ107" s="2"/>
      <c r="AR107" s="2">
        <v>0</v>
      </c>
      <c r="AS107" s="2"/>
      <c r="AT107" s="2"/>
      <c r="AU107" s="2"/>
      <c r="AV107" s="2">
        <v>0</v>
      </c>
      <c r="AW107" s="2"/>
      <c r="AX107" s="2"/>
      <c r="AY107" s="2"/>
      <c r="AZ107" s="2">
        <v>0</v>
      </c>
      <c r="BA107" s="2"/>
      <c r="BB107" s="2"/>
      <c r="BC107" s="2"/>
      <c r="BD107" s="2">
        <v>0</v>
      </c>
      <c r="BE107" s="2"/>
      <c r="BF107" s="2"/>
      <c r="BG107" s="2"/>
      <c r="BH107" s="2">
        <v>0</v>
      </c>
      <c r="BI107" s="2"/>
      <c r="BJ107" s="2"/>
    </row>
    <row r="108" spans="1:62">
      <c r="A108" s="138">
        <v>364</v>
      </c>
      <c r="B108" s="2">
        <v>2024</v>
      </c>
      <c r="C108" s="2" t="s">
        <v>618</v>
      </c>
      <c r="D108" s="2" t="s">
        <v>620</v>
      </c>
      <c r="E108" s="140">
        <v>1</v>
      </c>
      <c r="F108" s="141" t="s">
        <v>939</v>
      </c>
      <c r="G108" s="145">
        <v>45047</v>
      </c>
      <c r="H108" s="145">
        <v>45412</v>
      </c>
      <c r="I108" s="2" t="s">
        <v>2433</v>
      </c>
      <c r="J108" s="151">
        <v>11514886</v>
      </c>
      <c r="K108" s="2" t="s">
        <v>2928</v>
      </c>
      <c r="L108" s="2">
        <v>33457000</v>
      </c>
      <c r="M108" s="2" t="s">
        <v>2478</v>
      </c>
      <c r="N108" s="2"/>
      <c r="O108" s="2" t="s">
        <v>2929</v>
      </c>
      <c r="P108" s="2">
        <v>474242</v>
      </c>
      <c r="Q108" s="2" t="s">
        <v>2478</v>
      </c>
      <c r="R108" s="2"/>
      <c r="S108" s="2" t="s">
        <v>2930</v>
      </c>
      <c r="T108" s="2">
        <v>432714</v>
      </c>
      <c r="U108" s="2" t="s">
        <v>2478</v>
      </c>
      <c r="V108" s="2"/>
      <c r="W108" s="2" t="s">
        <v>2931</v>
      </c>
      <c r="X108" s="2">
        <v>399850</v>
      </c>
      <c r="Y108" s="2" t="s">
        <v>2478</v>
      </c>
      <c r="Z108" s="2"/>
      <c r="AA108" s="2" t="s">
        <v>2932</v>
      </c>
      <c r="AB108" s="2">
        <v>371286</v>
      </c>
      <c r="AC108" s="2" t="s">
        <v>2478</v>
      </c>
      <c r="AD108" s="2"/>
      <c r="AE108" s="2"/>
      <c r="AF108" s="2">
        <v>0</v>
      </c>
      <c r="AG108" s="2"/>
      <c r="AH108" s="2"/>
      <c r="AI108" s="2"/>
      <c r="AJ108" s="2">
        <v>0</v>
      </c>
      <c r="AK108" s="2"/>
      <c r="AL108" s="2"/>
      <c r="AM108" s="2"/>
      <c r="AN108" s="2">
        <v>0</v>
      </c>
      <c r="AO108" s="2"/>
      <c r="AP108" s="2"/>
      <c r="AQ108" s="2"/>
      <c r="AR108" s="2">
        <v>0</v>
      </c>
      <c r="AS108" s="2"/>
      <c r="AT108" s="2"/>
      <c r="AU108" s="2"/>
      <c r="AV108" s="2">
        <v>0</v>
      </c>
      <c r="AW108" s="2"/>
      <c r="AX108" s="2"/>
      <c r="AY108" s="2"/>
      <c r="AZ108" s="2">
        <v>0</v>
      </c>
      <c r="BA108" s="2"/>
      <c r="BB108" s="2"/>
      <c r="BC108" s="2"/>
      <c r="BD108" s="2">
        <v>0</v>
      </c>
      <c r="BE108" s="2"/>
      <c r="BF108" s="2"/>
      <c r="BG108" s="2"/>
      <c r="BH108" s="2">
        <v>0</v>
      </c>
      <c r="BI108" s="2"/>
      <c r="BJ108" s="2"/>
    </row>
    <row r="109" spans="1:62">
      <c r="A109" s="138">
        <v>497</v>
      </c>
      <c r="B109" s="2">
        <v>2024</v>
      </c>
      <c r="C109" s="2" t="s">
        <v>621</v>
      </c>
      <c r="D109" s="2" t="s">
        <v>623</v>
      </c>
      <c r="E109" s="140">
        <v>1</v>
      </c>
      <c r="F109" s="141" t="s">
        <v>939</v>
      </c>
      <c r="G109" s="145">
        <v>45292</v>
      </c>
      <c r="H109" s="145">
        <v>45657</v>
      </c>
      <c r="I109" s="2" t="s">
        <v>2433</v>
      </c>
      <c r="J109" s="151">
        <v>1855352</v>
      </c>
      <c r="K109" s="2" t="s">
        <v>2933</v>
      </c>
      <c r="L109" s="2">
        <v>778348</v>
      </c>
      <c r="M109" s="2" t="s">
        <v>2934</v>
      </c>
      <c r="N109" s="2" t="s">
        <v>2153</v>
      </c>
      <c r="O109" s="2" t="s">
        <v>2935</v>
      </c>
      <c r="P109" s="2">
        <v>449177</v>
      </c>
      <c r="Q109" s="2" t="s">
        <v>2934</v>
      </c>
      <c r="R109" s="2" t="s">
        <v>2153</v>
      </c>
      <c r="S109" s="2"/>
      <c r="T109" s="2">
        <v>0</v>
      </c>
      <c r="U109" s="2"/>
      <c r="V109" s="2"/>
      <c r="W109" s="2"/>
      <c r="X109" s="2">
        <v>0</v>
      </c>
      <c r="Y109" s="2"/>
      <c r="Z109" s="2"/>
      <c r="AA109" s="2"/>
      <c r="AB109" s="2">
        <v>0</v>
      </c>
      <c r="AC109" s="2"/>
      <c r="AD109" s="2"/>
      <c r="AE109" s="2"/>
      <c r="AF109" s="2">
        <v>0</v>
      </c>
      <c r="AG109" s="2"/>
      <c r="AH109" s="2"/>
      <c r="AI109" s="2"/>
      <c r="AJ109" s="2">
        <v>0</v>
      </c>
      <c r="AK109" s="2"/>
      <c r="AL109" s="2"/>
      <c r="AM109" s="2"/>
      <c r="AN109" s="2">
        <v>0</v>
      </c>
      <c r="AO109" s="2"/>
      <c r="AP109" s="2"/>
      <c r="AQ109" s="2"/>
      <c r="AR109" s="2">
        <v>0</v>
      </c>
      <c r="AS109" s="2"/>
      <c r="AT109" s="2"/>
      <c r="AU109" s="2"/>
      <c r="AV109" s="2">
        <v>0</v>
      </c>
      <c r="AW109" s="2"/>
      <c r="AX109" s="2"/>
      <c r="AY109" s="2"/>
      <c r="AZ109" s="2">
        <v>0</v>
      </c>
      <c r="BA109" s="2"/>
      <c r="BB109" s="2"/>
      <c r="BC109" s="2"/>
      <c r="BD109" s="2">
        <v>0</v>
      </c>
      <c r="BE109" s="2"/>
      <c r="BF109" s="2"/>
      <c r="BG109" s="2"/>
      <c r="BH109" s="2">
        <v>0</v>
      </c>
      <c r="BI109" s="2"/>
      <c r="BJ109" s="2"/>
    </row>
    <row r="110" spans="1:62">
      <c r="A110" s="138">
        <v>1636</v>
      </c>
      <c r="B110" s="2">
        <v>2024</v>
      </c>
      <c r="C110" s="2" t="s">
        <v>624</v>
      </c>
      <c r="D110" s="2" t="s">
        <v>626</v>
      </c>
      <c r="E110" s="140">
        <v>1</v>
      </c>
      <c r="F110" s="141" t="s">
        <v>939</v>
      </c>
      <c r="G110" s="145">
        <v>45108</v>
      </c>
      <c r="H110" s="145">
        <v>45473</v>
      </c>
      <c r="I110" s="2" t="s">
        <v>2433</v>
      </c>
      <c r="J110" s="151">
        <v>0</v>
      </c>
      <c r="K110" s="2" t="s">
        <v>2936</v>
      </c>
      <c r="L110" s="2">
        <v>1631599</v>
      </c>
      <c r="M110" s="2" t="s">
        <v>2437</v>
      </c>
      <c r="N110" s="2" t="s">
        <v>2153</v>
      </c>
      <c r="O110" s="2" t="s">
        <v>2937</v>
      </c>
      <c r="P110" s="2">
        <v>1933350</v>
      </c>
      <c r="Q110" s="2" t="s">
        <v>2437</v>
      </c>
      <c r="R110" s="2" t="s">
        <v>2153</v>
      </c>
      <c r="S110" s="2" t="s">
        <v>2938</v>
      </c>
      <c r="T110" s="2">
        <v>8743854</v>
      </c>
      <c r="U110" s="2" t="s">
        <v>2939</v>
      </c>
      <c r="V110" s="2" t="s">
        <v>2153</v>
      </c>
      <c r="W110" s="2" t="s">
        <v>2940</v>
      </c>
      <c r="X110" s="2">
        <v>845167</v>
      </c>
      <c r="Y110" s="2" t="s">
        <v>2437</v>
      </c>
      <c r="Z110" s="2" t="s">
        <v>2153</v>
      </c>
      <c r="AA110" s="2"/>
      <c r="AB110" s="2">
        <v>0</v>
      </c>
      <c r="AC110" s="2"/>
      <c r="AD110" s="2"/>
      <c r="AE110" s="2"/>
      <c r="AF110" s="2">
        <v>0</v>
      </c>
      <c r="AG110" s="2"/>
      <c r="AH110" s="2"/>
      <c r="AI110" s="2"/>
      <c r="AJ110" s="2">
        <v>0</v>
      </c>
      <c r="AK110" s="2"/>
      <c r="AL110" s="2"/>
      <c r="AM110" s="2"/>
      <c r="AN110" s="2">
        <v>0</v>
      </c>
      <c r="AO110" s="2"/>
      <c r="AP110" s="2"/>
      <c r="AQ110" s="2"/>
      <c r="AR110" s="2">
        <v>0</v>
      </c>
      <c r="AS110" s="2"/>
      <c r="AT110" s="2"/>
      <c r="AU110" s="2"/>
      <c r="AV110" s="2">
        <v>0</v>
      </c>
      <c r="AW110" s="2"/>
      <c r="AX110" s="2"/>
      <c r="AY110" s="2"/>
      <c r="AZ110" s="2">
        <v>0</v>
      </c>
      <c r="BA110" s="2"/>
      <c r="BB110" s="2"/>
      <c r="BC110" s="2"/>
      <c r="BD110" s="2">
        <v>0</v>
      </c>
      <c r="BE110" s="2"/>
      <c r="BF110" s="2"/>
      <c r="BG110" s="2"/>
      <c r="BH110" s="2">
        <v>0</v>
      </c>
      <c r="BI110" s="2"/>
      <c r="BJ110" s="2"/>
    </row>
    <row r="111" spans="1:62">
      <c r="A111" s="138">
        <v>2022</v>
      </c>
      <c r="B111" s="2">
        <v>2024</v>
      </c>
      <c r="C111" s="2" t="s">
        <v>627</v>
      </c>
      <c r="D111" s="2" t="s">
        <v>629</v>
      </c>
      <c r="E111" s="140">
        <v>1</v>
      </c>
      <c r="F111" s="141" t="s">
        <v>940</v>
      </c>
      <c r="G111" s="145">
        <v>45047</v>
      </c>
      <c r="H111" s="145">
        <v>45412</v>
      </c>
      <c r="I111" s="2" t="s">
        <v>2433</v>
      </c>
      <c r="J111" s="151">
        <v>2428446</v>
      </c>
      <c r="K111" s="2" t="s">
        <v>2941</v>
      </c>
      <c r="L111" s="2">
        <v>432098</v>
      </c>
      <c r="M111" s="2" t="s">
        <v>2437</v>
      </c>
      <c r="N111" s="2" t="s">
        <v>2153</v>
      </c>
      <c r="O111" s="2"/>
      <c r="P111" s="2">
        <v>0</v>
      </c>
      <c r="Q111" s="2"/>
      <c r="R111" s="2"/>
      <c r="S111" s="2"/>
      <c r="T111" s="2">
        <v>0</v>
      </c>
      <c r="U111" s="2"/>
      <c r="V111" s="2"/>
      <c r="W111" s="2"/>
      <c r="X111" s="2">
        <v>0</v>
      </c>
      <c r="Y111" s="2"/>
      <c r="Z111" s="2"/>
      <c r="AA111" s="2"/>
      <c r="AB111" s="2">
        <v>0</v>
      </c>
      <c r="AC111" s="2"/>
      <c r="AD111" s="2"/>
      <c r="AE111" s="2"/>
      <c r="AF111" s="2">
        <v>0</v>
      </c>
      <c r="AG111" s="2"/>
      <c r="AH111" s="2"/>
      <c r="AI111" s="2"/>
      <c r="AJ111" s="2">
        <v>0</v>
      </c>
      <c r="AK111" s="2"/>
      <c r="AL111" s="2"/>
      <c r="AM111" s="2"/>
      <c r="AN111" s="2">
        <v>0</v>
      </c>
      <c r="AO111" s="2"/>
      <c r="AP111" s="2"/>
      <c r="AQ111" s="2"/>
      <c r="AR111" s="2">
        <v>0</v>
      </c>
      <c r="AS111" s="2"/>
      <c r="AT111" s="2"/>
      <c r="AU111" s="2"/>
      <c r="AV111" s="2">
        <v>0</v>
      </c>
      <c r="AW111" s="2"/>
      <c r="AX111" s="2"/>
      <c r="AY111" s="2"/>
      <c r="AZ111" s="2">
        <v>0</v>
      </c>
      <c r="BA111" s="2"/>
      <c r="BB111" s="2"/>
      <c r="BC111" s="2"/>
      <c r="BD111" s="2">
        <v>0</v>
      </c>
      <c r="BE111" s="2"/>
      <c r="BF111" s="2"/>
      <c r="BG111" s="2"/>
      <c r="BH111" s="2">
        <v>0</v>
      </c>
      <c r="BI111" s="2"/>
      <c r="BJ111" s="2"/>
    </row>
    <row r="112" spans="1:62">
      <c r="A112" s="138">
        <v>4690</v>
      </c>
      <c r="B112" s="2">
        <v>2024</v>
      </c>
      <c r="C112" s="2" t="s">
        <v>630</v>
      </c>
      <c r="D112" s="2" t="s">
        <v>632</v>
      </c>
      <c r="E112" s="140">
        <v>1</v>
      </c>
      <c r="F112" s="141" t="s">
        <v>940</v>
      </c>
      <c r="G112" s="145">
        <v>45170</v>
      </c>
      <c r="H112" s="145">
        <v>45535</v>
      </c>
      <c r="I112" s="2" t="s">
        <v>2433</v>
      </c>
      <c r="J112" s="151">
        <v>3347124.78</v>
      </c>
      <c r="K112" s="2" t="s">
        <v>2942</v>
      </c>
      <c r="L112" s="2">
        <v>772000</v>
      </c>
      <c r="M112" s="2" t="s">
        <v>2612</v>
      </c>
      <c r="N112" s="2" t="s">
        <v>2613</v>
      </c>
      <c r="O112" s="2" t="s">
        <v>2943</v>
      </c>
      <c r="P112" s="2">
        <v>710085</v>
      </c>
      <c r="Q112" s="2" t="s">
        <v>2612</v>
      </c>
      <c r="R112" s="2" t="s">
        <v>2613</v>
      </c>
      <c r="S112" s="2" t="s">
        <v>2944</v>
      </c>
      <c r="T112" s="2">
        <v>433920</v>
      </c>
      <c r="U112" s="2" t="s">
        <v>2612</v>
      </c>
      <c r="V112" s="2" t="s">
        <v>2613</v>
      </c>
      <c r="W112" s="2"/>
      <c r="X112" s="2">
        <v>0</v>
      </c>
      <c r="Y112" s="2"/>
      <c r="Z112" s="2"/>
      <c r="AA112" s="2"/>
      <c r="AB112" s="2">
        <v>0</v>
      </c>
      <c r="AC112" s="2"/>
      <c r="AD112" s="2"/>
      <c r="AE112" s="2"/>
      <c r="AF112" s="2">
        <v>0</v>
      </c>
      <c r="AG112" s="2"/>
      <c r="AH112" s="2"/>
      <c r="AI112" s="2"/>
      <c r="AJ112" s="2">
        <v>0</v>
      </c>
      <c r="AK112" s="2"/>
      <c r="AL112" s="2"/>
      <c r="AM112" s="2"/>
      <c r="AN112" s="2">
        <v>0</v>
      </c>
      <c r="AO112" s="2"/>
      <c r="AP112" s="2"/>
      <c r="AQ112" s="2"/>
      <c r="AR112" s="2">
        <v>0</v>
      </c>
      <c r="AS112" s="2"/>
      <c r="AT112" s="2"/>
      <c r="AU112" s="2"/>
      <c r="AV112" s="2">
        <v>0</v>
      </c>
      <c r="AW112" s="2"/>
      <c r="AX112" s="2"/>
      <c r="AY112" s="2"/>
      <c r="AZ112" s="2">
        <v>0</v>
      </c>
      <c r="BA112" s="2"/>
      <c r="BB112" s="2"/>
      <c r="BC112" s="2"/>
      <c r="BD112" s="2">
        <v>0</v>
      </c>
      <c r="BE112" s="2"/>
      <c r="BF112" s="2"/>
      <c r="BG112" s="2"/>
      <c r="BH112" s="2">
        <v>0</v>
      </c>
      <c r="BI112" s="2"/>
      <c r="BJ112" s="2"/>
    </row>
    <row r="113" spans="1:62">
      <c r="A113" s="138">
        <v>5470</v>
      </c>
      <c r="B113" s="2">
        <v>2024</v>
      </c>
      <c r="C113" s="2" t="s">
        <v>633</v>
      </c>
      <c r="D113" s="2" t="s">
        <v>635</v>
      </c>
      <c r="E113" s="140">
        <v>1</v>
      </c>
      <c r="F113" s="141" t="s">
        <v>940</v>
      </c>
      <c r="G113" s="145">
        <v>45170</v>
      </c>
      <c r="H113" s="145">
        <v>45535</v>
      </c>
      <c r="I113" s="2" t="s">
        <v>2433</v>
      </c>
      <c r="J113" s="151">
        <v>9250630.5</v>
      </c>
      <c r="K113" s="2" t="s">
        <v>2945</v>
      </c>
      <c r="L113" s="2">
        <v>1288913.99</v>
      </c>
      <c r="M113" s="2" t="s">
        <v>2612</v>
      </c>
      <c r="N113" s="2" t="s">
        <v>2613</v>
      </c>
      <c r="O113" s="2" t="s">
        <v>2946</v>
      </c>
      <c r="P113" s="2">
        <v>1064082.17</v>
      </c>
      <c r="Q113" s="2" t="s">
        <v>2612</v>
      </c>
      <c r="R113" s="2" t="s">
        <v>2613</v>
      </c>
      <c r="S113" s="2" t="s">
        <v>2947</v>
      </c>
      <c r="T113" s="2">
        <v>802193.25</v>
      </c>
      <c r="U113" s="2" t="s">
        <v>2612</v>
      </c>
      <c r="V113" s="2" t="s">
        <v>2613</v>
      </c>
      <c r="W113" s="2" t="s">
        <v>2948</v>
      </c>
      <c r="X113" s="2">
        <v>795893.74</v>
      </c>
      <c r="Y113" s="2" t="s">
        <v>2612</v>
      </c>
      <c r="Z113" s="2" t="s">
        <v>2613</v>
      </c>
      <c r="AA113" s="2" t="s">
        <v>2949</v>
      </c>
      <c r="AB113" s="2">
        <v>600000</v>
      </c>
      <c r="AC113" s="2" t="s">
        <v>2612</v>
      </c>
      <c r="AD113" s="2" t="s">
        <v>2613</v>
      </c>
      <c r="AE113" s="2" t="s">
        <v>2950</v>
      </c>
      <c r="AF113" s="2">
        <v>522128.16</v>
      </c>
      <c r="AG113" s="2" t="s">
        <v>2612</v>
      </c>
      <c r="AH113" s="2" t="s">
        <v>2613</v>
      </c>
      <c r="AI113" s="2" t="s">
        <v>2951</v>
      </c>
      <c r="AJ113" s="2">
        <v>493614</v>
      </c>
      <c r="AK113" s="2" t="s">
        <v>2612</v>
      </c>
      <c r="AL113" s="2" t="s">
        <v>2613</v>
      </c>
      <c r="AM113" s="2" t="s">
        <v>2952</v>
      </c>
      <c r="AN113" s="2">
        <v>367266</v>
      </c>
      <c r="AO113" s="2" t="s">
        <v>2612</v>
      </c>
      <c r="AP113" s="2" t="s">
        <v>2613</v>
      </c>
      <c r="AQ113" s="2"/>
      <c r="AR113" s="2">
        <v>0</v>
      </c>
      <c r="AS113" s="2"/>
      <c r="AT113" s="2"/>
      <c r="AU113" s="2"/>
      <c r="AV113" s="2">
        <v>0</v>
      </c>
      <c r="AW113" s="2"/>
      <c r="AX113" s="2"/>
      <c r="AY113" s="2"/>
      <c r="AZ113" s="2">
        <v>0</v>
      </c>
      <c r="BA113" s="2"/>
      <c r="BB113" s="2"/>
      <c r="BC113" s="2"/>
      <c r="BD113" s="2">
        <v>0</v>
      </c>
      <c r="BE113" s="2"/>
      <c r="BF113" s="2"/>
      <c r="BG113" s="2"/>
      <c r="BH113" s="2">
        <v>0</v>
      </c>
      <c r="BI113" s="2"/>
      <c r="BJ113" s="2"/>
    </row>
    <row r="114" spans="1:62">
      <c r="A114" s="138">
        <v>1024</v>
      </c>
      <c r="B114" s="2">
        <v>2024</v>
      </c>
      <c r="C114" s="2" t="s">
        <v>637</v>
      </c>
      <c r="D114" s="2" t="s">
        <v>639</v>
      </c>
      <c r="E114" s="140">
        <v>2</v>
      </c>
      <c r="F114" s="141" t="s">
        <v>941</v>
      </c>
      <c r="G114" s="145">
        <v>45108</v>
      </c>
      <c r="H114" s="145">
        <v>45473</v>
      </c>
      <c r="I114" s="2" t="s">
        <v>2433</v>
      </c>
      <c r="J114" s="151">
        <v>1358950.04</v>
      </c>
      <c r="K114" s="2" t="s">
        <v>2953</v>
      </c>
      <c r="L114" s="2">
        <v>0</v>
      </c>
      <c r="M114" s="2"/>
      <c r="N114" s="2"/>
      <c r="O114" s="2"/>
      <c r="P114" s="2">
        <v>0</v>
      </c>
      <c r="Q114" s="2"/>
      <c r="R114" s="2"/>
      <c r="S114" s="2"/>
      <c r="T114" s="2">
        <v>0</v>
      </c>
      <c r="U114" s="2"/>
      <c r="V114" s="2"/>
      <c r="W114" s="2"/>
      <c r="X114" s="2">
        <v>0</v>
      </c>
      <c r="Y114" s="2"/>
      <c r="Z114" s="2"/>
      <c r="AA114" s="2"/>
      <c r="AB114" s="2">
        <v>0</v>
      </c>
      <c r="AC114" s="2"/>
      <c r="AD114" s="2"/>
      <c r="AE114" s="2"/>
      <c r="AF114" s="2">
        <v>0</v>
      </c>
      <c r="AG114" s="2"/>
      <c r="AH114" s="2"/>
      <c r="AI114" s="2"/>
      <c r="AJ114" s="2">
        <v>0</v>
      </c>
      <c r="AK114" s="2"/>
      <c r="AL114" s="2"/>
      <c r="AM114" s="2"/>
      <c r="AN114" s="2">
        <v>0</v>
      </c>
      <c r="AO114" s="2"/>
      <c r="AP114" s="2"/>
      <c r="AQ114" s="2"/>
      <c r="AR114" s="2">
        <v>0</v>
      </c>
      <c r="AS114" s="2"/>
      <c r="AT114" s="2"/>
      <c r="AU114" s="2"/>
      <c r="AV114" s="2">
        <v>0</v>
      </c>
      <c r="AW114" s="2"/>
      <c r="AX114" s="2"/>
      <c r="AY114" s="2"/>
      <c r="AZ114" s="2">
        <v>0</v>
      </c>
      <c r="BA114" s="2"/>
      <c r="BB114" s="2"/>
      <c r="BC114" s="2"/>
      <c r="BD114" s="2">
        <v>0</v>
      </c>
      <c r="BE114" s="2"/>
      <c r="BF114" s="2"/>
      <c r="BG114" s="2"/>
      <c r="BH114" s="2">
        <v>0</v>
      </c>
      <c r="BI114" s="2"/>
      <c r="BJ114" s="2"/>
    </row>
    <row r="115" spans="1:62">
      <c r="A115" s="138">
        <v>1594</v>
      </c>
      <c r="B115" s="2">
        <v>2024</v>
      </c>
      <c r="C115" s="2" t="s">
        <v>640</v>
      </c>
      <c r="D115" s="2" t="s">
        <v>642</v>
      </c>
      <c r="E115" s="140">
        <v>2</v>
      </c>
      <c r="F115" s="141" t="s">
        <v>941</v>
      </c>
      <c r="G115" s="145">
        <v>45292</v>
      </c>
      <c r="H115" s="145">
        <v>45657</v>
      </c>
      <c r="I115" s="2" t="s">
        <v>2434</v>
      </c>
      <c r="J115" s="151">
        <v>15983779</v>
      </c>
      <c r="K115" s="2" t="s">
        <v>2954</v>
      </c>
      <c r="L115" s="2">
        <v>2061311</v>
      </c>
      <c r="M115" s="2" t="s">
        <v>2955</v>
      </c>
      <c r="N115" s="2"/>
      <c r="O115" s="2" t="s">
        <v>2924</v>
      </c>
      <c r="P115" s="2">
        <v>660000</v>
      </c>
      <c r="Q115" s="2" t="s">
        <v>2955</v>
      </c>
      <c r="R115" s="2"/>
      <c r="S115" s="2" t="s">
        <v>2956</v>
      </c>
      <c r="T115" s="2">
        <v>6689413</v>
      </c>
      <c r="U115" s="2" t="s">
        <v>2478</v>
      </c>
      <c r="V115" s="2"/>
      <c r="W115" s="2" t="s">
        <v>2957</v>
      </c>
      <c r="X115" s="2">
        <v>700023</v>
      </c>
      <c r="Y115" s="2" t="s">
        <v>2478</v>
      </c>
      <c r="Z115" s="2"/>
      <c r="AA115" s="2"/>
      <c r="AB115" s="2">
        <v>0</v>
      </c>
      <c r="AC115" s="2"/>
      <c r="AD115" s="2"/>
      <c r="AE115" s="2"/>
      <c r="AF115" s="2">
        <v>0</v>
      </c>
      <c r="AG115" s="2"/>
      <c r="AH115" s="2"/>
      <c r="AI115" s="2"/>
      <c r="AJ115" s="2">
        <v>0</v>
      </c>
      <c r="AK115" s="2"/>
      <c r="AL115" s="2"/>
      <c r="AM115" s="2"/>
      <c r="AN115" s="2">
        <v>0</v>
      </c>
      <c r="AO115" s="2"/>
      <c r="AP115" s="2"/>
      <c r="AQ115" s="2"/>
      <c r="AR115" s="2">
        <v>0</v>
      </c>
      <c r="AS115" s="2"/>
      <c r="AT115" s="2"/>
      <c r="AU115" s="2"/>
      <c r="AV115" s="2">
        <v>0</v>
      </c>
      <c r="AW115" s="2"/>
      <c r="AX115" s="2"/>
      <c r="AY115" s="2"/>
      <c r="AZ115" s="2">
        <v>0</v>
      </c>
      <c r="BA115" s="2"/>
      <c r="BB115" s="2"/>
      <c r="BC115" s="2"/>
      <c r="BD115" s="2">
        <v>0</v>
      </c>
      <c r="BE115" s="2"/>
      <c r="BF115" s="2"/>
      <c r="BG115" s="2"/>
      <c r="BH115" s="2">
        <v>0</v>
      </c>
      <c r="BI115" s="2"/>
      <c r="BJ115" s="2"/>
    </row>
    <row r="116" spans="1:62">
      <c r="A116" s="138">
        <v>1834</v>
      </c>
      <c r="B116" s="2">
        <v>2024</v>
      </c>
      <c r="C116" s="2" t="s">
        <v>643</v>
      </c>
      <c r="D116" s="2" t="s">
        <v>645</v>
      </c>
      <c r="E116" s="140">
        <v>2</v>
      </c>
      <c r="F116" s="141" t="s">
        <v>941</v>
      </c>
      <c r="G116" s="145">
        <v>45292</v>
      </c>
      <c r="H116" s="145">
        <v>45657</v>
      </c>
      <c r="I116" s="2" t="s">
        <v>2433</v>
      </c>
      <c r="J116" s="151">
        <v>690417</v>
      </c>
      <c r="K116" s="2"/>
      <c r="L116" s="2">
        <v>0</v>
      </c>
      <c r="M116" s="2"/>
      <c r="N116" s="2"/>
      <c r="O116" s="2"/>
      <c r="P116" s="2">
        <v>0</v>
      </c>
      <c r="Q116" s="2"/>
      <c r="R116" s="2"/>
      <c r="S116" s="2"/>
      <c r="T116" s="2">
        <v>0</v>
      </c>
      <c r="U116" s="2"/>
      <c r="V116" s="2"/>
      <c r="W116" s="2"/>
      <c r="X116" s="2">
        <v>0</v>
      </c>
      <c r="Y116" s="2"/>
      <c r="Z116" s="2"/>
      <c r="AA116" s="2"/>
      <c r="AB116" s="2">
        <v>0</v>
      </c>
      <c r="AC116" s="2"/>
      <c r="AD116" s="2"/>
      <c r="AE116" s="2"/>
      <c r="AF116" s="2">
        <v>0</v>
      </c>
      <c r="AG116" s="2"/>
      <c r="AH116" s="2"/>
      <c r="AI116" s="2"/>
      <c r="AJ116" s="2">
        <v>0</v>
      </c>
      <c r="AK116" s="2"/>
      <c r="AL116" s="2"/>
      <c r="AM116" s="2"/>
      <c r="AN116" s="2">
        <v>0</v>
      </c>
      <c r="AO116" s="2"/>
      <c r="AP116" s="2"/>
      <c r="AQ116" s="2"/>
      <c r="AR116" s="2">
        <v>0</v>
      </c>
      <c r="AS116" s="2"/>
      <c r="AT116" s="2"/>
      <c r="AU116" s="2"/>
      <c r="AV116" s="2">
        <v>0</v>
      </c>
      <c r="AW116" s="2"/>
      <c r="AX116" s="2"/>
      <c r="AY116" s="2"/>
      <c r="AZ116" s="2">
        <v>0</v>
      </c>
      <c r="BA116" s="2"/>
      <c r="BB116" s="2"/>
      <c r="BC116" s="2"/>
      <c r="BD116" s="2">
        <v>0</v>
      </c>
      <c r="BE116" s="2"/>
      <c r="BF116" s="2"/>
      <c r="BG116" s="2"/>
      <c r="BH116" s="2">
        <v>0</v>
      </c>
      <c r="BI116" s="2"/>
      <c r="BJ116" s="2"/>
    </row>
    <row r="117" spans="1:62">
      <c r="A117" s="138">
        <v>1925</v>
      </c>
      <c r="B117" s="2">
        <v>2024</v>
      </c>
      <c r="C117" s="2" t="s">
        <v>646</v>
      </c>
      <c r="D117" s="2" t="s">
        <v>642</v>
      </c>
      <c r="E117" s="140">
        <v>2</v>
      </c>
      <c r="F117" s="141" t="s">
        <v>941</v>
      </c>
      <c r="G117" s="145">
        <v>45292</v>
      </c>
      <c r="H117" s="145">
        <v>45657</v>
      </c>
      <c r="I117" s="2" t="s">
        <v>2434</v>
      </c>
      <c r="J117" s="151">
        <v>2549485</v>
      </c>
      <c r="K117" s="2" t="s">
        <v>2556</v>
      </c>
      <c r="L117" s="2">
        <v>525000</v>
      </c>
      <c r="M117" s="2" t="s">
        <v>2955</v>
      </c>
      <c r="N117" s="2"/>
      <c r="O117" s="2" t="s">
        <v>2958</v>
      </c>
      <c r="P117" s="2">
        <v>1400000</v>
      </c>
      <c r="Q117" s="2" t="s">
        <v>2955</v>
      </c>
      <c r="R117" s="2"/>
      <c r="S117" s="2"/>
      <c r="T117" s="2">
        <v>0</v>
      </c>
      <c r="U117" s="2"/>
      <c r="V117" s="2"/>
      <c r="W117" s="2"/>
      <c r="X117" s="2">
        <v>0</v>
      </c>
      <c r="Y117" s="2"/>
      <c r="Z117" s="2"/>
      <c r="AA117" s="2"/>
      <c r="AB117" s="2">
        <v>0</v>
      </c>
      <c r="AC117" s="2"/>
      <c r="AD117" s="2"/>
      <c r="AE117" s="2"/>
      <c r="AF117" s="2">
        <v>0</v>
      </c>
      <c r="AG117" s="2"/>
      <c r="AH117" s="2"/>
      <c r="AI117" s="2"/>
      <c r="AJ117" s="2">
        <v>0</v>
      </c>
      <c r="AK117" s="2"/>
      <c r="AL117" s="2"/>
      <c r="AM117" s="2"/>
      <c r="AN117" s="2">
        <v>0</v>
      </c>
      <c r="AO117" s="2"/>
      <c r="AP117" s="2"/>
      <c r="AQ117" s="2"/>
      <c r="AR117" s="2">
        <v>0</v>
      </c>
      <c r="AS117" s="2"/>
      <c r="AT117" s="2"/>
      <c r="AU117" s="2"/>
      <c r="AV117" s="2">
        <v>0</v>
      </c>
      <c r="AW117" s="2"/>
      <c r="AX117" s="2"/>
      <c r="AY117" s="2"/>
      <c r="AZ117" s="2">
        <v>0</v>
      </c>
      <c r="BA117" s="2"/>
      <c r="BB117" s="2"/>
      <c r="BC117" s="2"/>
      <c r="BD117" s="2">
        <v>0</v>
      </c>
      <c r="BE117" s="2"/>
      <c r="BF117" s="2"/>
      <c r="BG117" s="2"/>
      <c r="BH117" s="2">
        <v>0</v>
      </c>
      <c r="BI117" s="2"/>
      <c r="BJ117" s="2"/>
    </row>
    <row r="118" spans="1:62">
      <c r="A118" s="138">
        <v>2394</v>
      </c>
      <c r="B118" s="2">
        <v>2024</v>
      </c>
      <c r="C118" s="2" t="s">
        <v>648</v>
      </c>
      <c r="D118" s="2" t="s">
        <v>642</v>
      </c>
      <c r="E118" s="140">
        <v>2</v>
      </c>
      <c r="F118" s="141" t="s">
        <v>941</v>
      </c>
      <c r="G118" s="145">
        <v>45200</v>
      </c>
      <c r="H118" s="145">
        <v>45565</v>
      </c>
      <c r="I118" s="2" t="s">
        <v>2433</v>
      </c>
      <c r="J118" s="151">
        <v>79431407</v>
      </c>
      <c r="K118" s="2" t="s">
        <v>2959</v>
      </c>
      <c r="L118" s="2">
        <v>1549873</v>
      </c>
      <c r="M118" s="2" t="s">
        <v>2437</v>
      </c>
      <c r="N118" s="2" t="s">
        <v>2153</v>
      </c>
      <c r="O118" s="2" t="s">
        <v>2960</v>
      </c>
      <c r="P118" s="2">
        <v>1187800</v>
      </c>
      <c r="Q118" s="2" t="s">
        <v>2437</v>
      </c>
      <c r="R118" s="2" t="s">
        <v>2153</v>
      </c>
      <c r="S118" s="2" t="s">
        <v>2961</v>
      </c>
      <c r="T118" s="2">
        <v>1010144</v>
      </c>
      <c r="U118" s="2" t="s">
        <v>2437</v>
      </c>
      <c r="V118" s="2" t="s">
        <v>2153</v>
      </c>
      <c r="W118" s="2" t="s">
        <v>2962</v>
      </c>
      <c r="X118" s="2">
        <v>915000</v>
      </c>
      <c r="Y118" s="2" t="s">
        <v>2437</v>
      </c>
      <c r="Z118" s="2" t="s">
        <v>2153</v>
      </c>
      <c r="AA118" s="2" t="s">
        <v>2963</v>
      </c>
      <c r="AB118" s="2">
        <v>759000</v>
      </c>
      <c r="AC118" s="2" t="s">
        <v>2437</v>
      </c>
      <c r="AD118" s="2" t="s">
        <v>2153</v>
      </c>
      <c r="AE118" s="2" t="s">
        <v>2964</v>
      </c>
      <c r="AF118" s="2">
        <v>650000</v>
      </c>
      <c r="AG118" s="2" t="s">
        <v>2437</v>
      </c>
      <c r="AH118" s="2" t="s">
        <v>2153</v>
      </c>
      <c r="AI118" s="2" t="s">
        <v>2965</v>
      </c>
      <c r="AJ118" s="2">
        <v>625000</v>
      </c>
      <c r="AK118" s="2" t="s">
        <v>2437</v>
      </c>
      <c r="AL118" s="2" t="s">
        <v>2153</v>
      </c>
      <c r="AM118" s="2" t="s">
        <v>2966</v>
      </c>
      <c r="AN118" s="2">
        <v>575000</v>
      </c>
      <c r="AO118" s="2" t="s">
        <v>2437</v>
      </c>
      <c r="AP118" s="2" t="s">
        <v>2153</v>
      </c>
      <c r="AQ118" s="2" t="s">
        <v>2967</v>
      </c>
      <c r="AR118" s="2">
        <v>560538.41</v>
      </c>
      <c r="AS118" s="2" t="s">
        <v>2437</v>
      </c>
      <c r="AT118" s="2" t="s">
        <v>2153</v>
      </c>
      <c r="AU118" s="2" t="s">
        <v>2968</v>
      </c>
      <c r="AV118" s="2">
        <v>499655</v>
      </c>
      <c r="AW118" s="2" t="s">
        <v>2437</v>
      </c>
      <c r="AX118" s="2" t="s">
        <v>2153</v>
      </c>
      <c r="AY118" s="2" t="s">
        <v>2969</v>
      </c>
      <c r="AZ118" s="2">
        <v>491794</v>
      </c>
      <c r="BA118" s="2" t="s">
        <v>2437</v>
      </c>
      <c r="BB118" s="2" t="s">
        <v>2153</v>
      </c>
      <c r="BC118" s="2" t="s">
        <v>2970</v>
      </c>
      <c r="BD118" s="2">
        <v>487509</v>
      </c>
      <c r="BE118" s="2" t="s">
        <v>2437</v>
      </c>
      <c r="BF118" s="2" t="s">
        <v>2153</v>
      </c>
      <c r="BG118" s="2" t="s">
        <v>2971</v>
      </c>
      <c r="BH118" s="2">
        <v>446747</v>
      </c>
      <c r="BI118" s="2" t="s">
        <v>2437</v>
      </c>
      <c r="BJ118" s="2" t="s">
        <v>2153</v>
      </c>
    </row>
    <row r="119" spans="1:62">
      <c r="A119" s="138">
        <v>5777</v>
      </c>
      <c r="B119" s="2">
        <v>2024</v>
      </c>
      <c r="C119" s="2" t="s">
        <v>650</v>
      </c>
      <c r="D119" s="2" t="s">
        <v>642</v>
      </c>
      <c r="E119" s="140">
        <v>2</v>
      </c>
      <c r="F119" s="141" t="s">
        <v>941</v>
      </c>
      <c r="G119" s="145">
        <v>45200</v>
      </c>
      <c r="H119" s="145">
        <v>45565</v>
      </c>
      <c r="I119" s="2" t="s">
        <v>2433</v>
      </c>
      <c r="J119" s="151">
        <v>0</v>
      </c>
      <c r="K119" s="2"/>
      <c r="L119" s="2">
        <v>0</v>
      </c>
      <c r="M119" s="2"/>
      <c r="N119" s="2"/>
      <c r="O119" s="2"/>
      <c r="P119" s="2">
        <v>0</v>
      </c>
      <c r="Q119" s="2"/>
      <c r="R119" s="2"/>
      <c r="S119" s="2"/>
      <c r="T119" s="2">
        <v>0</v>
      </c>
      <c r="U119" s="2"/>
      <c r="V119" s="2"/>
      <c r="W119" s="2"/>
      <c r="X119" s="2">
        <v>0</v>
      </c>
      <c r="Y119" s="2"/>
      <c r="Z119" s="2"/>
      <c r="AA119" s="2"/>
      <c r="AB119" s="2">
        <v>0</v>
      </c>
      <c r="AC119" s="2"/>
      <c r="AD119" s="2"/>
      <c r="AE119" s="2"/>
      <c r="AF119" s="2">
        <v>0</v>
      </c>
      <c r="AG119" s="2"/>
      <c r="AH119" s="2"/>
      <c r="AI119" s="2"/>
      <c r="AJ119" s="2">
        <v>0</v>
      </c>
      <c r="AK119" s="2"/>
      <c r="AL119" s="2"/>
      <c r="AM119" s="2"/>
      <c r="AN119" s="2">
        <v>0</v>
      </c>
      <c r="AO119" s="2"/>
      <c r="AP119" s="2"/>
      <c r="AQ119" s="2"/>
      <c r="AR119" s="2">
        <v>0</v>
      </c>
      <c r="AS119" s="2"/>
      <c r="AT119" s="2"/>
      <c r="AU119" s="2"/>
      <c r="AV119" s="2">
        <v>0</v>
      </c>
      <c r="AW119" s="2"/>
      <c r="AX119" s="2"/>
      <c r="AY119" s="2"/>
      <c r="AZ119" s="2">
        <v>0</v>
      </c>
      <c r="BA119" s="2"/>
      <c r="BB119" s="2"/>
      <c r="BC119" s="2"/>
      <c r="BD119" s="2">
        <v>0</v>
      </c>
      <c r="BE119" s="2"/>
      <c r="BF119" s="2"/>
      <c r="BG119" s="2"/>
      <c r="BH119" s="2">
        <v>0</v>
      </c>
      <c r="BI119" s="2"/>
      <c r="BJ119" s="2"/>
    </row>
    <row r="120" spans="1:62">
      <c r="A120" s="138">
        <v>6171</v>
      </c>
      <c r="B120" s="2">
        <v>2024</v>
      </c>
      <c r="C120" s="2" t="s">
        <v>652</v>
      </c>
      <c r="D120" s="2" t="s">
        <v>654</v>
      </c>
      <c r="E120" s="140">
        <v>2</v>
      </c>
      <c r="F120" s="141" t="s">
        <v>941</v>
      </c>
      <c r="G120" s="145">
        <v>45292</v>
      </c>
      <c r="H120" s="145">
        <v>45657</v>
      </c>
      <c r="I120" s="2" t="s">
        <v>2433</v>
      </c>
      <c r="J120" s="151">
        <v>2017192</v>
      </c>
      <c r="K120" s="2" t="s">
        <v>2972</v>
      </c>
      <c r="L120" s="2">
        <v>1305141</v>
      </c>
      <c r="M120" s="2" t="s">
        <v>2955</v>
      </c>
      <c r="N120" s="2"/>
      <c r="O120" s="2"/>
      <c r="P120" s="2">
        <v>0</v>
      </c>
      <c r="Q120" s="2"/>
      <c r="R120" s="2"/>
      <c r="S120" s="2"/>
      <c r="T120" s="2">
        <v>0</v>
      </c>
      <c r="U120" s="2"/>
      <c r="V120" s="2"/>
      <c r="W120" s="2"/>
      <c r="X120" s="2">
        <v>0</v>
      </c>
      <c r="Y120" s="2"/>
      <c r="Z120" s="2"/>
      <c r="AA120" s="2"/>
      <c r="AB120" s="2">
        <v>0</v>
      </c>
      <c r="AC120" s="2"/>
      <c r="AD120" s="2"/>
      <c r="AE120" s="2"/>
      <c r="AF120" s="2">
        <v>0</v>
      </c>
      <c r="AG120" s="2"/>
      <c r="AH120" s="2"/>
      <c r="AI120" s="2"/>
      <c r="AJ120" s="2">
        <v>0</v>
      </c>
      <c r="AK120" s="2"/>
      <c r="AL120" s="2"/>
      <c r="AM120" s="2"/>
      <c r="AN120" s="2">
        <v>0</v>
      </c>
      <c r="AO120" s="2"/>
      <c r="AP120" s="2"/>
      <c r="AQ120" s="2"/>
      <c r="AR120" s="2">
        <v>0</v>
      </c>
      <c r="AS120" s="2"/>
      <c r="AT120" s="2"/>
      <c r="AU120" s="2"/>
      <c r="AV120" s="2">
        <v>0</v>
      </c>
      <c r="AW120" s="2"/>
      <c r="AX120" s="2"/>
      <c r="AY120" s="2"/>
      <c r="AZ120" s="2">
        <v>0</v>
      </c>
      <c r="BA120" s="2"/>
      <c r="BB120" s="2"/>
      <c r="BC120" s="2"/>
      <c r="BD120" s="2">
        <v>0</v>
      </c>
      <c r="BE120" s="2"/>
      <c r="BF120" s="2"/>
      <c r="BG120" s="2"/>
      <c r="BH120" s="2">
        <v>0</v>
      </c>
      <c r="BI120" s="2"/>
      <c r="BJ120" s="2"/>
    </row>
    <row r="121" spans="1:62">
      <c r="A121" s="138">
        <v>5520</v>
      </c>
      <c r="B121" s="2">
        <v>2024</v>
      </c>
      <c r="C121" s="2" t="s">
        <v>656</v>
      </c>
      <c r="D121" s="2" t="s">
        <v>658</v>
      </c>
      <c r="E121" s="140">
        <v>2</v>
      </c>
      <c r="F121" s="141" t="s">
        <v>942</v>
      </c>
      <c r="G121" s="145">
        <v>45200</v>
      </c>
      <c r="H121" s="145">
        <v>45565</v>
      </c>
      <c r="I121" s="2" t="s">
        <v>2433</v>
      </c>
      <c r="J121" s="151">
        <v>3326737.63</v>
      </c>
      <c r="K121" s="2" t="s">
        <v>2973</v>
      </c>
      <c r="L121" s="2">
        <v>1300000</v>
      </c>
      <c r="M121" s="2" t="s">
        <v>2974</v>
      </c>
      <c r="N121" s="2" t="s">
        <v>2975</v>
      </c>
      <c r="O121" s="2" t="s">
        <v>2976</v>
      </c>
      <c r="P121" s="2">
        <v>1390881</v>
      </c>
      <c r="Q121" s="2" t="s">
        <v>2974</v>
      </c>
      <c r="R121" s="2" t="s">
        <v>2977</v>
      </c>
      <c r="S121" s="2"/>
      <c r="T121" s="2">
        <v>0</v>
      </c>
      <c r="U121" s="2"/>
      <c r="V121" s="2"/>
      <c r="W121" s="2"/>
      <c r="X121" s="2">
        <v>0</v>
      </c>
      <c r="Y121" s="2"/>
      <c r="Z121" s="2"/>
      <c r="AA121" s="2"/>
      <c r="AB121" s="2">
        <v>0</v>
      </c>
      <c r="AC121" s="2"/>
      <c r="AD121" s="2"/>
      <c r="AE121" s="2"/>
      <c r="AF121" s="2">
        <v>0</v>
      </c>
      <c r="AG121" s="2"/>
      <c r="AH121" s="2"/>
      <c r="AI121" s="2"/>
      <c r="AJ121" s="2">
        <v>0</v>
      </c>
      <c r="AK121" s="2"/>
      <c r="AL121" s="2"/>
      <c r="AM121" s="2"/>
      <c r="AN121" s="2">
        <v>0</v>
      </c>
      <c r="AO121" s="2"/>
      <c r="AP121" s="2"/>
      <c r="AQ121" s="2"/>
      <c r="AR121" s="2">
        <v>0</v>
      </c>
      <c r="AS121" s="2"/>
      <c r="AT121" s="2"/>
      <c r="AU121" s="2"/>
      <c r="AV121" s="2">
        <v>0</v>
      </c>
      <c r="AW121" s="2"/>
      <c r="AX121" s="2"/>
      <c r="AY121" s="2"/>
      <c r="AZ121" s="2">
        <v>0</v>
      </c>
      <c r="BA121" s="2"/>
      <c r="BB121" s="2"/>
      <c r="BC121" s="2"/>
      <c r="BD121" s="2">
        <v>0</v>
      </c>
      <c r="BE121" s="2"/>
      <c r="BF121" s="2"/>
      <c r="BG121" s="2"/>
      <c r="BH121" s="2">
        <v>0</v>
      </c>
      <c r="BI121" s="2"/>
      <c r="BJ121" s="2"/>
    </row>
    <row r="122" spans="1:62">
      <c r="A122" s="138">
        <v>5520</v>
      </c>
      <c r="B122" s="2">
        <v>2024</v>
      </c>
      <c r="C122" s="2" t="s">
        <v>656</v>
      </c>
      <c r="D122" s="2" t="s">
        <v>660</v>
      </c>
      <c r="E122" s="140">
        <v>2</v>
      </c>
      <c r="F122" s="141" t="s">
        <v>942</v>
      </c>
      <c r="G122" s="145">
        <v>45200</v>
      </c>
      <c r="H122" s="145">
        <v>45565</v>
      </c>
      <c r="I122" s="2" t="s">
        <v>2433</v>
      </c>
      <c r="J122" s="151">
        <v>41261191.119999997</v>
      </c>
      <c r="K122" s="2" t="s">
        <v>2978</v>
      </c>
      <c r="L122" s="2">
        <v>32350000</v>
      </c>
      <c r="M122" s="2" t="s">
        <v>2974</v>
      </c>
      <c r="N122" s="2" t="s">
        <v>2979</v>
      </c>
      <c r="O122" s="2" t="s">
        <v>2980</v>
      </c>
      <c r="P122" s="2">
        <v>8444378</v>
      </c>
      <c r="Q122" s="2" t="s">
        <v>2974</v>
      </c>
      <c r="R122" s="2" t="s">
        <v>2981</v>
      </c>
      <c r="S122" s="2" t="s">
        <v>2982</v>
      </c>
      <c r="T122" s="2">
        <v>5579840.6100000003</v>
      </c>
      <c r="U122" s="2" t="s">
        <v>2974</v>
      </c>
      <c r="V122" s="2" t="s">
        <v>2983</v>
      </c>
      <c r="W122" s="2" t="s">
        <v>2984</v>
      </c>
      <c r="X122" s="2">
        <v>3500000</v>
      </c>
      <c r="Y122" s="2" t="s">
        <v>2974</v>
      </c>
      <c r="Z122" s="2" t="s">
        <v>2985</v>
      </c>
      <c r="AA122" s="2" t="s">
        <v>2986</v>
      </c>
      <c r="AB122" s="2">
        <v>3126062</v>
      </c>
      <c r="AC122" s="2" t="s">
        <v>2974</v>
      </c>
      <c r="AD122" s="2" t="s">
        <v>2987</v>
      </c>
      <c r="AE122" s="2" t="s">
        <v>2988</v>
      </c>
      <c r="AF122" s="2">
        <v>3000000</v>
      </c>
      <c r="AG122" s="2" t="s">
        <v>2974</v>
      </c>
      <c r="AH122" s="2" t="s">
        <v>2989</v>
      </c>
      <c r="AI122" s="2" t="s">
        <v>2990</v>
      </c>
      <c r="AJ122" s="2">
        <v>2467523</v>
      </c>
      <c r="AK122" s="2" t="s">
        <v>2974</v>
      </c>
      <c r="AL122" s="2" t="s">
        <v>2991</v>
      </c>
      <c r="AM122" s="2" t="s">
        <v>2992</v>
      </c>
      <c r="AN122" s="2">
        <v>1562796.61</v>
      </c>
      <c r="AO122" s="2" t="s">
        <v>2974</v>
      </c>
      <c r="AP122" s="2" t="s">
        <v>2993</v>
      </c>
      <c r="AQ122" s="2" t="s">
        <v>2994</v>
      </c>
      <c r="AR122" s="2">
        <v>753931.65</v>
      </c>
      <c r="AS122" s="2" t="s">
        <v>2974</v>
      </c>
      <c r="AT122" s="2" t="s">
        <v>2995</v>
      </c>
      <c r="AU122" s="2" t="s">
        <v>2996</v>
      </c>
      <c r="AV122" s="2">
        <v>704629.65</v>
      </c>
      <c r="AW122" s="2" t="s">
        <v>2974</v>
      </c>
      <c r="AX122" s="2" t="s">
        <v>2997</v>
      </c>
      <c r="AY122" s="2" t="s">
        <v>2998</v>
      </c>
      <c r="AZ122" s="2">
        <v>600000</v>
      </c>
      <c r="BA122" s="2" t="s">
        <v>2974</v>
      </c>
      <c r="BB122" s="2" t="s">
        <v>2999</v>
      </c>
      <c r="BC122" s="2" t="s">
        <v>3000</v>
      </c>
      <c r="BD122" s="2">
        <v>527602</v>
      </c>
      <c r="BE122" s="2" t="s">
        <v>2974</v>
      </c>
      <c r="BF122" s="2" t="s">
        <v>3001</v>
      </c>
      <c r="BG122" s="2"/>
      <c r="BH122" s="2">
        <v>0</v>
      </c>
      <c r="BI122" s="2"/>
      <c r="BJ122" s="2"/>
    </row>
    <row r="123" spans="1:62">
      <c r="A123" s="138">
        <v>5819</v>
      </c>
      <c r="B123" s="2">
        <v>2024</v>
      </c>
      <c r="C123" s="2" t="s">
        <v>661</v>
      </c>
      <c r="D123" s="2" t="s">
        <v>663</v>
      </c>
      <c r="E123" s="140">
        <v>2</v>
      </c>
      <c r="F123" s="141" t="s">
        <v>942</v>
      </c>
      <c r="G123" s="145">
        <v>45200</v>
      </c>
      <c r="H123" s="145">
        <v>45565</v>
      </c>
      <c r="I123" s="2" t="s">
        <v>2433</v>
      </c>
      <c r="J123" s="151">
        <v>5008775</v>
      </c>
      <c r="K123" s="2"/>
      <c r="L123" s="2">
        <v>0</v>
      </c>
      <c r="M123" s="2"/>
      <c r="N123" s="2"/>
      <c r="O123" s="2"/>
      <c r="P123" s="2">
        <v>0</v>
      </c>
      <c r="Q123" s="2"/>
      <c r="R123" s="2"/>
      <c r="S123" s="2"/>
      <c r="T123" s="2">
        <v>0</v>
      </c>
      <c r="U123" s="2"/>
      <c r="V123" s="2"/>
      <c r="W123" s="2"/>
      <c r="X123" s="2">
        <v>0</v>
      </c>
      <c r="Y123" s="2"/>
      <c r="Z123" s="2"/>
      <c r="AA123" s="2"/>
      <c r="AB123" s="2">
        <v>0</v>
      </c>
      <c r="AC123" s="2"/>
      <c r="AD123" s="2"/>
      <c r="AE123" s="2"/>
      <c r="AF123" s="2">
        <v>0</v>
      </c>
      <c r="AG123" s="2"/>
      <c r="AH123" s="2"/>
      <c r="AI123" s="2"/>
      <c r="AJ123" s="2">
        <v>0</v>
      </c>
      <c r="AK123" s="2"/>
      <c r="AL123" s="2"/>
      <c r="AM123" s="2"/>
      <c r="AN123" s="2">
        <v>0</v>
      </c>
      <c r="AO123" s="2"/>
      <c r="AP123" s="2"/>
      <c r="AQ123" s="2"/>
      <c r="AR123" s="2">
        <v>0</v>
      </c>
      <c r="AS123" s="2"/>
      <c r="AT123" s="2"/>
      <c r="AU123" s="2"/>
      <c r="AV123" s="2">
        <v>0</v>
      </c>
      <c r="AW123" s="2"/>
      <c r="AX123" s="2"/>
      <c r="AY123" s="2"/>
      <c r="AZ123" s="2">
        <v>0</v>
      </c>
      <c r="BA123" s="2"/>
      <c r="BB123" s="2"/>
      <c r="BC123" s="2"/>
      <c r="BD123" s="2">
        <v>0</v>
      </c>
      <c r="BE123" s="2"/>
      <c r="BF123" s="2"/>
      <c r="BG123" s="2"/>
      <c r="BH123" s="2">
        <v>0</v>
      </c>
      <c r="BI123" s="2"/>
      <c r="BJ123" s="2"/>
    </row>
    <row r="124" spans="1:62">
      <c r="A124" s="138">
        <v>6254</v>
      </c>
      <c r="B124" s="2">
        <v>2024</v>
      </c>
      <c r="C124" s="2" t="s">
        <v>664</v>
      </c>
      <c r="D124" s="2" t="s">
        <v>666</v>
      </c>
      <c r="E124" s="140">
        <v>2</v>
      </c>
      <c r="F124" s="141" t="s">
        <v>942</v>
      </c>
      <c r="G124" s="145">
        <v>45200</v>
      </c>
      <c r="H124" s="145">
        <v>45565</v>
      </c>
      <c r="I124" s="2" t="s">
        <v>2433</v>
      </c>
      <c r="J124" s="151">
        <v>998996</v>
      </c>
      <c r="K124" s="2" t="s">
        <v>3002</v>
      </c>
      <c r="L124" s="2">
        <v>900000</v>
      </c>
      <c r="M124" s="2"/>
      <c r="N124" s="2"/>
      <c r="O124" s="2" t="s">
        <v>3003</v>
      </c>
      <c r="P124" s="2">
        <v>635000</v>
      </c>
      <c r="Q124" s="2"/>
      <c r="R124" s="2"/>
      <c r="S124" s="2" t="s">
        <v>3004</v>
      </c>
      <c r="T124" s="2">
        <v>387630</v>
      </c>
      <c r="U124" s="2"/>
      <c r="V124" s="2"/>
      <c r="W124" s="2"/>
      <c r="X124" s="2">
        <v>0</v>
      </c>
      <c r="Y124" s="2"/>
      <c r="Z124" s="2"/>
      <c r="AA124" s="2"/>
      <c r="AB124" s="2">
        <v>0</v>
      </c>
      <c r="AC124" s="2"/>
      <c r="AD124" s="2"/>
      <c r="AE124" s="2"/>
      <c r="AF124" s="2">
        <v>0</v>
      </c>
      <c r="AG124" s="2"/>
      <c r="AH124" s="2"/>
      <c r="AI124" s="2"/>
      <c r="AJ124" s="2">
        <v>0</v>
      </c>
      <c r="AK124" s="2"/>
      <c r="AL124" s="2"/>
      <c r="AM124" s="2"/>
      <c r="AN124" s="2">
        <v>0</v>
      </c>
      <c r="AO124" s="2"/>
      <c r="AP124" s="2"/>
      <c r="AQ124" s="2"/>
      <c r="AR124" s="2">
        <v>0</v>
      </c>
      <c r="AS124" s="2"/>
      <c r="AT124" s="2"/>
      <c r="AU124" s="2"/>
      <c r="AV124" s="2">
        <v>0</v>
      </c>
      <c r="AW124" s="2"/>
      <c r="AX124" s="2"/>
      <c r="AY124" s="2"/>
      <c r="AZ124" s="2">
        <v>0</v>
      </c>
      <c r="BA124" s="2"/>
      <c r="BB124" s="2"/>
      <c r="BC124" s="2"/>
      <c r="BD124" s="2">
        <v>0</v>
      </c>
      <c r="BE124" s="2"/>
      <c r="BF124" s="2"/>
      <c r="BG124" s="2"/>
      <c r="BH124" s="2">
        <v>0</v>
      </c>
      <c r="BI124" s="2"/>
      <c r="BJ124" s="2"/>
    </row>
    <row r="125" spans="1:62">
      <c r="A125" s="138">
        <v>2675</v>
      </c>
      <c r="B125" s="2">
        <v>2024</v>
      </c>
      <c r="C125" s="2" t="s">
        <v>667</v>
      </c>
      <c r="D125" s="2" t="s">
        <v>669</v>
      </c>
      <c r="E125" s="140">
        <v>2</v>
      </c>
      <c r="F125" s="141" t="s">
        <v>943</v>
      </c>
      <c r="G125" s="145">
        <v>45200</v>
      </c>
      <c r="H125" s="145">
        <v>45565</v>
      </c>
      <c r="I125" s="2" t="s">
        <v>2433</v>
      </c>
      <c r="J125" s="151">
        <v>9472648</v>
      </c>
      <c r="K125" s="2" t="s">
        <v>3005</v>
      </c>
      <c r="L125" s="2">
        <v>4304903</v>
      </c>
      <c r="M125" s="2"/>
      <c r="N125" s="2"/>
      <c r="O125" s="2" t="s">
        <v>3006</v>
      </c>
      <c r="P125" s="2">
        <v>670000</v>
      </c>
      <c r="Q125" s="2"/>
      <c r="R125" s="2"/>
      <c r="S125" s="2" t="s">
        <v>3007</v>
      </c>
      <c r="T125" s="2">
        <v>500000</v>
      </c>
      <c r="U125" s="2"/>
      <c r="V125" s="2"/>
      <c r="W125" s="2"/>
      <c r="X125" s="2">
        <v>0</v>
      </c>
      <c r="Y125" s="2"/>
      <c r="Z125" s="2"/>
      <c r="AA125" s="2"/>
      <c r="AB125" s="2">
        <v>0</v>
      </c>
      <c r="AC125" s="2"/>
      <c r="AD125" s="2"/>
      <c r="AE125" s="2"/>
      <c r="AF125" s="2">
        <v>0</v>
      </c>
      <c r="AG125" s="2"/>
      <c r="AH125" s="2"/>
      <c r="AI125" s="2"/>
      <c r="AJ125" s="2">
        <v>0</v>
      </c>
      <c r="AK125" s="2"/>
      <c r="AL125" s="2"/>
      <c r="AM125" s="2"/>
      <c r="AN125" s="2">
        <v>0</v>
      </c>
      <c r="AO125" s="2"/>
      <c r="AP125" s="2"/>
      <c r="AQ125" s="2"/>
      <c r="AR125" s="2">
        <v>0</v>
      </c>
      <c r="AS125" s="2"/>
      <c r="AT125" s="2"/>
      <c r="AU125" s="2"/>
      <c r="AV125" s="2">
        <v>0</v>
      </c>
      <c r="AW125" s="2"/>
      <c r="AX125" s="2"/>
      <c r="AY125" s="2"/>
      <c r="AZ125" s="2">
        <v>0</v>
      </c>
      <c r="BA125" s="2"/>
      <c r="BB125" s="2"/>
      <c r="BC125" s="2"/>
      <c r="BD125" s="2">
        <v>0</v>
      </c>
      <c r="BE125" s="2"/>
      <c r="BF125" s="2"/>
      <c r="BG125" s="2"/>
      <c r="BH125" s="2">
        <v>0</v>
      </c>
      <c r="BI125" s="2"/>
      <c r="BJ125" s="2"/>
    </row>
    <row r="126" spans="1:62">
      <c r="A126" s="138">
        <v>5439</v>
      </c>
      <c r="B126" s="2">
        <v>2024</v>
      </c>
      <c r="C126" s="2" t="s">
        <v>670</v>
      </c>
      <c r="D126" s="2" t="s">
        <v>672</v>
      </c>
      <c r="E126" s="140">
        <v>2</v>
      </c>
      <c r="F126" s="141" t="s">
        <v>943</v>
      </c>
      <c r="G126" s="145">
        <v>45200</v>
      </c>
      <c r="H126" s="145">
        <v>45565</v>
      </c>
      <c r="I126" s="2" t="s">
        <v>2433</v>
      </c>
      <c r="J126" s="151">
        <v>539064</v>
      </c>
      <c r="K126" s="2" t="s">
        <v>3008</v>
      </c>
      <c r="L126" s="2">
        <v>500000</v>
      </c>
      <c r="M126" s="2" t="s">
        <v>3009</v>
      </c>
      <c r="N126" s="2" t="s">
        <v>3010</v>
      </c>
      <c r="O126" s="2"/>
      <c r="P126" s="2">
        <v>0</v>
      </c>
      <c r="Q126" s="2"/>
      <c r="R126" s="2"/>
      <c r="S126" s="2"/>
      <c r="T126" s="2">
        <v>0</v>
      </c>
      <c r="U126" s="2"/>
      <c r="V126" s="2"/>
      <c r="W126" s="2"/>
      <c r="X126" s="2">
        <v>0</v>
      </c>
      <c r="Y126" s="2"/>
      <c r="Z126" s="2"/>
      <c r="AA126" s="2"/>
      <c r="AB126" s="2">
        <v>0</v>
      </c>
      <c r="AC126" s="2"/>
      <c r="AD126" s="2"/>
      <c r="AE126" s="2"/>
      <c r="AF126" s="2">
        <v>0</v>
      </c>
      <c r="AG126" s="2"/>
      <c r="AH126" s="2"/>
      <c r="AI126" s="2"/>
      <c r="AJ126" s="2">
        <v>0</v>
      </c>
      <c r="AK126" s="2"/>
      <c r="AL126" s="2"/>
      <c r="AM126" s="2"/>
      <c r="AN126" s="2">
        <v>0</v>
      </c>
      <c r="AO126" s="2"/>
      <c r="AP126" s="2"/>
      <c r="AQ126" s="2"/>
      <c r="AR126" s="2">
        <v>0</v>
      </c>
      <c r="AS126" s="2"/>
      <c r="AT126" s="2"/>
      <c r="AU126" s="2"/>
      <c r="AV126" s="2">
        <v>0</v>
      </c>
      <c r="AW126" s="2"/>
      <c r="AX126" s="2"/>
      <c r="AY126" s="2"/>
      <c r="AZ126" s="2">
        <v>0</v>
      </c>
      <c r="BA126" s="2"/>
      <c r="BB126" s="2"/>
      <c r="BC126" s="2"/>
      <c r="BD126" s="2">
        <v>0</v>
      </c>
      <c r="BE126" s="2"/>
      <c r="BF126" s="2"/>
      <c r="BG126" s="2"/>
      <c r="BH126" s="2">
        <v>0</v>
      </c>
      <c r="BI126" s="2"/>
      <c r="BJ126" s="2"/>
    </row>
    <row r="127" spans="1:62">
      <c r="A127" s="138">
        <v>869</v>
      </c>
      <c r="B127" s="2">
        <v>2024</v>
      </c>
      <c r="C127" s="2" t="s">
        <v>673</v>
      </c>
      <c r="D127" s="2" t="s">
        <v>675</v>
      </c>
      <c r="E127" s="140">
        <v>2</v>
      </c>
      <c r="F127" s="141" t="s">
        <v>944</v>
      </c>
      <c r="G127" s="145">
        <v>45108</v>
      </c>
      <c r="H127" s="145">
        <v>45473</v>
      </c>
      <c r="I127" s="2" t="s">
        <v>2433</v>
      </c>
      <c r="J127" s="151">
        <v>13656116.880000001</v>
      </c>
      <c r="K127" s="2" t="s">
        <v>3011</v>
      </c>
      <c r="L127" s="2">
        <v>377887.21</v>
      </c>
      <c r="M127" s="2" t="s">
        <v>3012</v>
      </c>
      <c r="N127" s="2"/>
      <c r="O127" s="2" t="s">
        <v>3013</v>
      </c>
      <c r="P127" s="2">
        <v>1039033.02</v>
      </c>
      <c r="Q127" s="2" t="s">
        <v>3014</v>
      </c>
      <c r="R127" s="2"/>
      <c r="S127" s="2" t="s">
        <v>3015</v>
      </c>
      <c r="T127" s="2">
        <v>6491987.79</v>
      </c>
      <c r="U127" s="2" t="s">
        <v>3014</v>
      </c>
      <c r="V127" s="2"/>
      <c r="W127" s="2" t="s">
        <v>3016</v>
      </c>
      <c r="X127" s="2">
        <v>1284852.71</v>
      </c>
      <c r="Y127" s="2" t="s">
        <v>3014</v>
      </c>
      <c r="Z127" s="2"/>
      <c r="AA127" s="2"/>
      <c r="AB127" s="2">
        <v>0</v>
      </c>
      <c r="AC127" s="2"/>
      <c r="AD127" s="2"/>
      <c r="AE127" s="2"/>
      <c r="AF127" s="2">
        <v>0</v>
      </c>
      <c r="AG127" s="2"/>
      <c r="AH127" s="2"/>
      <c r="AI127" s="2"/>
      <c r="AJ127" s="2">
        <v>0</v>
      </c>
      <c r="AK127" s="2"/>
      <c r="AL127" s="2"/>
      <c r="AM127" s="2"/>
      <c r="AN127" s="2">
        <v>0</v>
      </c>
      <c r="AO127" s="2"/>
      <c r="AP127" s="2"/>
      <c r="AQ127" s="2"/>
      <c r="AR127" s="2">
        <v>0</v>
      </c>
      <c r="AS127" s="2"/>
      <c r="AT127" s="2"/>
      <c r="AU127" s="2"/>
      <c r="AV127" s="2">
        <v>0</v>
      </c>
      <c r="AW127" s="2"/>
      <c r="AX127" s="2"/>
      <c r="AY127" s="2"/>
      <c r="AZ127" s="2">
        <v>0</v>
      </c>
      <c r="BA127" s="2"/>
      <c r="BB127" s="2"/>
      <c r="BC127" s="2"/>
      <c r="BD127" s="2">
        <v>0</v>
      </c>
      <c r="BE127" s="2"/>
      <c r="BF127" s="2"/>
      <c r="BG127" s="2"/>
      <c r="BH127" s="2">
        <v>0</v>
      </c>
      <c r="BI127" s="2"/>
      <c r="BJ127" s="2"/>
    </row>
    <row r="128" spans="1:62">
      <c r="A128" s="138">
        <v>1438</v>
      </c>
      <c r="B128" s="2">
        <v>2024</v>
      </c>
      <c r="C128" s="2" t="s">
        <v>676</v>
      </c>
      <c r="D128" s="2" t="s">
        <v>678</v>
      </c>
      <c r="E128" s="140">
        <v>2</v>
      </c>
      <c r="F128" s="141" t="s">
        <v>944</v>
      </c>
      <c r="G128" s="145">
        <v>45108</v>
      </c>
      <c r="H128" s="145">
        <v>45473</v>
      </c>
      <c r="I128" s="2" t="s">
        <v>2433</v>
      </c>
      <c r="J128" s="151">
        <v>11938319.99</v>
      </c>
      <c r="K128" s="2" t="s">
        <v>3017</v>
      </c>
      <c r="L128" s="2">
        <v>5834783.5599999996</v>
      </c>
      <c r="M128" s="2" t="s">
        <v>2437</v>
      </c>
      <c r="N128" s="2"/>
      <c r="O128" s="2" t="s">
        <v>3018</v>
      </c>
      <c r="P128" s="2">
        <v>1068264.07</v>
      </c>
      <c r="Q128" s="2" t="s">
        <v>2437</v>
      </c>
      <c r="R128" s="2"/>
      <c r="S128" s="2" t="s">
        <v>3019</v>
      </c>
      <c r="T128" s="2">
        <v>701603.31</v>
      </c>
      <c r="U128" s="2" t="s">
        <v>2437</v>
      </c>
      <c r="V128" s="2"/>
      <c r="W128" s="2" t="s">
        <v>3020</v>
      </c>
      <c r="X128" s="2">
        <v>433304.98</v>
      </c>
      <c r="Y128" s="2" t="s">
        <v>2437</v>
      </c>
      <c r="Z128" s="2"/>
      <c r="AA128" s="2"/>
      <c r="AB128" s="2">
        <v>0</v>
      </c>
      <c r="AC128" s="2"/>
      <c r="AD128" s="2"/>
      <c r="AE128" s="2"/>
      <c r="AF128" s="2">
        <v>0</v>
      </c>
      <c r="AG128" s="2"/>
      <c r="AH128" s="2"/>
      <c r="AI128" s="2"/>
      <c r="AJ128" s="2">
        <v>0</v>
      </c>
      <c r="AK128" s="2"/>
      <c r="AL128" s="2"/>
      <c r="AM128" s="2"/>
      <c r="AN128" s="2">
        <v>0</v>
      </c>
      <c r="AO128" s="2"/>
      <c r="AP128" s="2"/>
      <c r="AQ128" s="2"/>
      <c r="AR128" s="2">
        <v>0</v>
      </c>
      <c r="AS128" s="2"/>
      <c r="AT128" s="2"/>
      <c r="AU128" s="2"/>
      <c r="AV128" s="2">
        <v>0</v>
      </c>
      <c r="AW128" s="2"/>
      <c r="AX128" s="2"/>
      <c r="AY128" s="2"/>
      <c r="AZ128" s="2">
        <v>0</v>
      </c>
      <c r="BA128" s="2"/>
      <c r="BB128" s="2"/>
      <c r="BC128" s="2"/>
      <c r="BD128" s="2">
        <v>0</v>
      </c>
      <c r="BE128" s="2"/>
      <c r="BF128" s="2"/>
      <c r="BG128" s="2"/>
      <c r="BH128" s="2">
        <v>0</v>
      </c>
      <c r="BI128" s="2"/>
      <c r="BJ128" s="2"/>
    </row>
    <row r="129" spans="1:62">
      <c r="A129" s="138">
        <v>893</v>
      </c>
      <c r="B129" s="2">
        <v>2024</v>
      </c>
      <c r="C129" s="2" t="s">
        <v>679</v>
      </c>
      <c r="D129" s="2" t="s">
        <v>681</v>
      </c>
      <c r="E129" s="140">
        <v>10</v>
      </c>
      <c r="F129" s="141" t="s">
        <v>945</v>
      </c>
      <c r="G129" s="145">
        <v>45078</v>
      </c>
      <c r="H129" s="145">
        <v>45443</v>
      </c>
      <c r="I129" s="2" t="s">
        <v>2433</v>
      </c>
      <c r="J129" s="151">
        <v>2590098</v>
      </c>
      <c r="K129" s="2" t="s">
        <v>3021</v>
      </c>
      <c r="L129" s="2">
        <v>834547</v>
      </c>
      <c r="M129" s="2" t="s">
        <v>2474</v>
      </c>
      <c r="N129" s="2"/>
      <c r="O129" s="2" t="s">
        <v>3022</v>
      </c>
      <c r="P129" s="2">
        <v>399693</v>
      </c>
      <c r="Q129" s="2" t="s">
        <v>2474</v>
      </c>
      <c r="R129" s="2"/>
      <c r="S129" s="2"/>
      <c r="T129" s="2">
        <v>0</v>
      </c>
      <c r="U129" s="2"/>
      <c r="V129" s="2"/>
      <c r="W129" s="2"/>
      <c r="X129" s="2">
        <v>0</v>
      </c>
      <c r="Y129" s="2"/>
      <c r="Z129" s="2"/>
      <c r="AA129" s="2"/>
      <c r="AB129" s="2">
        <v>0</v>
      </c>
      <c r="AC129" s="2"/>
      <c r="AD129" s="2"/>
      <c r="AE129" s="2"/>
      <c r="AF129" s="2">
        <v>0</v>
      </c>
      <c r="AG129" s="2"/>
      <c r="AH129" s="2"/>
      <c r="AI129" s="2"/>
      <c r="AJ129" s="2">
        <v>0</v>
      </c>
      <c r="AK129" s="2"/>
      <c r="AL129" s="2"/>
      <c r="AM129" s="2"/>
      <c r="AN129" s="2">
        <v>0</v>
      </c>
      <c r="AO129" s="2"/>
      <c r="AP129" s="2"/>
      <c r="AQ129" s="2"/>
      <c r="AR129" s="2">
        <v>0</v>
      </c>
      <c r="AS129" s="2"/>
      <c r="AT129" s="2"/>
      <c r="AU129" s="2"/>
      <c r="AV129" s="2">
        <v>0</v>
      </c>
      <c r="AW129" s="2"/>
      <c r="AX129" s="2"/>
      <c r="AY129" s="2"/>
      <c r="AZ129" s="2">
        <v>0</v>
      </c>
      <c r="BA129" s="2"/>
      <c r="BB129" s="2"/>
      <c r="BC129" s="2"/>
      <c r="BD129" s="2">
        <v>0</v>
      </c>
      <c r="BE129" s="2"/>
      <c r="BF129" s="2"/>
      <c r="BG129" s="2"/>
      <c r="BH129" s="2">
        <v>0</v>
      </c>
      <c r="BI129" s="2"/>
      <c r="BJ129" s="2"/>
    </row>
    <row r="130" spans="1:62">
      <c r="A130" s="138">
        <v>3244</v>
      </c>
      <c r="B130" s="2">
        <v>2024</v>
      </c>
      <c r="C130" s="2" t="s">
        <v>682</v>
      </c>
      <c r="D130" s="2" t="s">
        <v>684</v>
      </c>
      <c r="E130" s="140">
        <v>10</v>
      </c>
      <c r="F130" s="141" t="s">
        <v>945</v>
      </c>
      <c r="G130" s="145">
        <v>45292</v>
      </c>
      <c r="H130" s="145">
        <v>45657</v>
      </c>
      <c r="I130" s="2" t="s">
        <v>2434</v>
      </c>
      <c r="J130" s="151">
        <v>4344945</v>
      </c>
      <c r="K130" s="2" t="s">
        <v>3023</v>
      </c>
      <c r="L130" s="2">
        <v>777352</v>
      </c>
      <c r="M130" s="2"/>
      <c r="N130" s="2"/>
      <c r="O130" s="2" t="s">
        <v>3024</v>
      </c>
      <c r="P130" s="2">
        <v>467500</v>
      </c>
      <c r="Q130" s="2"/>
      <c r="R130" s="2"/>
      <c r="S130" s="2"/>
      <c r="T130" s="2">
        <v>0</v>
      </c>
      <c r="U130" s="2"/>
      <c r="V130" s="2"/>
      <c r="W130" s="2"/>
      <c r="X130" s="2">
        <v>0</v>
      </c>
      <c r="Y130" s="2"/>
      <c r="Z130" s="2"/>
      <c r="AA130" s="2"/>
      <c r="AB130" s="2">
        <v>0</v>
      </c>
      <c r="AC130" s="2"/>
      <c r="AD130" s="2"/>
      <c r="AE130" s="2"/>
      <c r="AF130" s="2">
        <v>0</v>
      </c>
      <c r="AG130" s="2"/>
      <c r="AH130" s="2"/>
      <c r="AI130" s="2"/>
      <c r="AJ130" s="2">
        <v>0</v>
      </c>
      <c r="AK130" s="2"/>
      <c r="AL130" s="2"/>
      <c r="AM130" s="2"/>
      <c r="AN130" s="2">
        <v>0</v>
      </c>
      <c r="AO130" s="2"/>
      <c r="AP130" s="2"/>
      <c r="AQ130" s="2"/>
      <c r="AR130" s="2">
        <v>0</v>
      </c>
      <c r="AS130" s="2"/>
      <c r="AT130" s="2"/>
      <c r="AU130" s="2"/>
      <c r="AV130" s="2">
        <v>0</v>
      </c>
      <c r="AW130" s="2"/>
      <c r="AX130" s="2"/>
      <c r="AY130" s="2"/>
      <c r="AZ130" s="2">
        <v>0</v>
      </c>
      <c r="BA130" s="2"/>
      <c r="BB130" s="2"/>
      <c r="BC130" s="2"/>
      <c r="BD130" s="2">
        <v>0</v>
      </c>
      <c r="BE130" s="2"/>
      <c r="BF130" s="2"/>
      <c r="BG130" s="2"/>
      <c r="BH130" s="2">
        <v>0</v>
      </c>
      <c r="BI130" s="2"/>
      <c r="BJ130" s="2"/>
    </row>
    <row r="131" spans="1:62">
      <c r="A131" s="138">
        <v>5140</v>
      </c>
      <c r="B131" s="2">
        <v>2024</v>
      </c>
      <c r="C131" s="2" t="s">
        <v>685</v>
      </c>
      <c r="D131" s="2" t="s">
        <v>687</v>
      </c>
      <c r="E131" s="140">
        <v>10</v>
      </c>
      <c r="F131" s="141" t="s">
        <v>945</v>
      </c>
      <c r="G131" s="145">
        <v>45292</v>
      </c>
      <c r="H131" s="145">
        <v>45657</v>
      </c>
      <c r="I131" s="2" t="s">
        <v>2434</v>
      </c>
      <c r="J131" s="151">
        <v>0</v>
      </c>
      <c r="K131" s="2" t="s">
        <v>3025</v>
      </c>
      <c r="L131" s="2">
        <v>364704</v>
      </c>
      <c r="M131" s="2"/>
      <c r="N131" s="2"/>
      <c r="O131" s="2" t="s">
        <v>3026</v>
      </c>
      <c r="P131" s="2">
        <v>994500</v>
      </c>
      <c r="Q131" s="2"/>
      <c r="R131" s="2"/>
      <c r="S131" s="2" t="s">
        <v>3027</v>
      </c>
      <c r="T131" s="2">
        <v>3815040</v>
      </c>
      <c r="U131" s="2"/>
      <c r="V131" s="2"/>
      <c r="W131" s="2"/>
      <c r="X131" s="2">
        <v>0</v>
      </c>
      <c r="Y131" s="2"/>
      <c r="Z131" s="2"/>
      <c r="AA131" s="2"/>
      <c r="AB131" s="2">
        <v>0</v>
      </c>
      <c r="AC131" s="2"/>
      <c r="AD131" s="2"/>
      <c r="AE131" s="2"/>
      <c r="AF131" s="2">
        <v>0</v>
      </c>
      <c r="AG131" s="2"/>
      <c r="AH131" s="2"/>
      <c r="AI131" s="2"/>
      <c r="AJ131" s="2">
        <v>0</v>
      </c>
      <c r="AK131" s="2"/>
      <c r="AL131" s="2"/>
      <c r="AM131" s="2"/>
      <c r="AN131" s="2">
        <v>0</v>
      </c>
      <c r="AO131" s="2"/>
      <c r="AP131" s="2"/>
      <c r="AQ131" s="2"/>
      <c r="AR131" s="2">
        <v>0</v>
      </c>
      <c r="AS131" s="2"/>
      <c r="AT131" s="2"/>
      <c r="AU131" s="2"/>
      <c r="AV131" s="2">
        <v>0</v>
      </c>
      <c r="AW131" s="2"/>
      <c r="AX131" s="2"/>
      <c r="AY131" s="2"/>
      <c r="AZ131" s="2">
        <v>0</v>
      </c>
      <c r="BA131" s="2"/>
      <c r="BB131" s="2"/>
      <c r="BC131" s="2"/>
      <c r="BD131" s="2">
        <v>0</v>
      </c>
      <c r="BE131" s="2"/>
      <c r="BF131" s="2"/>
      <c r="BG131" s="2"/>
      <c r="BH131" s="2">
        <v>0</v>
      </c>
      <c r="BI131" s="2"/>
      <c r="BJ131" s="2"/>
    </row>
    <row r="132" spans="1:62">
      <c r="A132" s="138">
        <v>5413</v>
      </c>
      <c r="B132" s="2">
        <v>2024</v>
      </c>
      <c r="C132" s="2" t="s">
        <v>688</v>
      </c>
      <c r="D132" s="2" t="s">
        <v>690</v>
      </c>
      <c r="E132" s="140">
        <v>10</v>
      </c>
      <c r="F132" s="141" t="s">
        <v>945</v>
      </c>
      <c r="G132" s="145">
        <v>45108</v>
      </c>
      <c r="H132" s="145">
        <v>45473</v>
      </c>
      <c r="I132" s="2" t="s">
        <v>2433</v>
      </c>
      <c r="J132" s="151">
        <v>935420</v>
      </c>
      <c r="K132" s="2"/>
      <c r="L132" s="2">
        <v>0</v>
      </c>
      <c r="M132" s="2"/>
      <c r="N132" s="2"/>
      <c r="O132" s="2"/>
      <c r="P132" s="2">
        <v>0</v>
      </c>
      <c r="Q132" s="2"/>
      <c r="R132" s="2"/>
      <c r="S132" s="2"/>
      <c r="T132" s="2">
        <v>0</v>
      </c>
      <c r="U132" s="2"/>
      <c r="V132" s="2"/>
      <c r="W132" s="2"/>
      <c r="X132" s="2">
        <v>0</v>
      </c>
      <c r="Y132" s="2"/>
      <c r="Z132" s="2"/>
      <c r="AA132" s="2"/>
      <c r="AB132" s="2">
        <v>0</v>
      </c>
      <c r="AC132" s="2"/>
      <c r="AD132" s="2"/>
      <c r="AE132" s="2"/>
      <c r="AF132" s="2">
        <v>0</v>
      </c>
      <c r="AG132" s="2"/>
      <c r="AH132" s="2"/>
      <c r="AI132" s="2"/>
      <c r="AJ132" s="2">
        <v>0</v>
      </c>
      <c r="AK132" s="2"/>
      <c r="AL132" s="2"/>
      <c r="AM132" s="2"/>
      <c r="AN132" s="2">
        <v>0</v>
      </c>
      <c r="AO132" s="2"/>
      <c r="AP132" s="2"/>
      <c r="AQ132" s="2"/>
      <c r="AR132" s="2">
        <v>0</v>
      </c>
      <c r="AS132" s="2"/>
      <c r="AT132" s="2"/>
      <c r="AU132" s="2"/>
      <c r="AV132" s="2">
        <v>0</v>
      </c>
      <c r="AW132" s="2"/>
      <c r="AX132" s="2"/>
      <c r="AY132" s="2"/>
      <c r="AZ132" s="2">
        <v>0</v>
      </c>
      <c r="BA132" s="2"/>
      <c r="BB132" s="2"/>
      <c r="BC132" s="2"/>
      <c r="BD132" s="2">
        <v>0</v>
      </c>
      <c r="BE132" s="2"/>
      <c r="BF132" s="2"/>
      <c r="BG132" s="2"/>
      <c r="BH132" s="2">
        <v>0</v>
      </c>
      <c r="BI132" s="2"/>
      <c r="BJ132" s="2"/>
    </row>
    <row r="133" spans="1:62">
      <c r="A133" s="138">
        <v>5868</v>
      </c>
      <c r="B133" s="2">
        <v>2024</v>
      </c>
      <c r="C133" s="2" t="s">
        <v>691</v>
      </c>
      <c r="D133" s="2" t="s">
        <v>693</v>
      </c>
      <c r="E133" s="140">
        <v>10</v>
      </c>
      <c r="F133" s="141" t="s">
        <v>945</v>
      </c>
      <c r="G133" s="145">
        <v>45108</v>
      </c>
      <c r="H133" s="145">
        <v>45473</v>
      </c>
      <c r="I133" s="2" t="s">
        <v>2433</v>
      </c>
      <c r="J133" s="151">
        <v>0</v>
      </c>
      <c r="K133" s="2"/>
      <c r="L133" s="2">
        <v>0</v>
      </c>
      <c r="M133" s="2"/>
      <c r="N133" s="2"/>
      <c r="O133" s="2"/>
      <c r="P133" s="2">
        <v>0</v>
      </c>
      <c r="Q133" s="2"/>
      <c r="R133" s="2"/>
      <c r="S133" s="2"/>
      <c r="T133" s="2">
        <v>0</v>
      </c>
      <c r="U133" s="2"/>
      <c r="V133" s="2"/>
      <c r="W133" s="2"/>
      <c r="X133" s="2">
        <v>0</v>
      </c>
      <c r="Y133" s="2"/>
      <c r="Z133" s="2"/>
      <c r="AA133" s="2"/>
      <c r="AB133" s="2">
        <v>0</v>
      </c>
      <c r="AC133" s="2"/>
      <c r="AD133" s="2"/>
      <c r="AE133" s="2"/>
      <c r="AF133" s="2">
        <v>0</v>
      </c>
      <c r="AG133" s="2"/>
      <c r="AH133" s="2"/>
      <c r="AI133" s="2"/>
      <c r="AJ133" s="2">
        <v>0</v>
      </c>
      <c r="AK133" s="2"/>
      <c r="AL133" s="2"/>
      <c r="AM133" s="2"/>
      <c r="AN133" s="2">
        <v>0</v>
      </c>
      <c r="AO133" s="2"/>
      <c r="AP133" s="2"/>
      <c r="AQ133" s="2"/>
      <c r="AR133" s="2">
        <v>0</v>
      </c>
      <c r="AS133" s="2"/>
      <c r="AT133" s="2"/>
      <c r="AU133" s="2"/>
      <c r="AV133" s="2">
        <v>0</v>
      </c>
      <c r="AW133" s="2"/>
      <c r="AX133" s="2"/>
      <c r="AY133" s="2"/>
      <c r="AZ133" s="2">
        <v>0</v>
      </c>
      <c r="BA133" s="2"/>
      <c r="BB133" s="2"/>
      <c r="BC133" s="2"/>
      <c r="BD133" s="2">
        <v>0</v>
      </c>
      <c r="BE133" s="2"/>
      <c r="BF133" s="2"/>
      <c r="BG133" s="2"/>
      <c r="BH133" s="2">
        <v>0</v>
      </c>
      <c r="BI133" s="2"/>
      <c r="BJ133" s="2"/>
    </row>
    <row r="134" spans="1:62">
      <c r="A134" s="138">
        <v>5926</v>
      </c>
      <c r="B134" s="2">
        <v>2024</v>
      </c>
      <c r="C134" s="2" t="s">
        <v>694</v>
      </c>
      <c r="D134" s="2" t="s">
        <v>696</v>
      </c>
      <c r="E134" s="140">
        <v>10</v>
      </c>
      <c r="F134" s="141" t="s">
        <v>945</v>
      </c>
      <c r="G134" s="145">
        <v>45200</v>
      </c>
      <c r="H134" s="145">
        <v>45565</v>
      </c>
      <c r="I134" s="2" t="s">
        <v>2433</v>
      </c>
      <c r="J134" s="151">
        <v>652540</v>
      </c>
      <c r="K134" s="2" t="s">
        <v>3028</v>
      </c>
      <c r="L134" s="2">
        <v>585000</v>
      </c>
      <c r="M134" s="2"/>
      <c r="N134" s="2"/>
      <c r="O134" s="2"/>
      <c r="P134" s="2">
        <v>0</v>
      </c>
      <c r="Q134" s="2"/>
      <c r="R134" s="2"/>
      <c r="S134" s="2"/>
      <c r="T134" s="2">
        <v>0</v>
      </c>
      <c r="U134" s="2"/>
      <c r="V134" s="2"/>
      <c r="W134" s="2"/>
      <c r="X134" s="2">
        <v>0</v>
      </c>
      <c r="Y134" s="2"/>
      <c r="Z134" s="2"/>
      <c r="AA134" s="2"/>
      <c r="AB134" s="2">
        <v>0</v>
      </c>
      <c r="AC134" s="2"/>
      <c r="AD134" s="2"/>
      <c r="AE134" s="2"/>
      <c r="AF134" s="2">
        <v>0</v>
      </c>
      <c r="AG134" s="2"/>
      <c r="AH134" s="2"/>
      <c r="AI134" s="2"/>
      <c r="AJ134" s="2">
        <v>0</v>
      </c>
      <c r="AK134" s="2"/>
      <c r="AL134" s="2"/>
      <c r="AM134" s="2"/>
      <c r="AN134" s="2">
        <v>0</v>
      </c>
      <c r="AO134" s="2"/>
      <c r="AP134" s="2"/>
      <c r="AQ134" s="2"/>
      <c r="AR134" s="2">
        <v>0</v>
      </c>
      <c r="AS134" s="2"/>
      <c r="AT134" s="2"/>
      <c r="AU134" s="2"/>
      <c r="AV134" s="2">
        <v>0</v>
      </c>
      <c r="AW134" s="2"/>
      <c r="AX134" s="2"/>
      <c r="AY134" s="2"/>
      <c r="AZ134" s="2">
        <v>0</v>
      </c>
      <c r="BA134" s="2"/>
      <c r="BB134" s="2"/>
      <c r="BC134" s="2"/>
      <c r="BD134" s="2">
        <v>0</v>
      </c>
      <c r="BE134" s="2"/>
      <c r="BF134" s="2"/>
      <c r="BG134" s="2"/>
      <c r="BH134" s="2">
        <v>0</v>
      </c>
      <c r="BI134" s="2"/>
      <c r="BJ134" s="2"/>
    </row>
    <row r="135" spans="1:62">
      <c r="A135" s="138">
        <v>6312</v>
      </c>
      <c r="B135" s="2">
        <v>2024</v>
      </c>
      <c r="C135" s="2" t="s">
        <v>697</v>
      </c>
      <c r="D135" s="2" t="s">
        <v>687</v>
      </c>
      <c r="E135" s="140">
        <v>10</v>
      </c>
      <c r="F135" s="141" t="s">
        <v>945</v>
      </c>
      <c r="G135" s="145">
        <v>45292</v>
      </c>
      <c r="H135" s="145">
        <v>45657</v>
      </c>
      <c r="I135" s="2" t="s">
        <v>2433</v>
      </c>
      <c r="J135" s="151">
        <v>36922.28</v>
      </c>
      <c r="K135" s="2" t="s">
        <v>3029</v>
      </c>
      <c r="L135" s="2">
        <v>0</v>
      </c>
      <c r="M135" s="2"/>
      <c r="N135" s="2"/>
      <c r="O135" s="2"/>
      <c r="P135" s="2">
        <v>0</v>
      </c>
      <c r="Q135" s="2"/>
      <c r="R135" s="2"/>
      <c r="S135" s="2"/>
      <c r="T135" s="2">
        <v>0</v>
      </c>
      <c r="U135" s="2"/>
      <c r="V135" s="2"/>
      <c r="W135" s="2"/>
      <c r="X135" s="2">
        <v>0</v>
      </c>
      <c r="Y135" s="2"/>
      <c r="Z135" s="2"/>
      <c r="AA135" s="2"/>
      <c r="AB135" s="2">
        <v>0</v>
      </c>
      <c r="AC135" s="2"/>
      <c r="AD135" s="2"/>
      <c r="AE135" s="2"/>
      <c r="AF135" s="2">
        <v>0</v>
      </c>
      <c r="AG135" s="2"/>
      <c r="AH135" s="2"/>
      <c r="AI135" s="2"/>
      <c r="AJ135" s="2">
        <v>0</v>
      </c>
      <c r="AK135" s="2"/>
      <c r="AL135" s="2"/>
      <c r="AM135" s="2"/>
      <c r="AN135" s="2">
        <v>0</v>
      </c>
      <c r="AO135" s="2"/>
      <c r="AP135" s="2"/>
      <c r="AQ135" s="2"/>
      <c r="AR135" s="2">
        <v>0</v>
      </c>
      <c r="AS135" s="2"/>
      <c r="AT135" s="2"/>
      <c r="AU135" s="2"/>
      <c r="AV135" s="2">
        <v>0</v>
      </c>
      <c r="AW135" s="2"/>
      <c r="AX135" s="2"/>
      <c r="AY135" s="2"/>
      <c r="AZ135" s="2">
        <v>0</v>
      </c>
      <c r="BA135" s="2"/>
      <c r="BB135" s="2"/>
      <c r="BC135" s="2"/>
      <c r="BD135" s="2">
        <v>0</v>
      </c>
      <c r="BE135" s="2"/>
      <c r="BF135" s="2"/>
      <c r="BG135" s="2"/>
      <c r="BH135" s="2">
        <v>0</v>
      </c>
      <c r="BI135" s="2"/>
      <c r="BJ135" s="2"/>
    </row>
    <row r="136" spans="1:62">
      <c r="A136" s="138">
        <v>836</v>
      </c>
      <c r="B136" s="2">
        <v>2024</v>
      </c>
      <c r="C136" s="2" t="s">
        <v>699</v>
      </c>
      <c r="D136" s="2" t="s">
        <v>701</v>
      </c>
      <c r="E136" s="140">
        <v>4</v>
      </c>
      <c r="F136" s="141" t="s">
        <v>946</v>
      </c>
      <c r="G136" s="145">
        <v>45200</v>
      </c>
      <c r="H136" s="145">
        <v>45565</v>
      </c>
      <c r="I136" s="2" t="s">
        <v>2433</v>
      </c>
      <c r="J136" s="151">
        <v>7359418.2999999998</v>
      </c>
      <c r="K136" s="2" t="s">
        <v>2854</v>
      </c>
      <c r="L136" s="2">
        <v>386429.38</v>
      </c>
      <c r="M136" s="2" t="s">
        <v>3030</v>
      </c>
      <c r="N136" s="2"/>
      <c r="O136" s="2" t="s">
        <v>3031</v>
      </c>
      <c r="P136" s="2">
        <v>492684.83</v>
      </c>
      <c r="Q136" s="2" t="s">
        <v>3030</v>
      </c>
      <c r="R136" s="2"/>
      <c r="S136" s="2" t="s">
        <v>3032</v>
      </c>
      <c r="T136" s="2">
        <v>472600</v>
      </c>
      <c r="U136" s="2" t="s">
        <v>3030</v>
      </c>
      <c r="V136" s="2"/>
      <c r="W136" s="2" t="s">
        <v>3033</v>
      </c>
      <c r="X136" s="2">
        <v>2046537.96</v>
      </c>
      <c r="Y136" s="2" t="s">
        <v>3034</v>
      </c>
      <c r="Z136" s="2"/>
      <c r="AA136" s="2"/>
      <c r="AB136" s="2">
        <v>0</v>
      </c>
      <c r="AC136" s="2"/>
      <c r="AD136" s="2"/>
      <c r="AE136" s="2"/>
      <c r="AF136" s="2">
        <v>0</v>
      </c>
      <c r="AG136" s="2"/>
      <c r="AH136" s="2"/>
      <c r="AI136" s="2"/>
      <c r="AJ136" s="2">
        <v>0</v>
      </c>
      <c r="AK136" s="2"/>
      <c r="AL136" s="2"/>
      <c r="AM136" s="2"/>
      <c r="AN136" s="2">
        <v>0</v>
      </c>
      <c r="AO136" s="2"/>
      <c r="AP136" s="2"/>
      <c r="AQ136" s="2"/>
      <c r="AR136" s="2">
        <v>0</v>
      </c>
      <c r="AS136" s="2"/>
      <c r="AT136" s="2"/>
      <c r="AU136" s="2"/>
      <c r="AV136" s="2">
        <v>0</v>
      </c>
      <c r="AW136" s="2"/>
      <c r="AX136" s="2"/>
      <c r="AY136" s="2"/>
      <c r="AZ136" s="2">
        <v>0</v>
      </c>
      <c r="BA136" s="2"/>
      <c r="BB136" s="2"/>
      <c r="BC136" s="2"/>
      <c r="BD136" s="2">
        <v>0</v>
      </c>
      <c r="BE136" s="2"/>
      <c r="BF136" s="2"/>
      <c r="BG136" s="2"/>
      <c r="BH136" s="2">
        <v>0</v>
      </c>
      <c r="BI136" s="2"/>
      <c r="BJ136" s="2"/>
    </row>
    <row r="137" spans="1:62">
      <c r="A137" s="138">
        <v>3798</v>
      </c>
      <c r="B137" s="2">
        <v>2024</v>
      </c>
      <c r="C137" s="2" t="s">
        <v>702</v>
      </c>
      <c r="D137" s="2" t="s">
        <v>704</v>
      </c>
      <c r="E137" s="140">
        <v>4</v>
      </c>
      <c r="F137" s="141" t="s">
        <v>946</v>
      </c>
      <c r="G137" s="145">
        <v>45292</v>
      </c>
      <c r="H137" s="145">
        <v>45657</v>
      </c>
      <c r="I137" s="2" t="s">
        <v>2433</v>
      </c>
      <c r="J137" s="151">
        <v>30887356</v>
      </c>
      <c r="K137" s="2" t="s">
        <v>3035</v>
      </c>
      <c r="L137" s="2">
        <v>1159731</v>
      </c>
      <c r="M137" s="2" t="s">
        <v>2478</v>
      </c>
      <c r="N137" s="2"/>
      <c r="O137" s="2" t="s">
        <v>3036</v>
      </c>
      <c r="P137" s="2">
        <v>1137856</v>
      </c>
      <c r="Q137" s="2" t="s">
        <v>2955</v>
      </c>
      <c r="R137" s="2"/>
      <c r="S137" s="2" t="s">
        <v>3037</v>
      </c>
      <c r="T137" s="2">
        <v>1018822</v>
      </c>
      <c r="U137" s="2" t="s">
        <v>2478</v>
      </c>
      <c r="V137" s="2"/>
      <c r="W137" s="2" t="s">
        <v>3038</v>
      </c>
      <c r="X137" s="2">
        <v>860000</v>
      </c>
      <c r="Y137" s="2" t="s">
        <v>2478</v>
      </c>
      <c r="Z137" s="2"/>
      <c r="AA137" s="2" t="s">
        <v>3039</v>
      </c>
      <c r="AB137" s="2">
        <v>379175</v>
      </c>
      <c r="AC137" s="2" t="s">
        <v>2478</v>
      </c>
      <c r="AD137" s="2"/>
      <c r="AE137" s="2" t="s">
        <v>3040</v>
      </c>
      <c r="AF137" s="2">
        <v>512174</v>
      </c>
      <c r="AG137" s="2" t="s">
        <v>2478</v>
      </c>
      <c r="AH137" s="2"/>
      <c r="AI137" s="2" t="s">
        <v>3041</v>
      </c>
      <c r="AJ137" s="2">
        <v>3641788</v>
      </c>
      <c r="AK137" s="2" t="s">
        <v>2955</v>
      </c>
      <c r="AL137" s="2"/>
      <c r="AM137" s="2" t="s">
        <v>3042</v>
      </c>
      <c r="AN137" s="2">
        <v>583150</v>
      </c>
      <c r="AO137" s="2" t="s">
        <v>2955</v>
      </c>
      <c r="AP137" s="2"/>
      <c r="AQ137" s="2" t="s">
        <v>3043</v>
      </c>
      <c r="AR137" s="2">
        <v>486873</v>
      </c>
      <c r="AS137" s="2" t="s">
        <v>2478</v>
      </c>
      <c r="AT137" s="2"/>
      <c r="AU137" s="2" t="s">
        <v>3044</v>
      </c>
      <c r="AV137" s="2">
        <v>524284</v>
      </c>
      <c r="AW137" s="2" t="s">
        <v>2478</v>
      </c>
      <c r="AX137" s="2"/>
      <c r="AY137" s="2" t="s">
        <v>3045</v>
      </c>
      <c r="AZ137" s="2">
        <v>4420947</v>
      </c>
      <c r="BA137" s="2" t="s">
        <v>2955</v>
      </c>
      <c r="BB137" s="2"/>
      <c r="BC137" s="2" t="s">
        <v>3046</v>
      </c>
      <c r="BD137" s="2">
        <v>3350000</v>
      </c>
      <c r="BE137" s="2" t="s">
        <v>2955</v>
      </c>
      <c r="BF137" s="2"/>
      <c r="BG137" s="2" t="s">
        <v>3047</v>
      </c>
      <c r="BH137" s="2">
        <v>470528</v>
      </c>
      <c r="BI137" s="2" t="s">
        <v>2955</v>
      </c>
      <c r="BJ137" s="2"/>
    </row>
    <row r="138" spans="1:62">
      <c r="A138" s="138">
        <v>4689</v>
      </c>
      <c r="B138" s="2">
        <v>2024</v>
      </c>
      <c r="C138" s="2" t="s">
        <v>705</v>
      </c>
      <c r="D138" s="2" t="s">
        <v>707</v>
      </c>
      <c r="E138" s="140">
        <v>4</v>
      </c>
      <c r="F138" s="141" t="s">
        <v>946</v>
      </c>
      <c r="G138" s="145">
        <v>45292</v>
      </c>
      <c r="H138" s="145">
        <v>45657</v>
      </c>
      <c r="I138" s="2" t="s">
        <v>2434</v>
      </c>
      <c r="J138" s="151">
        <v>0</v>
      </c>
      <c r="K138" s="2"/>
      <c r="L138" s="2">
        <v>0</v>
      </c>
      <c r="M138" s="2"/>
      <c r="N138" s="2"/>
      <c r="O138" s="2"/>
      <c r="P138" s="2">
        <v>0</v>
      </c>
      <c r="Q138" s="2"/>
      <c r="R138" s="2"/>
      <c r="S138" s="2"/>
      <c r="T138" s="2">
        <v>0</v>
      </c>
      <c r="U138" s="2"/>
      <c r="V138" s="2"/>
      <c r="W138" s="2"/>
      <c r="X138" s="2">
        <v>0</v>
      </c>
      <c r="Y138" s="2"/>
      <c r="Z138" s="2"/>
      <c r="AA138" s="2"/>
      <c r="AB138" s="2">
        <v>0</v>
      </c>
      <c r="AC138" s="2"/>
      <c r="AD138" s="2"/>
      <c r="AE138" s="2"/>
      <c r="AF138" s="2">
        <v>0</v>
      </c>
      <c r="AG138" s="2"/>
      <c r="AH138" s="2"/>
      <c r="AI138" s="2"/>
      <c r="AJ138" s="2">
        <v>0</v>
      </c>
      <c r="AK138" s="2"/>
      <c r="AL138" s="2"/>
      <c r="AM138" s="2"/>
      <c r="AN138" s="2">
        <v>0</v>
      </c>
      <c r="AO138" s="2"/>
      <c r="AP138" s="2"/>
      <c r="AQ138" s="2"/>
      <c r="AR138" s="2">
        <v>0</v>
      </c>
      <c r="AS138" s="2"/>
      <c r="AT138" s="2"/>
      <c r="AU138" s="2"/>
      <c r="AV138" s="2">
        <v>0</v>
      </c>
      <c r="AW138" s="2"/>
      <c r="AX138" s="2"/>
      <c r="AY138" s="2"/>
      <c r="AZ138" s="2">
        <v>0</v>
      </c>
      <c r="BA138" s="2"/>
      <c r="BB138" s="2"/>
      <c r="BC138" s="2"/>
      <c r="BD138" s="2">
        <v>0</v>
      </c>
      <c r="BE138" s="2"/>
      <c r="BF138" s="2"/>
      <c r="BG138" s="2"/>
      <c r="BH138" s="2">
        <v>0</v>
      </c>
      <c r="BI138" s="2"/>
      <c r="BJ138" s="2"/>
    </row>
    <row r="139" spans="1:62">
      <c r="A139" s="138">
        <v>4861</v>
      </c>
      <c r="B139" s="2">
        <v>2024</v>
      </c>
      <c r="C139" s="2" t="s">
        <v>708</v>
      </c>
      <c r="D139" s="2" t="s">
        <v>704</v>
      </c>
      <c r="E139" s="140">
        <v>4</v>
      </c>
      <c r="F139" s="141" t="s">
        <v>946</v>
      </c>
      <c r="G139" s="145">
        <v>45200</v>
      </c>
      <c r="H139" s="145">
        <v>45565</v>
      </c>
      <c r="I139" s="2" t="s">
        <v>2433</v>
      </c>
      <c r="J139" s="151">
        <v>4750610</v>
      </c>
      <c r="K139" s="2" t="s">
        <v>3048</v>
      </c>
      <c r="L139" s="2">
        <v>442386</v>
      </c>
      <c r="M139" s="2" t="s">
        <v>2478</v>
      </c>
      <c r="N139" s="2"/>
      <c r="O139" s="2" t="s">
        <v>3049</v>
      </c>
      <c r="P139" s="2">
        <v>408550</v>
      </c>
      <c r="Q139" s="2" t="s">
        <v>2478</v>
      </c>
      <c r="R139" s="2"/>
      <c r="S139" s="2"/>
      <c r="T139" s="2">
        <v>0</v>
      </c>
      <c r="U139" s="2"/>
      <c r="V139" s="2"/>
      <c r="W139" s="2"/>
      <c r="X139" s="2">
        <v>0</v>
      </c>
      <c r="Y139" s="2"/>
      <c r="Z139" s="2"/>
      <c r="AA139" s="2"/>
      <c r="AB139" s="2">
        <v>0</v>
      </c>
      <c r="AC139" s="2"/>
      <c r="AD139" s="2"/>
      <c r="AE139" s="2"/>
      <c r="AF139" s="2">
        <v>0</v>
      </c>
      <c r="AG139" s="2"/>
      <c r="AH139" s="2"/>
      <c r="AI139" s="2"/>
      <c r="AJ139" s="2">
        <v>0</v>
      </c>
      <c r="AK139" s="2"/>
      <c r="AL139" s="2"/>
      <c r="AM139" s="2"/>
      <c r="AN139" s="2">
        <v>0</v>
      </c>
      <c r="AO139" s="2"/>
      <c r="AP139" s="2"/>
      <c r="AQ139" s="2"/>
      <c r="AR139" s="2">
        <v>0</v>
      </c>
      <c r="AS139" s="2"/>
      <c r="AT139" s="2"/>
      <c r="AU139" s="2"/>
      <c r="AV139" s="2">
        <v>0</v>
      </c>
      <c r="AW139" s="2"/>
      <c r="AX139" s="2"/>
      <c r="AY139" s="2"/>
      <c r="AZ139" s="2">
        <v>0</v>
      </c>
      <c r="BA139" s="2"/>
      <c r="BB139" s="2"/>
      <c r="BC139" s="2"/>
      <c r="BD139" s="2">
        <v>0</v>
      </c>
      <c r="BE139" s="2"/>
      <c r="BF139" s="2"/>
      <c r="BG139" s="2"/>
      <c r="BH139" s="2">
        <v>0</v>
      </c>
      <c r="BI139" s="2"/>
      <c r="BJ139" s="2"/>
    </row>
    <row r="140" spans="1:62">
      <c r="A140" s="138">
        <v>5785</v>
      </c>
      <c r="B140" s="2">
        <v>2024</v>
      </c>
      <c r="C140" s="2" t="s">
        <v>710</v>
      </c>
      <c r="D140" s="2" t="s">
        <v>712</v>
      </c>
      <c r="E140" s="140">
        <v>4</v>
      </c>
      <c r="F140" s="141" t="s">
        <v>946</v>
      </c>
      <c r="G140" s="145">
        <v>45108</v>
      </c>
      <c r="H140" s="145">
        <v>45473</v>
      </c>
      <c r="I140" s="2" t="s">
        <v>2433</v>
      </c>
      <c r="J140" s="151">
        <v>3632331</v>
      </c>
      <c r="K140" s="2" t="s">
        <v>3050</v>
      </c>
      <c r="L140" s="2">
        <v>416658</v>
      </c>
      <c r="M140" s="2" t="s">
        <v>2437</v>
      </c>
      <c r="N140" s="2" t="s">
        <v>2153</v>
      </c>
      <c r="O140" s="2" t="s">
        <v>3051</v>
      </c>
      <c r="P140" s="2">
        <v>979752</v>
      </c>
      <c r="Q140" s="2" t="s">
        <v>2437</v>
      </c>
      <c r="R140" s="2" t="s">
        <v>2153</v>
      </c>
      <c r="S140" s="2"/>
      <c r="T140" s="2">
        <v>0</v>
      </c>
      <c r="U140" s="2"/>
      <c r="V140" s="2"/>
      <c r="W140" s="2"/>
      <c r="X140" s="2">
        <v>0</v>
      </c>
      <c r="Y140" s="2"/>
      <c r="Z140" s="2"/>
      <c r="AA140" s="2"/>
      <c r="AB140" s="2">
        <v>0</v>
      </c>
      <c r="AC140" s="2"/>
      <c r="AD140" s="2"/>
      <c r="AE140" s="2"/>
      <c r="AF140" s="2">
        <v>0</v>
      </c>
      <c r="AG140" s="2"/>
      <c r="AH140" s="2"/>
      <c r="AI140" s="2"/>
      <c r="AJ140" s="2">
        <v>0</v>
      </c>
      <c r="AK140" s="2"/>
      <c r="AL140" s="2"/>
      <c r="AM140" s="2"/>
      <c r="AN140" s="2">
        <v>0</v>
      </c>
      <c r="AO140" s="2"/>
      <c r="AP140" s="2"/>
      <c r="AQ140" s="2"/>
      <c r="AR140" s="2">
        <v>0</v>
      </c>
      <c r="AS140" s="2"/>
      <c r="AT140" s="2"/>
      <c r="AU140" s="2"/>
      <c r="AV140" s="2">
        <v>0</v>
      </c>
      <c r="AW140" s="2"/>
      <c r="AX140" s="2"/>
      <c r="AY140" s="2"/>
      <c r="AZ140" s="2">
        <v>0</v>
      </c>
      <c r="BA140" s="2"/>
      <c r="BB140" s="2"/>
      <c r="BC140" s="2"/>
      <c r="BD140" s="2">
        <v>0</v>
      </c>
      <c r="BE140" s="2"/>
      <c r="BF140" s="2"/>
      <c r="BG140" s="2"/>
      <c r="BH140" s="2">
        <v>0</v>
      </c>
      <c r="BI140" s="2"/>
      <c r="BJ140" s="2"/>
    </row>
    <row r="141" spans="1:62">
      <c r="A141" s="138">
        <v>2535</v>
      </c>
      <c r="B141" s="2">
        <v>2024</v>
      </c>
      <c r="C141" s="2" t="s">
        <v>713</v>
      </c>
      <c r="D141" s="2" t="s">
        <v>715</v>
      </c>
      <c r="E141" s="140">
        <v>4</v>
      </c>
      <c r="F141" s="141" t="s">
        <v>947</v>
      </c>
      <c r="G141" s="145">
        <v>45200</v>
      </c>
      <c r="H141" s="145">
        <v>45565</v>
      </c>
      <c r="I141" s="2" t="s">
        <v>2433</v>
      </c>
      <c r="J141" s="151">
        <v>12036212</v>
      </c>
      <c r="K141" s="2" t="s">
        <v>3052</v>
      </c>
      <c r="L141" s="2">
        <v>5499100</v>
      </c>
      <c r="M141" s="2"/>
      <c r="N141" s="2"/>
      <c r="O141" s="2" t="s">
        <v>3053</v>
      </c>
      <c r="P141" s="2">
        <v>5201750</v>
      </c>
      <c r="Q141" s="2"/>
      <c r="R141" s="2"/>
      <c r="S141" s="2" t="s">
        <v>3054</v>
      </c>
      <c r="T141" s="2">
        <v>1926768</v>
      </c>
      <c r="U141" s="2"/>
      <c r="V141" s="2"/>
      <c r="W141" s="2" t="s">
        <v>3055</v>
      </c>
      <c r="X141" s="2">
        <v>900000</v>
      </c>
      <c r="Y141" s="2"/>
      <c r="Z141" s="2"/>
      <c r="AA141" s="2" t="s">
        <v>3056</v>
      </c>
      <c r="AB141" s="2">
        <v>854034</v>
      </c>
      <c r="AC141" s="2"/>
      <c r="AD141" s="2"/>
      <c r="AE141" s="2" t="s">
        <v>3057</v>
      </c>
      <c r="AF141" s="2">
        <v>680000</v>
      </c>
      <c r="AG141" s="2"/>
      <c r="AH141" s="2"/>
      <c r="AI141" s="2" t="s">
        <v>3058</v>
      </c>
      <c r="AJ141" s="2">
        <v>643000</v>
      </c>
      <c r="AK141" s="2"/>
      <c r="AL141" s="2"/>
      <c r="AM141" s="2" t="s">
        <v>3059</v>
      </c>
      <c r="AN141" s="2">
        <v>575000</v>
      </c>
      <c r="AO141" s="2"/>
      <c r="AP141" s="2"/>
      <c r="AQ141" s="2" t="s">
        <v>3060</v>
      </c>
      <c r="AR141" s="2">
        <v>473099</v>
      </c>
      <c r="AS141" s="2"/>
      <c r="AT141" s="2"/>
      <c r="AU141" s="2" t="s">
        <v>3061</v>
      </c>
      <c r="AV141" s="2">
        <v>434349.27</v>
      </c>
      <c r="AW141" s="2"/>
      <c r="AX141" s="2"/>
      <c r="AY141" s="2"/>
      <c r="AZ141" s="2">
        <v>0</v>
      </c>
      <c r="BA141" s="2"/>
      <c r="BB141" s="2"/>
      <c r="BC141" s="2"/>
      <c r="BD141" s="2">
        <v>0</v>
      </c>
      <c r="BE141" s="2"/>
      <c r="BF141" s="2"/>
      <c r="BG141" s="2"/>
      <c r="BH141" s="2">
        <v>0</v>
      </c>
      <c r="BI141" s="2"/>
      <c r="BJ141" s="2"/>
    </row>
    <row r="142" spans="1:62">
      <c r="A142" s="138">
        <v>5264</v>
      </c>
      <c r="B142" s="2">
        <v>2024</v>
      </c>
      <c r="C142" s="2" t="s">
        <v>716</v>
      </c>
      <c r="D142" s="2" t="s">
        <v>718</v>
      </c>
      <c r="E142" s="140">
        <v>4</v>
      </c>
      <c r="F142" s="141" t="s">
        <v>947</v>
      </c>
      <c r="G142" s="145">
        <v>45200</v>
      </c>
      <c r="H142" s="145">
        <v>45565</v>
      </c>
      <c r="I142" s="2" t="s">
        <v>2433</v>
      </c>
      <c r="J142" s="151">
        <v>4336700</v>
      </c>
      <c r="K142" s="2"/>
      <c r="L142" s="2">
        <v>0</v>
      </c>
      <c r="M142" s="2"/>
      <c r="N142" s="2"/>
      <c r="O142" s="2"/>
      <c r="P142" s="2">
        <v>0</v>
      </c>
      <c r="Q142" s="2"/>
      <c r="R142" s="2"/>
      <c r="S142" s="2"/>
      <c r="T142" s="2">
        <v>0</v>
      </c>
      <c r="U142" s="2"/>
      <c r="V142" s="2"/>
      <c r="W142" s="2"/>
      <c r="X142" s="2">
        <v>0</v>
      </c>
      <c r="Y142" s="2"/>
      <c r="Z142" s="2"/>
      <c r="AA142" s="2"/>
      <c r="AB142" s="2">
        <v>0</v>
      </c>
      <c r="AC142" s="2"/>
      <c r="AD142" s="2"/>
      <c r="AE142" s="2"/>
      <c r="AF142" s="2">
        <v>0</v>
      </c>
      <c r="AG142" s="2"/>
      <c r="AH142" s="2"/>
      <c r="AI142" s="2"/>
      <c r="AJ142" s="2">
        <v>0</v>
      </c>
      <c r="AK142" s="2"/>
      <c r="AL142" s="2"/>
      <c r="AM142" s="2"/>
      <c r="AN142" s="2">
        <v>0</v>
      </c>
      <c r="AO142" s="2"/>
      <c r="AP142" s="2"/>
      <c r="AQ142" s="2"/>
      <c r="AR142" s="2">
        <v>0</v>
      </c>
      <c r="AS142" s="2"/>
      <c r="AT142" s="2"/>
      <c r="AU142" s="2"/>
      <c r="AV142" s="2">
        <v>0</v>
      </c>
      <c r="AW142" s="2"/>
      <c r="AX142" s="2"/>
      <c r="AY142" s="2"/>
      <c r="AZ142" s="2">
        <v>0</v>
      </c>
      <c r="BA142" s="2"/>
      <c r="BB142" s="2"/>
      <c r="BC142" s="2"/>
      <c r="BD142" s="2">
        <v>0</v>
      </c>
      <c r="BE142" s="2"/>
      <c r="BF142" s="2"/>
      <c r="BG142" s="2"/>
      <c r="BH142" s="2">
        <v>0</v>
      </c>
      <c r="BI142" s="2"/>
      <c r="BJ142" s="2"/>
    </row>
    <row r="143" spans="1:62">
      <c r="A143" s="138">
        <v>6189</v>
      </c>
      <c r="B143" s="2">
        <v>2024</v>
      </c>
      <c r="C143" s="2" t="s">
        <v>719</v>
      </c>
      <c r="D143" s="2" t="s">
        <v>721</v>
      </c>
      <c r="E143" s="140">
        <v>4</v>
      </c>
      <c r="F143" s="141" t="s">
        <v>947</v>
      </c>
      <c r="G143" s="145">
        <v>45292</v>
      </c>
      <c r="H143" s="145">
        <v>45657</v>
      </c>
      <c r="I143" s="2" t="s">
        <v>2433</v>
      </c>
      <c r="J143" s="151">
        <v>6545200</v>
      </c>
      <c r="K143" s="2" t="s">
        <v>3062</v>
      </c>
      <c r="L143" s="2">
        <v>651420</v>
      </c>
      <c r="M143" s="2" t="s">
        <v>2478</v>
      </c>
      <c r="N143" s="2"/>
      <c r="O143" s="2" t="s">
        <v>3063</v>
      </c>
      <c r="P143" s="2">
        <v>374322</v>
      </c>
      <c r="Q143" s="2" t="s">
        <v>2478</v>
      </c>
      <c r="R143" s="2"/>
      <c r="S143" s="2" t="s">
        <v>3064</v>
      </c>
      <c r="T143" s="2">
        <v>1710500</v>
      </c>
      <c r="U143" s="2" t="s">
        <v>2955</v>
      </c>
      <c r="V143" s="2"/>
      <c r="W143" s="2"/>
      <c r="X143" s="2">
        <v>0</v>
      </c>
      <c r="Y143" s="2"/>
      <c r="Z143" s="2"/>
      <c r="AA143" s="2"/>
      <c r="AB143" s="2">
        <v>0</v>
      </c>
      <c r="AC143" s="2"/>
      <c r="AD143" s="2"/>
      <c r="AE143" s="2"/>
      <c r="AF143" s="2">
        <v>0</v>
      </c>
      <c r="AG143" s="2"/>
      <c r="AH143" s="2"/>
      <c r="AI143" s="2"/>
      <c r="AJ143" s="2">
        <v>0</v>
      </c>
      <c r="AK143" s="2"/>
      <c r="AL143" s="2"/>
      <c r="AM143" s="2"/>
      <c r="AN143" s="2">
        <v>0</v>
      </c>
      <c r="AO143" s="2"/>
      <c r="AP143" s="2"/>
      <c r="AQ143" s="2"/>
      <c r="AR143" s="2">
        <v>0</v>
      </c>
      <c r="AS143" s="2"/>
      <c r="AT143" s="2"/>
      <c r="AU143" s="2"/>
      <c r="AV143" s="2">
        <v>0</v>
      </c>
      <c r="AW143" s="2"/>
      <c r="AX143" s="2"/>
      <c r="AY143" s="2"/>
      <c r="AZ143" s="2">
        <v>0</v>
      </c>
      <c r="BA143" s="2"/>
      <c r="BB143" s="2"/>
      <c r="BC143" s="2"/>
      <c r="BD143" s="2">
        <v>0</v>
      </c>
      <c r="BE143" s="2"/>
      <c r="BF143" s="2"/>
      <c r="BG143" s="2"/>
      <c r="BH143" s="2">
        <v>0</v>
      </c>
      <c r="BI143" s="2"/>
      <c r="BJ143" s="2"/>
    </row>
    <row r="144" spans="1:62">
      <c r="A144" s="138">
        <v>1107</v>
      </c>
      <c r="B144" s="2">
        <v>2024</v>
      </c>
      <c r="C144" s="2" t="s">
        <v>722</v>
      </c>
      <c r="D144" s="2" t="s">
        <v>724</v>
      </c>
      <c r="E144" s="140">
        <v>4</v>
      </c>
      <c r="F144" s="141" t="s">
        <v>948</v>
      </c>
      <c r="G144" s="145">
        <v>45200</v>
      </c>
      <c r="H144" s="145">
        <v>45565</v>
      </c>
      <c r="I144" s="2" t="s">
        <v>2434</v>
      </c>
      <c r="J144" s="151">
        <v>0</v>
      </c>
      <c r="K144" s="2"/>
      <c r="L144" s="2">
        <v>0</v>
      </c>
      <c r="M144" s="2"/>
      <c r="N144" s="2"/>
      <c r="O144" s="2"/>
      <c r="P144" s="2">
        <v>0</v>
      </c>
      <c r="Q144" s="2"/>
      <c r="R144" s="2"/>
      <c r="S144" s="2"/>
      <c r="T144" s="2">
        <v>0</v>
      </c>
      <c r="U144" s="2"/>
      <c r="V144" s="2"/>
      <c r="W144" s="2"/>
      <c r="X144" s="2">
        <v>0</v>
      </c>
      <c r="Y144" s="2"/>
      <c r="Z144" s="2"/>
      <c r="AA144" s="2"/>
      <c r="AB144" s="2">
        <v>0</v>
      </c>
      <c r="AC144" s="2"/>
      <c r="AD144" s="2"/>
      <c r="AE144" s="2"/>
      <c r="AF144" s="2">
        <v>0</v>
      </c>
      <c r="AG144" s="2"/>
      <c r="AH144" s="2"/>
      <c r="AI144" s="2"/>
      <c r="AJ144" s="2">
        <v>0</v>
      </c>
      <c r="AK144" s="2"/>
      <c r="AL144" s="2"/>
      <c r="AM144" s="2"/>
      <c r="AN144" s="2">
        <v>0</v>
      </c>
      <c r="AO144" s="2"/>
      <c r="AP144" s="2"/>
      <c r="AQ144" s="2"/>
      <c r="AR144" s="2">
        <v>0</v>
      </c>
      <c r="AS144" s="2"/>
      <c r="AT144" s="2"/>
      <c r="AU144" s="2"/>
      <c r="AV144" s="2">
        <v>0</v>
      </c>
      <c r="AW144" s="2"/>
      <c r="AX144" s="2"/>
      <c r="AY144" s="2"/>
      <c r="AZ144" s="2">
        <v>0</v>
      </c>
      <c r="BA144" s="2"/>
      <c r="BB144" s="2"/>
      <c r="BC144" s="2"/>
      <c r="BD144" s="2">
        <v>0</v>
      </c>
      <c r="BE144" s="2"/>
      <c r="BF144" s="2"/>
      <c r="BG144" s="2"/>
      <c r="BH144" s="2">
        <v>0</v>
      </c>
      <c r="BI144" s="2"/>
      <c r="BJ144" s="2"/>
    </row>
    <row r="145" spans="1:62">
      <c r="A145" s="138">
        <v>4200</v>
      </c>
      <c r="B145" s="2">
        <v>2024</v>
      </c>
      <c r="C145" s="2" t="s">
        <v>725</v>
      </c>
      <c r="D145" s="2" t="s">
        <v>727</v>
      </c>
      <c r="E145" s="140">
        <v>4</v>
      </c>
      <c r="F145" s="141" t="s">
        <v>948</v>
      </c>
      <c r="G145" s="145">
        <v>45292</v>
      </c>
      <c r="H145" s="145">
        <v>45657</v>
      </c>
      <c r="I145" s="2" t="s">
        <v>2433</v>
      </c>
      <c r="J145" s="151">
        <v>359861</v>
      </c>
      <c r="K145" s="2"/>
      <c r="L145" s="2">
        <v>0</v>
      </c>
      <c r="M145" s="2"/>
      <c r="N145" s="2"/>
      <c r="O145" s="2"/>
      <c r="P145" s="2">
        <v>0</v>
      </c>
      <c r="Q145" s="2"/>
      <c r="R145" s="2"/>
      <c r="S145" s="2"/>
      <c r="T145" s="2">
        <v>0</v>
      </c>
      <c r="U145" s="2"/>
      <c r="V145" s="2"/>
      <c r="W145" s="2"/>
      <c r="X145" s="2">
        <v>0</v>
      </c>
      <c r="Y145" s="2"/>
      <c r="Z145" s="2"/>
      <c r="AA145" s="2"/>
      <c r="AB145" s="2">
        <v>0</v>
      </c>
      <c r="AC145" s="2"/>
      <c r="AD145" s="2"/>
      <c r="AE145" s="2"/>
      <c r="AF145" s="2">
        <v>0</v>
      </c>
      <c r="AG145" s="2"/>
      <c r="AH145" s="2"/>
      <c r="AI145" s="2"/>
      <c r="AJ145" s="2">
        <v>0</v>
      </c>
      <c r="AK145" s="2"/>
      <c r="AL145" s="2"/>
      <c r="AM145" s="2"/>
      <c r="AN145" s="2">
        <v>0</v>
      </c>
      <c r="AO145" s="2"/>
      <c r="AP145" s="2"/>
      <c r="AQ145" s="2"/>
      <c r="AR145" s="2">
        <v>0</v>
      </c>
      <c r="AS145" s="2"/>
      <c r="AT145" s="2"/>
      <c r="AU145" s="2"/>
      <c r="AV145" s="2">
        <v>0</v>
      </c>
      <c r="AW145" s="2"/>
      <c r="AX145" s="2"/>
      <c r="AY145" s="2"/>
      <c r="AZ145" s="2">
        <v>0</v>
      </c>
      <c r="BA145" s="2"/>
      <c r="BB145" s="2"/>
      <c r="BC145" s="2"/>
      <c r="BD145" s="2">
        <v>0</v>
      </c>
      <c r="BE145" s="2"/>
      <c r="BF145" s="2"/>
      <c r="BG145" s="2"/>
      <c r="BH145" s="2">
        <v>0</v>
      </c>
      <c r="BI145" s="2"/>
      <c r="BJ145" s="2"/>
    </row>
    <row r="146" spans="1:62">
      <c r="A146" s="138">
        <v>4853</v>
      </c>
      <c r="B146" s="2">
        <v>2024</v>
      </c>
      <c r="C146" s="2" t="s">
        <v>728</v>
      </c>
      <c r="D146" s="2" t="s">
        <v>730</v>
      </c>
      <c r="E146" s="140">
        <v>4</v>
      </c>
      <c r="F146" s="141" t="s">
        <v>948</v>
      </c>
      <c r="G146" s="145">
        <v>45200</v>
      </c>
      <c r="H146" s="145">
        <v>45565</v>
      </c>
      <c r="I146" s="2" t="s">
        <v>2433</v>
      </c>
      <c r="J146" s="151">
        <v>5194864</v>
      </c>
      <c r="K146" s="2" t="s">
        <v>3065</v>
      </c>
      <c r="L146" s="2">
        <v>1721500</v>
      </c>
      <c r="M146" s="2" t="s">
        <v>2478</v>
      </c>
      <c r="N146" s="2"/>
      <c r="O146" s="2"/>
      <c r="P146" s="2">
        <v>0</v>
      </c>
      <c r="Q146" s="2"/>
      <c r="R146" s="2"/>
      <c r="S146" s="2"/>
      <c r="T146" s="2">
        <v>0</v>
      </c>
      <c r="U146" s="2"/>
      <c r="V146" s="2"/>
      <c r="W146" s="2"/>
      <c r="X146" s="2">
        <v>0</v>
      </c>
      <c r="Y146" s="2"/>
      <c r="Z146" s="2"/>
      <c r="AA146" s="2"/>
      <c r="AB146" s="2">
        <v>0</v>
      </c>
      <c r="AC146" s="2"/>
      <c r="AD146" s="2"/>
      <c r="AE146" s="2"/>
      <c r="AF146" s="2">
        <v>0</v>
      </c>
      <c r="AG146" s="2"/>
      <c r="AH146" s="2"/>
      <c r="AI146" s="2"/>
      <c r="AJ146" s="2">
        <v>0</v>
      </c>
      <c r="AK146" s="2"/>
      <c r="AL146" s="2"/>
      <c r="AM146" s="2"/>
      <c r="AN146" s="2">
        <v>0</v>
      </c>
      <c r="AO146" s="2"/>
      <c r="AP146" s="2"/>
      <c r="AQ146" s="2"/>
      <c r="AR146" s="2">
        <v>0</v>
      </c>
      <c r="AS146" s="2"/>
      <c r="AT146" s="2"/>
      <c r="AU146" s="2"/>
      <c r="AV146" s="2">
        <v>0</v>
      </c>
      <c r="AW146" s="2"/>
      <c r="AX146" s="2"/>
      <c r="AY146" s="2"/>
      <c r="AZ146" s="2">
        <v>0</v>
      </c>
      <c r="BA146" s="2"/>
      <c r="BB146" s="2"/>
      <c r="BC146" s="2"/>
      <c r="BD146" s="2">
        <v>0</v>
      </c>
      <c r="BE146" s="2"/>
      <c r="BF146" s="2"/>
      <c r="BG146" s="2"/>
      <c r="BH146" s="2">
        <v>0</v>
      </c>
      <c r="BI146" s="2"/>
      <c r="BJ146" s="2"/>
    </row>
    <row r="147" spans="1:62">
      <c r="A147" s="138">
        <v>471</v>
      </c>
      <c r="B147" s="2">
        <v>2024</v>
      </c>
      <c r="C147" s="2" t="s">
        <v>731</v>
      </c>
      <c r="D147" s="2" t="s">
        <v>733</v>
      </c>
      <c r="E147" s="140">
        <v>4</v>
      </c>
      <c r="F147" s="141" t="s">
        <v>949</v>
      </c>
      <c r="G147" s="145">
        <v>45200</v>
      </c>
      <c r="H147" s="145">
        <v>45565</v>
      </c>
      <c r="I147" s="2" t="s">
        <v>2433</v>
      </c>
      <c r="J147" s="151">
        <v>10050778</v>
      </c>
      <c r="K147" s="2" t="s">
        <v>3066</v>
      </c>
      <c r="L147" s="2">
        <v>628951.47</v>
      </c>
      <c r="M147" s="2" t="s">
        <v>3067</v>
      </c>
      <c r="N147" s="2"/>
      <c r="O147" s="2" t="s">
        <v>3068</v>
      </c>
      <c r="P147" s="2">
        <v>3446880.39</v>
      </c>
      <c r="Q147" s="2" t="s">
        <v>3067</v>
      </c>
      <c r="R147" s="2"/>
      <c r="S147" s="2" t="s">
        <v>3069</v>
      </c>
      <c r="T147" s="2">
        <v>1659895.45</v>
      </c>
      <c r="U147" s="2" t="s">
        <v>3067</v>
      </c>
      <c r="V147" s="2"/>
      <c r="W147" s="2" t="s">
        <v>3070</v>
      </c>
      <c r="X147" s="2">
        <v>639142</v>
      </c>
      <c r="Y147" s="2" t="s">
        <v>3067</v>
      </c>
      <c r="Z147" s="2"/>
      <c r="AA147" s="2" t="s">
        <v>3071</v>
      </c>
      <c r="AB147" s="2">
        <v>478517.03</v>
      </c>
      <c r="AC147" s="2" t="s">
        <v>3067</v>
      </c>
      <c r="AD147" s="2"/>
      <c r="AE147" s="2" t="s">
        <v>3072</v>
      </c>
      <c r="AF147" s="2">
        <v>1600000</v>
      </c>
      <c r="AG147" s="2" t="s">
        <v>3067</v>
      </c>
      <c r="AH147" s="2"/>
      <c r="AI147" s="2" t="s">
        <v>3073</v>
      </c>
      <c r="AJ147" s="2">
        <v>500000</v>
      </c>
      <c r="AK147" s="2" t="s">
        <v>3067</v>
      </c>
      <c r="AL147" s="2"/>
      <c r="AM147" s="2" t="s">
        <v>3074</v>
      </c>
      <c r="AN147" s="2">
        <v>909037.25</v>
      </c>
      <c r="AO147" s="2" t="s">
        <v>3067</v>
      </c>
      <c r="AP147" s="2"/>
      <c r="AQ147" s="2"/>
      <c r="AR147" s="2">
        <v>0</v>
      </c>
      <c r="AS147" s="2"/>
      <c r="AT147" s="2"/>
      <c r="AU147" s="2"/>
      <c r="AV147" s="2">
        <v>0</v>
      </c>
      <c r="AW147" s="2"/>
      <c r="AX147" s="2"/>
      <c r="AY147" s="2"/>
      <c r="AZ147" s="2">
        <v>0</v>
      </c>
      <c r="BA147" s="2"/>
      <c r="BB147" s="2"/>
      <c r="BC147" s="2"/>
      <c r="BD147" s="2">
        <v>0</v>
      </c>
      <c r="BE147" s="2"/>
      <c r="BF147" s="2"/>
      <c r="BG147" s="2"/>
      <c r="BH147" s="2">
        <v>0</v>
      </c>
      <c r="BI147" s="2"/>
      <c r="BJ147" s="2"/>
    </row>
    <row r="148" spans="1:62">
      <c r="A148" s="138">
        <v>1164</v>
      </c>
      <c r="B148" s="2">
        <v>2024</v>
      </c>
      <c r="C148" s="2" t="s">
        <v>734</v>
      </c>
      <c r="D148" s="2" t="s">
        <v>736</v>
      </c>
      <c r="E148" s="140">
        <v>4</v>
      </c>
      <c r="F148" s="141" t="s">
        <v>949</v>
      </c>
      <c r="G148" s="145">
        <v>45047</v>
      </c>
      <c r="H148" s="145">
        <v>45412</v>
      </c>
      <c r="I148" s="2" t="s">
        <v>2433</v>
      </c>
      <c r="J148" s="151">
        <v>2243652.5099999998</v>
      </c>
      <c r="K148" s="2" t="s">
        <v>3075</v>
      </c>
      <c r="L148" s="2">
        <v>813861.55</v>
      </c>
      <c r="M148" s="2" t="s">
        <v>2478</v>
      </c>
      <c r="N148" s="2" t="s">
        <v>2153</v>
      </c>
      <c r="O148" s="2" t="s">
        <v>3076</v>
      </c>
      <c r="P148" s="2">
        <v>735158.01</v>
      </c>
      <c r="Q148" s="2" t="s">
        <v>2478</v>
      </c>
      <c r="R148" s="2" t="s">
        <v>2153</v>
      </c>
      <c r="S148" s="2"/>
      <c r="T148" s="2">
        <v>0</v>
      </c>
      <c r="U148" s="2"/>
      <c r="V148" s="2"/>
      <c r="W148" s="2"/>
      <c r="X148" s="2">
        <v>0</v>
      </c>
      <c r="Y148" s="2"/>
      <c r="Z148" s="2"/>
      <c r="AA148" s="2"/>
      <c r="AB148" s="2">
        <v>0</v>
      </c>
      <c r="AC148" s="2"/>
      <c r="AD148" s="2"/>
      <c r="AE148" s="2"/>
      <c r="AF148" s="2">
        <v>0</v>
      </c>
      <c r="AG148" s="2"/>
      <c r="AH148" s="2"/>
      <c r="AI148" s="2"/>
      <c r="AJ148" s="2">
        <v>0</v>
      </c>
      <c r="AK148" s="2"/>
      <c r="AL148" s="2"/>
      <c r="AM148" s="2"/>
      <c r="AN148" s="2">
        <v>0</v>
      </c>
      <c r="AO148" s="2"/>
      <c r="AP148" s="2"/>
      <c r="AQ148" s="2"/>
      <c r="AR148" s="2">
        <v>0</v>
      </c>
      <c r="AS148" s="2"/>
      <c r="AT148" s="2"/>
      <c r="AU148" s="2"/>
      <c r="AV148" s="2">
        <v>0</v>
      </c>
      <c r="AW148" s="2"/>
      <c r="AX148" s="2"/>
      <c r="AY148" s="2"/>
      <c r="AZ148" s="2">
        <v>0</v>
      </c>
      <c r="BA148" s="2"/>
      <c r="BB148" s="2"/>
      <c r="BC148" s="2"/>
      <c r="BD148" s="2">
        <v>0</v>
      </c>
      <c r="BE148" s="2"/>
      <c r="BF148" s="2"/>
      <c r="BG148" s="2"/>
      <c r="BH148" s="2">
        <v>0</v>
      </c>
      <c r="BI148" s="2"/>
      <c r="BJ148" s="2"/>
    </row>
    <row r="149" spans="1:62">
      <c r="A149" s="138">
        <v>2154</v>
      </c>
      <c r="B149" s="2">
        <v>2024</v>
      </c>
      <c r="C149" s="2" t="s">
        <v>737</v>
      </c>
      <c r="D149" s="2" t="s">
        <v>739</v>
      </c>
      <c r="E149" s="140">
        <v>4</v>
      </c>
      <c r="F149" s="141" t="s">
        <v>949</v>
      </c>
      <c r="G149" s="145">
        <v>45108</v>
      </c>
      <c r="H149" s="145">
        <v>45473</v>
      </c>
      <c r="I149" s="2" t="s">
        <v>2433</v>
      </c>
      <c r="J149" s="151">
        <v>114776.47</v>
      </c>
      <c r="K149" s="2"/>
      <c r="L149" s="2">
        <v>0</v>
      </c>
      <c r="M149" s="2"/>
      <c r="N149" s="2"/>
      <c r="O149" s="2"/>
      <c r="P149" s="2">
        <v>0</v>
      </c>
      <c r="Q149" s="2"/>
      <c r="R149" s="2"/>
      <c r="S149" s="2"/>
      <c r="T149" s="2">
        <v>0</v>
      </c>
      <c r="U149" s="2"/>
      <c r="V149" s="2"/>
      <c r="W149" s="2"/>
      <c r="X149" s="2">
        <v>0</v>
      </c>
      <c r="Y149" s="2"/>
      <c r="Z149" s="2"/>
      <c r="AA149" s="2"/>
      <c r="AB149" s="2">
        <v>0</v>
      </c>
      <c r="AC149" s="2"/>
      <c r="AD149" s="2"/>
      <c r="AE149" s="2"/>
      <c r="AF149" s="2">
        <v>0</v>
      </c>
      <c r="AG149" s="2"/>
      <c r="AH149" s="2"/>
      <c r="AI149" s="2"/>
      <c r="AJ149" s="2">
        <v>0</v>
      </c>
      <c r="AK149" s="2"/>
      <c r="AL149" s="2"/>
      <c r="AM149" s="2"/>
      <c r="AN149" s="2">
        <v>0</v>
      </c>
      <c r="AO149" s="2"/>
      <c r="AP149" s="2"/>
      <c r="AQ149" s="2"/>
      <c r="AR149" s="2">
        <v>0</v>
      </c>
      <c r="AS149" s="2"/>
      <c r="AT149" s="2"/>
      <c r="AU149" s="2"/>
      <c r="AV149" s="2">
        <v>0</v>
      </c>
      <c r="AW149" s="2"/>
      <c r="AX149" s="2"/>
      <c r="AY149" s="2"/>
      <c r="AZ149" s="2">
        <v>0</v>
      </c>
      <c r="BA149" s="2"/>
      <c r="BB149" s="2"/>
      <c r="BC149" s="2"/>
      <c r="BD149" s="2">
        <v>0</v>
      </c>
      <c r="BE149" s="2"/>
      <c r="BF149" s="2"/>
      <c r="BG149" s="2"/>
      <c r="BH149" s="2">
        <v>0</v>
      </c>
      <c r="BI149" s="2"/>
      <c r="BJ149" s="2"/>
    </row>
    <row r="150" spans="1:62">
      <c r="A150" s="138">
        <v>2592</v>
      </c>
      <c r="B150" s="2">
        <v>2024</v>
      </c>
      <c r="C150" s="2" t="s">
        <v>740</v>
      </c>
      <c r="D150" s="2" t="s">
        <v>742</v>
      </c>
      <c r="E150" s="140">
        <v>4</v>
      </c>
      <c r="F150" s="141" t="s">
        <v>949</v>
      </c>
      <c r="G150" s="145">
        <v>45108</v>
      </c>
      <c r="H150" s="145">
        <v>45473</v>
      </c>
      <c r="I150" s="2" t="s">
        <v>2433</v>
      </c>
      <c r="J150" s="151">
        <v>8061104.5899999999</v>
      </c>
      <c r="K150" s="2"/>
      <c r="L150" s="2">
        <v>0</v>
      </c>
      <c r="M150" s="2"/>
      <c r="N150" s="2"/>
      <c r="O150" s="2"/>
      <c r="P150" s="2">
        <v>0</v>
      </c>
      <c r="Q150" s="2"/>
      <c r="R150" s="2"/>
      <c r="S150" s="2"/>
      <c r="T150" s="2">
        <v>0</v>
      </c>
      <c r="U150" s="2"/>
      <c r="V150" s="2"/>
      <c r="W150" s="2"/>
      <c r="X150" s="2">
        <v>0</v>
      </c>
      <c r="Y150" s="2"/>
      <c r="Z150" s="2"/>
      <c r="AA150" s="2"/>
      <c r="AB150" s="2">
        <v>0</v>
      </c>
      <c r="AC150" s="2"/>
      <c r="AD150" s="2"/>
      <c r="AE150" s="2"/>
      <c r="AF150" s="2">
        <v>0</v>
      </c>
      <c r="AG150" s="2"/>
      <c r="AH150" s="2"/>
      <c r="AI150" s="2"/>
      <c r="AJ150" s="2">
        <v>0</v>
      </c>
      <c r="AK150" s="2"/>
      <c r="AL150" s="2"/>
      <c r="AM150" s="2"/>
      <c r="AN150" s="2">
        <v>0</v>
      </c>
      <c r="AO150" s="2"/>
      <c r="AP150" s="2"/>
      <c r="AQ150" s="2"/>
      <c r="AR150" s="2">
        <v>0</v>
      </c>
      <c r="AS150" s="2"/>
      <c r="AT150" s="2"/>
      <c r="AU150" s="2"/>
      <c r="AV150" s="2">
        <v>0</v>
      </c>
      <c r="AW150" s="2"/>
      <c r="AX150" s="2"/>
      <c r="AY150" s="2"/>
      <c r="AZ150" s="2">
        <v>0</v>
      </c>
      <c r="BA150" s="2"/>
      <c r="BB150" s="2"/>
      <c r="BC150" s="2"/>
      <c r="BD150" s="2">
        <v>0</v>
      </c>
      <c r="BE150" s="2"/>
      <c r="BF150" s="2"/>
      <c r="BG150" s="2"/>
      <c r="BH150" s="2">
        <v>0</v>
      </c>
      <c r="BI150" s="2"/>
      <c r="BJ150" s="2"/>
    </row>
    <row r="151" spans="1:62">
      <c r="A151" s="138">
        <v>1784</v>
      </c>
      <c r="B151" s="2">
        <v>2024</v>
      </c>
      <c r="C151" s="2" t="s">
        <v>743</v>
      </c>
      <c r="D151" s="2" t="s">
        <v>745</v>
      </c>
      <c r="E151" s="140">
        <v>4</v>
      </c>
      <c r="F151" s="141" t="s">
        <v>950</v>
      </c>
      <c r="G151" s="145">
        <v>45292</v>
      </c>
      <c r="H151" s="145">
        <v>45657</v>
      </c>
      <c r="I151" s="2" t="s">
        <v>2434</v>
      </c>
      <c r="J151" s="151">
        <v>9230366.6699999999</v>
      </c>
      <c r="K151" s="2" t="s">
        <v>3077</v>
      </c>
      <c r="L151" s="2">
        <v>2306818.5</v>
      </c>
      <c r="M151" s="2" t="s">
        <v>3078</v>
      </c>
      <c r="N151" s="2"/>
      <c r="O151" s="2" t="s">
        <v>3079</v>
      </c>
      <c r="P151" s="2">
        <v>350518</v>
      </c>
      <c r="Q151" s="2" t="s">
        <v>3080</v>
      </c>
      <c r="R151" s="2"/>
      <c r="S151" s="2" t="s">
        <v>3081</v>
      </c>
      <c r="T151" s="2">
        <v>1313373.96</v>
      </c>
      <c r="U151" s="2" t="s">
        <v>3080</v>
      </c>
      <c r="V151" s="2"/>
      <c r="W151" s="2" t="s">
        <v>3082</v>
      </c>
      <c r="X151" s="2">
        <v>525620.92000000004</v>
      </c>
      <c r="Y151" s="2" t="s">
        <v>3080</v>
      </c>
      <c r="Z151" s="2"/>
      <c r="AA151" s="2" t="s">
        <v>3083</v>
      </c>
      <c r="AB151" s="2">
        <v>768500.24</v>
      </c>
      <c r="AC151" s="2" t="s">
        <v>3080</v>
      </c>
      <c r="AD151" s="2"/>
      <c r="AE151" s="2"/>
      <c r="AF151" s="2">
        <v>0</v>
      </c>
      <c r="AG151" s="2"/>
      <c r="AH151" s="2"/>
      <c r="AI151" s="2"/>
      <c r="AJ151" s="2">
        <v>0</v>
      </c>
      <c r="AK151" s="2"/>
      <c r="AL151" s="2"/>
      <c r="AM151" s="2"/>
      <c r="AN151" s="2">
        <v>0</v>
      </c>
      <c r="AO151" s="2"/>
      <c r="AP151" s="2"/>
      <c r="AQ151" s="2"/>
      <c r="AR151" s="2">
        <v>0</v>
      </c>
      <c r="AS151" s="2"/>
      <c r="AT151" s="2"/>
      <c r="AU151" s="2"/>
      <c r="AV151" s="2">
        <v>0</v>
      </c>
      <c r="AW151" s="2"/>
      <c r="AX151" s="2"/>
      <c r="AY151" s="2"/>
      <c r="AZ151" s="2">
        <v>0</v>
      </c>
      <c r="BA151" s="2"/>
      <c r="BB151" s="2"/>
      <c r="BC151" s="2"/>
      <c r="BD151" s="2">
        <v>0</v>
      </c>
      <c r="BE151" s="2"/>
      <c r="BF151" s="2"/>
      <c r="BG151" s="2"/>
      <c r="BH151" s="2">
        <v>0</v>
      </c>
      <c r="BI151" s="2"/>
      <c r="BJ151" s="2"/>
    </row>
    <row r="152" spans="1:62">
      <c r="A152" s="138">
        <v>3392</v>
      </c>
      <c r="B152" s="2">
        <v>2024</v>
      </c>
      <c r="C152" s="2" t="s">
        <v>746</v>
      </c>
      <c r="D152" s="2" t="s">
        <v>748</v>
      </c>
      <c r="E152" s="140">
        <v>4</v>
      </c>
      <c r="F152" s="141" t="s">
        <v>950</v>
      </c>
      <c r="G152" s="145">
        <v>45108</v>
      </c>
      <c r="H152" s="145">
        <v>45473</v>
      </c>
      <c r="I152" s="2" t="s">
        <v>2433</v>
      </c>
      <c r="J152" s="151">
        <v>39362106.509999998</v>
      </c>
      <c r="K152" s="2" t="s">
        <v>3084</v>
      </c>
      <c r="L152" s="2">
        <v>9193887.0399999991</v>
      </c>
      <c r="M152" s="2" t="s">
        <v>2478</v>
      </c>
      <c r="N152" s="2" t="s">
        <v>3085</v>
      </c>
      <c r="O152" s="2" t="s">
        <v>3086</v>
      </c>
      <c r="P152" s="2">
        <v>5778537.0599999996</v>
      </c>
      <c r="Q152" s="2" t="s">
        <v>2478</v>
      </c>
      <c r="R152" s="2"/>
      <c r="S152" s="2" t="s">
        <v>3087</v>
      </c>
      <c r="T152" s="2">
        <v>5213198.3</v>
      </c>
      <c r="U152" s="2" t="s">
        <v>2478</v>
      </c>
      <c r="V152" s="2"/>
      <c r="W152" s="2" t="s">
        <v>3088</v>
      </c>
      <c r="X152" s="2">
        <v>2639909.91</v>
      </c>
      <c r="Y152" s="2" t="s">
        <v>2478</v>
      </c>
      <c r="Z152" s="2"/>
      <c r="AA152" s="2" t="s">
        <v>3089</v>
      </c>
      <c r="AB152" s="2">
        <v>2227216.4900000002</v>
      </c>
      <c r="AC152" s="2" t="s">
        <v>2478</v>
      </c>
      <c r="AD152" s="2"/>
      <c r="AE152" s="2" t="s">
        <v>3090</v>
      </c>
      <c r="AF152" s="2">
        <v>1761723.06</v>
      </c>
      <c r="AG152" s="2" t="s">
        <v>2478</v>
      </c>
      <c r="AH152" s="2"/>
      <c r="AI152" s="2" t="s">
        <v>3091</v>
      </c>
      <c r="AJ152" s="2">
        <v>1047381.25</v>
      </c>
      <c r="AK152" s="2" t="s">
        <v>2478</v>
      </c>
      <c r="AL152" s="2"/>
      <c r="AM152" s="2" t="s">
        <v>3092</v>
      </c>
      <c r="AN152" s="2">
        <v>902272.77</v>
      </c>
      <c r="AO152" s="2" t="s">
        <v>2478</v>
      </c>
      <c r="AP152" s="2"/>
      <c r="AQ152" s="2" t="s">
        <v>3093</v>
      </c>
      <c r="AR152" s="2">
        <v>685465.41</v>
      </c>
      <c r="AS152" s="2" t="s">
        <v>2478</v>
      </c>
      <c r="AT152" s="2"/>
      <c r="AU152" s="2" t="s">
        <v>3094</v>
      </c>
      <c r="AV152" s="2">
        <v>498370</v>
      </c>
      <c r="AW152" s="2" t="s">
        <v>2478</v>
      </c>
      <c r="AX152" s="2"/>
      <c r="AY152" s="2" t="s">
        <v>3095</v>
      </c>
      <c r="AZ152" s="2">
        <v>395872.61</v>
      </c>
      <c r="BA152" s="2" t="s">
        <v>2478</v>
      </c>
      <c r="BB152" s="2"/>
      <c r="BC152" s="2" t="s">
        <v>3096</v>
      </c>
      <c r="BD152" s="2">
        <v>393314.83</v>
      </c>
      <c r="BE152" s="2" t="s">
        <v>2478</v>
      </c>
      <c r="BF152" s="2"/>
      <c r="BG152" s="2" t="s">
        <v>3097</v>
      </c>
      <c r="BH152" s="2">
        <v>392714</v>
      </c>
      <c r="BI152" s="2" t="s">
        <v>2478</v>
      </c>
      <c r="BJ152" s="2"/>
    </row>
    <row r="153" spans="1:62">
      <c r="A153" s="138">
        <v>321</v>
      </c>
      <c r="B153" s="2">
        <v>2024</v>
      </c>
      <c r="C153" s="2" t="s">
        <v>749</v>
      </c>
      <c r="D153" s="2" t="s">
        <v>751</v>
      </c>
      <c r="E153" s="140">
        <v>3</v>
      </c>
      <c r="F153" s="141" t="s">
        <v>951</v>
      </c>
      <c r="G153" s="145">
        <v>45200</v>
      </c>
      <c r="H153" s="145">
        <v>45565</v>
      </c>
      <c r="I153" s="2" t="s">
        <v>2433</v>
      </c>
      <c r="J153" s="151">
        <v>1293866</v>
      </c>
      <c r="K153" s="2" t="s">
        <v>2153</v>
      </c>
      <c r="L153" s="2">
        <v>0</v>
      </c>
      <c r="M153" s="2"/>
      <c r="N153" s="2"/>
      <c r="O153" s="2"/>
      <c r="P153" s="2">
        <v>0</v>
      </c>
      <c r="Q153" s="2"/>
      <c r="R153" s="2"/>
      <c r="S153" s="2"/>
      <c r="T153" s="2">
        <v>0</v>
      </c>
      <c r="U153" s="2"/>
      <c r="V153" s="2"/>
      <c r="W153" s="2"/>
      <c r="X153" s="2">
        <v>0</v>
      </c>
      <c r="Y153" s="2"/>
      <c r="Z153" s="2"/>
      <c r="AA153" s="2"/>
      <c r="AB153" s="2">
        <v>0</v>
      </c>
      <c r="AC153" s="2"/>
      <c r="AD153" s="2"/>
      <c r="AE153" s="2"/>
      <c r="AF153" s="2">
        <v>0</v>
      </c>
      <c r="AG153" s="2"/>
      <c r="AH153" s="2"/>
      <c r="AI153" s="2"/>
      <c r="AJ153" s="2">
        <v>0</v>
      </c>
      <c r="AK153" s="2"/>
      <c r="AL153" s="2"/>
      <c r="AM153" s="2"/>
      <c r="AN153" s="2">
        <v>0</v>
      </c>
      <c r="AO153" s="2"/>
      <c r="AP153" s="2"/>
      <c r="AQ153" s="2"/>
      <c r="AR153" s="2">
        <v>0</v>
      </c>
      <c r="AS153" s="2"/>
      <c r="AT153" s="2"/>
      <c r="AU153" s="2"/>
      <c r="AV153" s="2">
        <v>0</v>
      </c>
      <c r="AW153" s="2"/>
      <c r="AX153" s="2"/>
      <c r="AY153" s="2"/>
      <c r="AZ153" s="2">
        <v>0</v>
      </c>
      <c r="BA153" s="2"/>
      <c r="BB153" s="2"/>
      <c r="BC153" s="2"/>
      <c r="BD153" s="2">
        <v>0</v>
      </c>
      <c r="BE153" s="2"/>
      <c r="BF153" s="2"/>
      <c r="BG153" s="2"/>
      <c r="BH153" s="2">
        <v>0</v>
      </c>
      <c r="BI153" s="2"/>
      <c r="BJ153" s="2"/>
    </row>
    <row r="154" spans="1:62">
      <c r="A154" s="138">
        <v>1776</v>
      </c>
      <c r="B154" s="2">
        <v>2024</v>
      </c>
      <c r="C154" s="2" t="s">
        <v>752</v>
      </c>
      <c r="D154" s="2" t="s">
        <v>754</v>
      </c>
      <c r="E154" s="140">
        <v>3</v>
      </c>
      <c r="F154" s="141" t="s">
        <v>951</v>
      </c>
      <c r="G154" s="145">
        <v>45292</v>
      </c>
      <c r="H154" s="145">
        <v>45657</v>
      </c>
      <c r="I154" s="2" t="s">
        <v>2434</v>
      </c>
      <c r="J154" s="151">
        <v>1079085</v>
      </c>
      <c r="K154" s="2"/>
      <c r="L154" s="2">
        <v>0</v>
      </c>
      <c r="M154" s="2"/>
      <c r="N154" s="2"/>
      <c r="O154" s="2"/>
      <c r="P154" s="2">
        <v>0</v>
      </c>
      <c r="Q154" s="2"/>
      <c r="R154" s="2"/>
      <c r="S154" s="2"/>
      <c r="T154" s="2">
        <v>0</v>
      </c>
      <c r="U154" s="2"/>
      <c r="V154" s="2"/>
      <c r="W154" s="2"/>
      <c r="X154" s="2">
        <v>0</v>
      </c>
      <c r="Y154" s="2"/>
      <c r="Z154" s="2"/>
      <c r="AA154" s="2"/>
      <c r="AB154" s="2">
        <v>0</v>
      </c>
      <c r="AC154" s="2"/>
      <c r="AD154" s="2"/>
      <c r="AE154" s="2"/>
      <c r="AF154" s="2">
        <v>0</v>
      </c>
      <c r="AG154" s="2"/>
      <c r="AH154" s="2"/>
      <c r="AI154" s="2"/>
      <c r="AJ154" s="2">
        <v>0</v>
      </c>
      <c r="AK154" s="2"/>
      <c r="AL154" s="2"/>
      <c r="AM154" s="2"/>
      <c r="AN154" s="2">
        <v>0</v>
      </c>
      <c r="AO154" s="2"/>
      <c r="AP154" s="2"/>
      <c r="AQ154" s="2"/>
      <c r="AR154" s="2">
        <v>0</v>
      </c>
      <c r="AS154" s="2"/>
      <c r="AT154" s="2"/>
      <c r="AU154" s="2"/>
      <c r="AV154" s="2">
        <v>0</v>
      </c>
      <c r="AW154" s="2"/>
      <c r="AX154" s="2"/>
      <c r="AY154" s="2"/>
      <c r="AZ154" s="2">
        <v>0</v>
      </c>
      <c r="BA154" s="2"/>
      <c r="BB154" s="2"/>
      <c r="BC154" s="2"/>
      <c r="BD154" s="2">
        <v>0</v>
      </c>
      <c r="BE154" s="2"/>
      <c r="BF154" s="2"/>
      <c r="BG154" s="2"/>
      <c r="BH154" s="2">
        <v>0</v>
      </c>
      <c r="BI154" s="2"/>
      <c r="BJ154" s="2"/>
    </row>
    <row r="155" spans="1:62">
      <c r="A155" s="138">
        <v>2105</v>
      </c>
      <c r="B155" s="2">
        <v>2024</v>
      </c>
      <c r="C155" s="2" t="s">
        <v>755</v>
      </c>
      <c r="D155" s="2" t="s">
        <v>757</v>
      </c>
      <c r="E155" s="140">
        <v>3</v>
      </c>
      <c r="F155" s="141" t="s">
        <v>951</v>
      </c>
      <c r="G155" s="145">
        <v>44986</v>
      </c>
      <c r="H155" s="145">
        <v>45351</v>
      </c>
      <c r="I155" s="2" t="s">
        <v>2433</v>
      </c>
      <c r="J155" s="151">
        <v>223241</v>
      </c>
      <c r="K155" s="2"/>
      <c r="L155" s="2">
        <v>0</v>
      </c>
      <c r="M155" s="2"/>
      <c r="N155" s="2"/>
      <c r="O155" s="2"/>
      <c r="P155" s="2">
        <v>0</v>
      </c>
      <c r="Q155" s="2"/>
      <c r="R155" s="2"/>
      <c r="S155" s="2"/>
      <c r="T155" s="2">
        <v>0</v>
      </c>
      <c r="U155" s="2"/>
      <c r="V155" s="2"/>
      <c r="W155" s="2"/>
      <c r="X155" s="2">
        <v>0</v>
      </c>
      <c r="Y155" s="2"/>
      <c r="Z155" s="2"/>
      <c r="AA155" s="2"/>
      <c r="AB155" s="2">
        <v>0</v>
      </c>
      <c r="AC155" s="2"/>
      <c r="AD155" s="2"/>
      <c r="AE155" s="2"/>
      <c r="AF155" s="2">
        <v>0</v>
      </c>
      <c r="AG155" s="2"/>
      <c r="AH155" s="2"/>
      <c r="AI155" s="2"/>
      <c r="AJ155" s="2">
        <v>0</v>
      </c>
      <c r="AK155" s="2"/>
      <c r="AL155" s="2"/>
      <c r="AM155" s="2"/>
      <c r="AN155" s="2">
        <v>0</v>
      </c>
      <c r="AO155" s="2"/>
      <c r="AP155" s="2"/>
      <c r="AQ155" s="2"/>
      <c r="AR155" s="2">
        <v>0</v>
      </c>
      <c r="AS155" s="2"/>
      <c r="AT155" s="2"/>
      <c r="AU155" s="2"/>
      <c r="AV155" s="2">
        <v>0</v>
      </c>
      <c r="AW155" s="2"/>
      <c r="AX155" s="2"/>
      <c r="AY155" s="2"/>
      <c r="AZ155" s="2">
        <v>0</v>
      </c>
      <c r="BA155" s="2"/>
      <c r="BB155" s="2"/>
      <c r="BC155" s="2"/>
      <c r="BD155" s="2">
        <v>0</v>
      </c>
      <c r="BE155" s="2"/>
      <c r="BF155" s="2"/>
      <c r="BG155" s="2"/>
      <c r="BH155" s="2">
        <v>0</v>
      </c>
      <c r="BI155" s="2"/>
      <c r="BJ155" s="2"/>
    </row>
    <row r="156" spans="1:62">
      <c r="A156" s="138">
        <v>2451</v>
      </c>
      <c r="B156" s="2">
        <v>2024</v>
      </c>
      <c r="C156" s="2" t="s">
        <v>758</v>
      </c>
      <c r="D156" s="2" t="s">
        <v>760</v>
      </c>
      <c r="E156" s="140">
        <v>3</v>
      </c>
      <c r="F156" s="141" t="s">
        <v>951</v>
      </c>
      <c r="G156" s="145">
        <v>45108</v>
      </c>
      <c r="H156" s="145">
        <v>45473</v>
      </c>
      <c r="I156" s="2" t="s">
        <v>2433</v>
      </c>
      <c r="J156" s="151">
        <v>22169857.039999999</v>
      </c>
      <c r="K156" s="2" t="s">
        <v>3098</v>
      </c>
      <c r="L156" s="2">
        <v>2000000</v>
      </c>
      <c r="M156" s="2" t="s">
        <v>2478</v>
      </c>
      <c r="N156" s="2"/>
      <c r="O156" s="2" t="s">
        <v>3099</v>
      </c>
      <c r="P156" s="2">
        <v>409604</v>
      </c>
      <c r="Q156" s="2" t="s">
        <v>2478</v>
      </c>
      <c r="R156" s="2"/>
      <c r="S156" s="2" t="s">
        <v>3100</v>
      </c>
      <c r="T156" s="2">
        <v>3235600</v>
      </c>
      <c r="U156" s="2" t="s">
        <v>2478</v>
      </c>
      <c r="V156" s="2"/>
      <c r="W156" s="2" t="s">
        <v>3101</v>
      </c>
      <c r="X156" s="2">
        <v>2070010</v>
      </c>
      <c r="Y156" s="2" t="s">
        <v>2478</v>
      </c>
      <c r="Z156" s="2"/>
      <c r="AA156" s="2" t="s">
        <v>3102</v>
      </c>
      <c r="AB156" s="2">
        <v>1300000</v>
      </c>
      <c r="AC156" s="2" t="s">
        <v>2478</v>
      </c>
      <c r="AD156" s="2"/>
      <c r="AE156" s="2" t="s">
        <v>3103</v>
      </c>
      <c r="AF156" s="2">
        <v>995182</v>
      </c>
      <c r="AG156" s="2" t="s">
        <v>2478</v>
      </c>
      <c r="AH156" s="2"/>
      <c r="AI156" s="2" t="s">
        <v>3104</v>
      </c>
      <c r="AJ156" s="2">
        <v>4881814.05</v>
      </c>
      <c r="AK156" s="2" t="s">
        <v>2478</v>
      </c>
      <c r="AL156" s="2"/>
      <c r="AM156" s="2" t="s">
        <v>3105</v>
      </c>
      <c r="AN156" s="2">
        <v>2616227</v>
      </c>
      <c r="AO156" s="2" t="s">
        <v>2478</v>
      </c>
      <c r="AP156" s="2"/>
      <c r="AQ156" s="2"/>
      <c r="AR156" s="2">
        <v>0</v>
      </c>
      <c r="AS156" s="2"/>
      <c r="AT156" s="2"/>
      <c r="AU156" s="2"/>
      <c r="AV156" s="2">
        <v>0</v>
      </c>
      <c r="AW156" s="2"/>
      <c r="AX156" s="2"/>
      <c r="AY156" s="2"/>
      <c r="AZ156" s="2">
        <v>0</v>
      </c>
      <c r="BA156" s="2"/>
      <c r="BB156" s="2"/>
      <c r="BC156" s="2"/>
      <c r="BD156" s="2">
        <v>0</v>
      </c>
      <c r="BE156" s="2"/>
      <c r="BF156" s="2"/>
      <c r="BG156" s="2"/>
      <c r="BH156" s="2">
        <v>0</v>
      </c>
      <c r="BI156" s="2"/>
      <c r="BJ156" s="2"/>
    </row>
    <row r="157" spans="1:62">
      <c r="A157" s="138">
        <v>2950</v>
      </c>
      <c r="B157" s="2">
        <v>2024</v>
      </c>
      <c r="C157" s="2" t="s">
        <v>761</v>
      </c>
      <c r="D157" s="2" t="s">
        <v>763</v>
      </c>
      <c r="E157" s="140">
        <v>3</v>
      </c>
      <c r="F157" s="141" t="s">
        <v>951</v>
      </c>
      <c r="G157" s="145">
        <v>45200</v>
      </c>
      <c r="H157" s="145">
        <v>45565</v>
      </c>
      <c r="I157" s="2" t="s">
        <v>2433</v>
      </c>
      <c r="J157" s="151">
        <v>21301032.25</v>
      </c>
      <c r="K157" s="2" t="s">
        <v>3106</v>
      </c>
      <c r="L157" s="2">
        <v>3163014</v>
      </c>
      <c r="M157" s="2" t="s">
        <v>2437</v>
      </c>
      <c r="N157" s="2" t="s">
        <v>2153</v>
      </c>
      <c r="O157" s="2" t="s">
        <v>3107</v>
      </c>
      <c r="P157" s="2">
        <v>1964357.91</v>
      </c>
      <c r="Q157" s="2" t="s">
        <v>2437</v>
      </c>
      <c r="R157" s="2" t="s">
        <v>2153</v>
      </c>
      <c r="S157" s="2" t="s">
        <v>3108</v>
      </c>
      <c r="T157" s="2">
        <v>1528853.37</v>
      </c>
      <c r="U157" s="2" t="s">
        <v>2437</v>
      </c>
      <c r="V157" s="2" t="s">
        <v>2153</v>
      </c>
      <c r="W157" s="2" t="s">
        <v>3109</v>
      </c>
      <c r="X157" s="2">
        <v>1197545</v>
      </c>
      <c r="Y157" s="2" t="s">
        <v>2437</v>
      </c>
      <c r="Z157" s="2" t="s">
        <v>2153</v>
      </c>
      <c r="AA157" s="2" t="s">
        <v>3110</v>
      </c>
      <c r="AB157" s="2">
        <v>1121167</v>
      </c>
      <c r="AC157" s="2" t="s">
        <v>2437</v>
      </c>
      <c r="AD157" s="2" t="s">
        <v>2153</v>
      </c>
      <c r="AE157" s="2" t="s">
        <v>3111</v>
      </c>
      <c r="AF157" s="2">
        <v>955997</v>
      </c>
      <c r="AG157" s="2" t="s">
        <v>2437</v>
      </c>
      <c r="AH157" s="2" t="s">
        <v>2153</v>
      </c>
      <c r="AI157" s="2" t="s">
        <v>3112</v>
      </c>
      <c r="AJ157" s="2">
        <v>781287.5</v>
      </c>
      <c r="AK157" s="2" t="s">
        <v>2437</v>
      </c>
      <c r="AL157" s="2" t="s">
        <v>2153</v>
      </c>
      <c r="AM157" s="2" t="s">
        <v>3113</v>
      </c>
      <c r="AN157" s="2">
        <v>683925</v>
      </c>
      <c r="AO157" s="2" t="s">
        <v>2437</v>
      </c>
      <c r="AP157" s="2" t="s">
        <v>2153</v>
      </c>
      <c r="AQ157" s="2" t="s">
        <v>3114</v>
      </c>
      <c r="AR157" s="2">
        <v>640000</v>
      </c>
      <c r="AS157" s="2" t="s">
        <v>2437</v>
      </c>
      <c r="AT157" s="2" t="s">
        <v>2153</v>
      </c>
      <c r="AU157" s="2" t="s">
        <v>3115</v>
      </c>
      <c r="AV157" s="2">
        <v>465387</v>
      </c>
      <c r="AW157" s="2" t="s">
        <v>2437</v>
      </c>
      <c r="AX157" s="2" t="s">
        <v>2153</v>
      </c>
      <c r="AY157" s="2" t="s">
        <v>3116</v>
      </c>
      <c r="AZ157" s="2">
        <v>411891.5</v>
      </c>
      <c r="BA157" s="2" t="s">
        <v>2437</v>
      </c>
      <c r="BB157" s="2" t="s">
        <v>2153</v>
      </c>
      <c r="BC157" s="2" t="s">
        <v>3117</v>
      </c>
      <c r="BD157" s="2">
        <v>402454.5</v>
      </c>
      <c r="BE157" s="2" t="s">
        <v>2437</v>
      </c>
      <c r="BF157" s="2" t="s">
        <v>2153</v>
      </c>
      <c r="BG157" s="2" t="s">
        <v>3118</v>
      </c>
      <c r="BH157" s="2">
        <v>366949.21</v>
      </c>
      <c r="BI157" s="2" t="s">
        <v>2437</v>
      </c>
      <c r="BJ157" s="2" t="s">
        <v>2153</v>
      </c>
    </row>
    <row r="158" spans="1:62">
      <c r="A158" s="138">
        <v>5512</v>
      </c>
      <c r="B158" s="2">
        <v>2024</v>
      </c>
      <c r="C158" s="2" t="s">
        <v>764</v>
      </c>
      <c r="D158" s="2" t="s">
        <v>766</v>
      </c>
      <c r="E158" s="140">
        <v>3</v>
      </c>
      <c r="F158" s="141" t="s">
        <v>951</v>
      </c>
      <c r="G158" s="145">
        <v>45292</v>
      </c>
      <c r="H158" s="145">
        <v>45657</v>
      </c>
      <c r="I158" s="2" t="s">
        <v>2434</v>
      </c>
      <c r="J158" s="151">
        <v>147721</v>
      </c>
      <c r="K158" s="2"/>
      <c r="L158" s="2">
        <v>0</v>
      </c>
      <c r="M158" s="2"/>
      <c r="N158" s="2"/>
      <c r="O158" s="2"/>
      <c r="P158" s="2">
        <v>0</v>
      </c>
      <c r="Q158" s="2"/>
      <c r="R158" s="2"/>
      <c r="S158" s="2"/>
      <c r="T158" s="2">
        <v>0</v>
      </c>
      <c r="U158" s="2"/>
      <c r="V158" s="2"/>
      <c r="W158" s="2"/>
      <c r="X158" s="2">
        <v>0</v>
      </c>
      <c r="Y158" s="2"/>
      <c r="Z158" s="2"/>
      <c r="AA158" s="2"/>
      <c r="AB158" s="2">
        <v>0</v>
      </c>
      <c r="AC158" s="2"/>
      <c r="AD158" s="2"/>
      <c r="AE158" s="2"/>
      <c r="AF158" s="2">
        <v>0</v>
      </c>
      <c r="AG158" s="2"/>
      <c r="AH158" s="2"/>
      <c r="AI158" s="2"/>
      <c r="AJ158" s="2">
        <v>0</v>
      </c>
      <c r="AK158" s="2"/>
      <c r="AL158" s="2"/>
      <c r="AM158" s="2"/>
      <c r="AN158" s="2">
        <v>0</v>
      </c>
      <c r="AO158" s="2"/>
      <c r="AP158" s="2"/>
      <c r="AQ158" s="2"/>
      <c r="AR158" s="2">
        <v>0</v>
      </c>
      <c r="AS158" s="2"/>
      <c r="AT158" s="2"/>
      <c r="AU158" s="2"/>
      <c r="AV158" s="2">
        <v>0</v>
      </c>
      <c r="AW158" s="2"/>
      <c r="AX158" s="2"/>
      <c r="AY158" s="2"/>
      <c r="AZ158" s="2">
        <v>0</v>
      </c>
      <c r="BA158" s="2"/>
      <c r="BB158" s="2"/>
      <c r="BC158" s="2"/>
      <c r="BD158" s="2">
        <v>0</v>
      </c>
      <c r="BE158" s="2"/>
      <c r="BF158" s="2"/>
      <c r="BG158" s="2"/>
      <c r="BH158" s="2">
        <v>0</v>
      </c>
      <c r="BI158" s="2"/>
      <c r="BJ158" s="2"/>
    </row>
    <row r="159" spans="1:62">
      <c r="A159" s="138">
        <v>5728</v>
      </c>
      <c r="B159" s="2">
        <v>2024</v>
      </c>
      <c r="C159" s="2" t="s">
        <v>767</v>
      </c>
      <c r="D159" s="2" t="s">
        <v>769</v>
      </c>
      <c r="E159" s="140">
        <v>3</v>
      </c>
      <c r="F159" s="141" t="s">
        <v>951</v>
      </c>
      <c r="G159" s="145">
        <v>45200</v>
      </c>
      <c r="H159" s="145">
        <v>45565</v>
      </c>
      <c r="I159" s="2" t="s">
        <v>2433</v>
      </c>
      <c r="J159" s="151">
        <v>1022883</v>
      </c>
      <c r="K159" s="2" t="s">
        <v>3119</v>
      </c>
      <c r="L159" s="2">
        <v>899926</v>
      </c>
      <c r="M159" s="2" t="s">
        <v>2785</v>
      </c>
      <c r="N159" s="2"/>
      <c r="O159" s="2"/>
      <c r="P159" s="2">
        <v>0</v>
      </c>
      <c r="Q159" s="2"/>
      <c r="R159" s="2"/>
      <c r="S159" s="2"/>
      <c r="T159" s="2">
        <v>0</v>
      </c>
      <c r="U159" s="2"/>
      <c r="V159" s="2"/>
      <c r="W159" s="2"/>
      <c r="X159" s="2">
        <v>0</v>
      </c>
      <c r="Y159" s="2"/>
      <c r="Z159" s="2"/>
      <c r="AA159" s="2"/>
      <c r="AB159" s="2">
        <v>0</v>
      </c>
      <c r="AC159" s="2"/>
      <c r="AD159" s="2"/>
      <c r="AE159" s="2"/>
      <c r="AF159" s="2">
        <v>0</v>
      </c>
      <c r="AG159" s="2"/>
      <c r="AH159" s="2"/>
      <c r="AI159" s="2"/>
      <c r="AJ159" s="2">
        <v>0</v>
      </c>
      <c r="AK159" s="2"/>
      <c r="AL159" s="2"/>
      <c r="AM159" s="2"/>
      <c r="AN159" s="2">
        <v>0</v>
      </c>
      <c r="AO159" s="2"/>
      <c r="AP159" s="2"/>
      <c r="AQ159" s="2"/>
      <c r="AR159" s="2">
        <v>0</v>
      </c>
      <c r="AS159" s="2"/>
      <c r="AT159" s="2"/>
      <c r="AU159" s="2"/>
      <c r="AV159" s="2">
        <v>0</v>
      </c>
      <c r="AW159" s="2"/>
      <c r="AX159" s="2"/>
      <c r="AY159" s="2"/>
      <c r="AZ159" s="2">
        <v>0</v>
      </c>
      <c r="BA159" s="2"/>
      <c r="BB159" s="2"/>
      <c r="BC159" s="2"/>
      <c r="BD159" s="2">
        <v>0</v>
      </c>
      <c r="BE159" s="2"/>
      <c r="BF159" s="2"/>
      <c r="BG159" s="2"/>
      <c r="BH159" s="2">
        <v>0</v>
      </c>
      <c r="BI159" s="2"/>
      <c r="BJ159" s="2"/>
    </row>
    <row r="160" spans="1:62">
      <c r="A160" s="138">
        <v>6447</v>
      </c>
      <c r="B160" s="2">
        <v>2024</v>
      </c>
      <c r="C160" s="2" t="s">
        <v>770</v>
      </c>
      <c r="D160" s="2" t="s">
        <v>772</v>
      </c>
      <c r="E160" s="140">
        <v>3</v>
      </c>
      <c r="F160" s="141" t="s">
        <v>951</v>
      </c>
      <c r="G160" s="145">
        <v>45200</v>
      </c>
      <c r="H160" s="145">
        <v>45565</v>
      </c>
      <c r="I160" s="2" t="s">
        <v>2433</v>
      </c>
      <c r="J160" s="151">
        <v>636338</v>
      </c>
      <c r="K160" s="2"/>
      <c r="L160" s="2">
        <v>0</v>
      </c>
      <c r="M160" s="2"/>
      <c r="N160" s="2"/>
      <c r="O160" s="2"/>
      <c r="P160" s="2">
        <v>0</v>
      </c>
      <c r="Q160" s="2"/>
      <c r="R160" s="2"/>
      <c r="S160" s="2"/>
      <c r="T160" s="2">
        <v>0</v>
      </c>
      <c r="U160" s="2"/>
      <c r="V160" s="2"/>
      <c r="W160" s="2"/>
      <c r="X160" s="2">
        <v>0</v>
      </c>
      <c r="Y160" s="2"/>
      <c r="Z160" s="2"/>
      <c r="AA160" s="2"/>
      <c r="AB160" s="2">
        <v>0</v>
      </c>
      <c r="AC160" s="2"/>
      <c r="AD160" s="2"/>
      <c r="AE160" s="2"/>
      <c r="AF160" s="2">
        <v>0</v>
      </c>
      <c r="AG160" s="2"/>
      <c r="AH160" s="2"/>
      <c r="AI160" s="2"/>
      <c r="AJ160" s="2">
        <v>0</v>
      </c>
      <c r="AK160" s="2"/>
      <c r="AL160" s="2"/>
      <c r="AM160" s="2"/>
      <c r="AN160" s="2">
        <v>0</v>
      </c>
      <c r="AO160" s="2"/>
      <c r="AP160" s="2"/>
      <c r="AQ160" s="2"/>
      <c r="AR160" s="2">
        <v>0</v>
      </c>
      <c r="AS160" s="2"/>
      <c r="AT160" s="2"/>
      <c r="AU160" s="2"/>
      <c r="AV160" s="2">
        <v>0</v>
      </c>
      <c r="AW160" s="2"/>
      <c r="AX160" s="2"/>
      <c r="AY160" s="2"/>
      <c r="AZ160" s="2">
        <v>0</v>
      </c>
      <c r="BA160" s="2"/>
      <c r="BB160" s="2"/>
      <c r="BC160" s="2"/>
      <c r="BD160" s="2">
        <v>0</v>
      </c>
      <c r="BE160" s="2"/>
      <c r="BF160" s="2"/>
      <c r="BG160" s="2"/>
      <c r="BH160" s="2">
        <v>0</v>
      </c>
      <c r="BI160" s="2"/>
      <c r="BJ160" s="2"/>
    </row>
    <row r="161" spans="1:62">
      <c r="A161" s="138">
        <v>414</v>
      </c>
      <c r="B161" s="2">
        <v>2024</v>
      </c>
      <c r="C161" s="2" t="s">
        <v>773</v>
      </c>
      <c r="D161" s="2" t="s">
        <v>775</v>
      </c>
      <c r="E161" s="140">
        <v>3</v>
      </c>
      <c r="F161" s="141" t="s">
        <v>952</v>
      </c>
      <c r="G161" s="145">
        <v>45292</v>
      </c>
      <c r="H161" s="145">
        <v>45657</v>
      </c>
      <c r="I161" s="2" t="s">
        <v>2433</v>
      </c>
      <c r="J161" s="151">
        <v>216000</v>
      </c>
      <c r="K161" s="2"/>
      <c r="L161" s="148">
        <v>0</v>
      </c>
      <c r="M161" s="2"/>
      <c r="N161" s="2"/>
      <c r="O161" s="2"/>
      <c r="P161" s="2">
        <v>0</v>
      </c>
      <c r="Q161" s="2"/>
      <c r="R161" s="2"/>
      <c r="S161" s="2"/>
      <c r="T161" s="2">
        <v>0</v>
      </c>
      <c r="U161" s="2"/>
      <c r="V161" s="2"/>
      <c r="W161" s="2"/>
      <c r="X161" s="2">
        <v>0</v>
      </c>
      <c r="Y161" s="2"/>
      <c r="Z161" s="2"/>
      <c r="AA161" s="2"/>
      <c r="AB161" s="2">
        <v>0</v>
      </c>
      <c r="AC161" s="2"/>
      <c r="AD161" s="2"/>
      <c r="AE161" s="2"/>
      <c r="AF161" s="2">
        <v>0</v>
      </c>
      <c r="AG161" s="2"/>
      <c r="AH161" s="2"/>
      <c r="AI161" s="2"/>
      <c r="AJ161" s="2">
        <v>0</v>
      </c>
      <c r="AK161" s="2"/>
      <c r="AL161" s="2"/>
      <c r="AM161" s="2"/>
      <c r="AN161" s="2">
        <v>0</v>
      </c>
      <c r="AO161" s="2"/>
      <c r="AP161" s="2"/>
      <c r="AQ161" s="2"/>
      <c r="AR161" s="2">
        <v>0</v>
      </c>
      <c r="AS161" s="2"/>
      <c r="AT161" s="2"/>
      <c r="AU161" s="2"/>
      <c r="AV161" s="2">
        <v>0</v>
      </c>
      <c r="AW161" s="2"/>
      <c r="AX161" s="2"/>
      <c r="AY161" s="2"/>
      <c r="AZ161" s="2">
        <v>0</v>
      </c>
      <c r="BA161" s="2"/>
      <c r="BB161" s="2"/>
      <c r="BC161" s="2"/>
      <c r="BD161" s="2">
        <v>0</v>
      </c>
      <c r="BE161" s="2"/>
      <c r="BF161" s="2"/>
      <c r="BG161" s="2"/>
      <c r="BH161" s="2">
        <v>0</v>
      </c>
      <c r="BI161" s="2"/>
      <c r="BJ161" s="2"/>
    </row>
    <row r="162" spans="1:62">
      <c r="A162" s="138">
        <v>968</v>
      </c>
      <c r="B162" s="2">
        <v>2024</v>
      </c>
      <c r="C162" s="2" t="s">
        <v>776</v>
      </c>
      <c r="D162" s="2" t="s">
        <v>778</v>
      </c>
      <c r="E162" s="140">
        <v>3</v>
      </c>
      <c r="F162" s="141" t="s">
        <v>952</v>
      </c>
      <c r="G162" s="145">
        <v>45108</v>
      </c>
      <c r="H162" s="145">
        <v>45473</v>
      </c>
      <c r="I162" s="2" t="s">
        <v>2433</v>
      </c>
      <c r="J162" s="151">
        <v>1923476</v>
      </c>
      <c r="K162" s="2" t="s">
        <v>2153</v>
      </c>
      <c r="L162" s="2">
        <v>0</v>
      </c>
      <c r="M162" s="2"/>
      <c r="N162" s="2"/>
      <c r="O162" s="2"/>
      <c r="P162" s="2">
        <v>0</v>
      </c>
      <c r="Q162" s="2"/>
      <c r="R162" s="2"/>
      <c r="S162" s="2"/>
      <c r="T162" s="2">
        <v>0</v>
      </c>
      <c r="U162" s="2"/>
      <c r="V162" s="2"/>
      <c r="W162" s="2"/>
      <c r="X162" s="2">
        <v>0</v>
      </c>
      <c r="Y162" s="2"/>
      <c r="Z162" s="2"/>
      <c r="AA162" s="2"/>
      <c r="AB162" s="2">
        <v>0</v>
      </c>
      <c r="AC162" s="2"/>
      <c r="AD162" s="2"/>
      <c r="AE162" s="2"/>
      <c r="AF162" s="2">
        <v>0</v>
      </c>
      <c r="AG162" s="2"/>
      <c r="AH162" s="2"/>
      <c r="AI162" s="2"/>
      <c r="AJ162" s="2">
        <v>0</v>
      </c>
      <c r="AK162" s="2"/>
      <c r="AL162" s="2"/>
      <c r="AM162" s="2"/>
      <c r="AN162" s="2">
        <v>0</v>
      </c>
      <c r="AO162" s="2"/>
      <c r="AP162" s="2"/>
      <c r="AQ162" s="2"/>
      <c r="AR162" s="2">
        <v>0</v>
      </c>
      <c r="AS162" s="2"/>
      <c r="AT162" s="2"/>
      <c r="AU162" s="2"/>
      <c r="AV162" s="2">
        <v>0</v>
      </c>
      <c r="AW162" s="2"/>
      <c r="AX162" s="2"/>
      <c r="AY162" s="2"/>
      <c r="AZ162" s="2">
        <v>0</v>
      </c>
      <c r="BA162" s="2"/>
      <c r="BB162" s="2"/>
      <c r="BC162" s="2"/>
      <c r="BD162" s="2">
        <v>0</v>
      </c>
      <c r="BE162" s="2"/>
      <c r="BF162" s="2"/>
      <c r="BG162" s="2"/>
      <c r="BH162" s="2">
        <v>0</v>
      </c>
      <c r="BI162" s="2"/>
      <c r="BJ162" s="2"/>
    </row>
    <row r="163" spans="1:62">
      <c r="A163" s="138">
        <v>2386</v>
      </c>
      <c r="B163" s="2">
        <v>2024</v>
      </c>
      <c r="C163" s="2" t="s">
        <v>779</v>
      </c>
      <c r="D163" s="2" t="s">
        <v>781</v>
      </c>
      <c r="E163" s="140">
        <v>3</v>
      </c>
      <c r="F163" s="141" t="s">
        <v>952</v>
      </c>
      <c r="G163" s="145">
        <v>45108</v>
      </c>
      <c r="H163" s="145">
        <v>45473</v>
      </c>
      <c r="I163" s="2" t="s">
        <v>2433</v>
      </c>
      <c r="J163" s="151">
        <v>0</v>
      </c>
      <c r="K163" s="2"/>
      <c r="L163" s="2">
        <v>0</v>
      </c>
      <c r="M163" s="2"/>
      <c r="N163" s="2"/>
      <c r="O163" s="2"/>
      <c r="P163" s="2">
        <v>0</v>
      </c>
      <c r="Q163" s="2"/>
      <c r="R163" s="2"/>
      <c r="S163" s="2"/>
      <c r="T163" s="2">
        <v>0</v>
      </c>
      <c r="U163" s="2"/>
      <c r="V163" s="2"/>
      <c r="W163" s="2"/>
      <c r="X163" s="2">
        <v>0</v>
      </c>
      <c r="Y163" s="2"/>
      <c r="Z163" s="2"/>
      <c r="AA163" s="2"/>
      <c r="AB163" s="2">
        <v>0</v>
      </c>
      <c r="AC163" s="2"/>
      <c r="AD163" s="2"/>
      <c r="AE163" s="2"/>
      <c r="AF163" s="2">
        <v>0</v>
      </c>
      <c r="AG163" s="2"/>
      <c r="AH163" s="2"/>
      <c r="AI163" s="2"/>
      <c r="AJ163" s="2">
        <v>0</v>
      </c>
      <c r="AK163" s="2"/>
      <c r="AL163" s="2"/>
      <c r="AM163" s="2"/>
      <c r="AN163" s="2">
        <v>0</v>
      </c>
      <c r="AO163" s="2"/>
      <c r="AP163" s="2"/>
      <c r="AQ163" s="2"/>
      <c r="AR163" s="2">
        <v>0</v>
      </c>
      <c r="AS163" s="2"/>
      <c r="AT163" s="2"/>
      <c r="AU163" s="2"/>
      <c r="AV163" s="2">
        <v>0</v>
      </c>
      <c r="AW163" s="2"/>
      <c r="AX163" s="2"/>
      <c r="AY163" s="2"/>
      <c r="AZ163" s="2">
        <v>0</v>
      </c>
      <c r="BA163" s="2"/>
      <c r="BB163" s="2"/>
      <c r="BC163" s="2"/>
      <c r="BD163" s="2">
        <v>0</v>
      </c>
      <c r="BE163" s="2"/>
      <c r="BF163" s="2"/>
      <c r="BG163" s="2"/>
      <c r="BH163" s="2">
        <v>0</v>
      </c>
      <c r="BI163" s="2"/>
      <c r="BJ163" s="2"/>
    </row>
    <row r="164" spans="1:62">
      <c r="A164" s="138">
        <v>5656</v>
      </c>
      <c r="B164" s="2">
        <v>2024</v>
      </c>
      <c r="C164" s="2" t="s">
        <v>782</v>
      </c>
      <c r="D164" s="2" t="s">
        <v>784</v>
      </c>
      <c r="E164" s="140">
        <v>3</v>
      </c>
      <c r="F164" s="141" t="s">
        <v>952</v>
      </c>
      <c r="G164" s="145">
        <v>45139</v>
      </c>
      <c r="H164" s="145">
        <v>45504</v>
      </c>
      <c r="I164" s="2" t="s">
        <v>2434</v>
      </c>
      <c r="J164" s="151">
        <v>90435.67</v>
      </c>
      <c r="K164" s="2"/>
      <c r="L164" s="2">
        <v>0</v>
      </c>
      <c r="M164" s="2"/>
      <c r="N164" s="2"/>
      <c r="O164" s="2"/>
      <c r="P164" s="2">
        <v>0</v>
      </c>
      <c r="Q164" s="2"/>
      <c r="R164" s="2"/>
      <c r="S164" s="2"/>
      <c r="T164" s="2">
        <v>0</v>
      </c>
      <c r="U164" s="2"/>
      <c r="V164" s="2"/>
      <c r="W164" s="2"/>
      <c r="X164" s="2">
        <v>0</v>
      </c>
      <c r="Y164" s="2"/>
      <c r="Z164" s="2"/>
      <c r="AA164" s="2"/>
      <c r="AB164" s="2">
        <v>0</v>
      </c>
      <c r="AC164" s="2"/>
      <c r="AD164" s="2"/>
      <c r="AE164" s="2"/>
      <c r="AF164" s="2">
        <v>0</v>
      </c>
      <c r="AG164" s="2"/>
      <c r="AH164" s="2"/>
      <c r="AI164" s="2"/>
      <c r="AJ164" s="2">
        <v>0</v>
      </c>
      <c r="AK164" s="2"/>
      <c r="AL164" s="2"/>
      <c r="AM164" s="2"/>
      <c r="AN164" s="2">
        <v>0</v>
      </c>
      <c r="AO164" s="2"/>
      <c r="AP164" s="2"/>
      <c r="AQ164" s="2"/>
      <c r="AR164" s="2">
        <v>0</v>
      </c>
      <c r="AS164" s="2"/>
      <c r="AT164" s="2"/>
      <c r="AU164" s="2"/>
      <c r="AV164" s="2">
        <v>0</v>
      </c>
      <c r="AW164" s="2"/>
      <c r="AX164" s="2"/>
      <c r="AY164" s="2"/>
      <c r="AZ164" s="2">
        <v>0</v>
      </c>
      <c r="BA164" s="2"/>
      <c r="BB164" s="2"/>
      <c r="BC164" s="2"/>
      <c r="BD164" s="2">
        <v>0</v>
      </c>
      <c r="BE164" s="2"/>
      <c r="BF164" s="2"/>
      <c r="BG164" s="2"/>
      <c r="BH164" s="2">
        <v>0</v>
      </c>
      <c r="BI164" s="2"/>
      <c r="BJ164" s="2"/>
    </row>
    <row r="165" spans="1:62">
      <c r="A165" s="138">
        <v>1156</v>
      </c>
      <c r="B165" s="2">
        <v>2024</v>
      </c>
      <c r="C165" s="2" t="s">
        <v>785</v>
      </c>
      <c r="D165" s="2" t="s">
        <v>787</v>
      </c>
      <c r="E165" s="140">
        <v>3</v>
      </c>
      <c r="F165" s="141" t="s">
        <v>953</v>
      </c>
      <c r="G165" s="145">
        <v>45108</v>
      </c>
      <c r="H165" s="145">
        <v>45473</v>
      </c>
      <c r="I165" s="2" t="s">
        <v>2433</v>
      </c>
      <c r="J165" s="151">
        <v>1875071</v>
      </c>
      <c r="K165" s="2" t="s">
        <v>3120</v>
      </c>
      <c r="L165" s="2">
        <v>411837.68</v>
      </c>
      <c r="M165" s="2" t="s">
        <v>3121</v>
      </c>
      <c r="N165" s="2"/>
      <c r="O165" s="2" t="s">
        <v>3122</v>
      </c>
      <c r="P165" s="2">
        <v>754535.48</v>
      </c>
      <c r="Q165" s="2" t="s">
        <v>2437</v>
      </c>
      <c r="R165" s="2"/>
      <c r="S165" s="2" t="s">
        <v>3123</v>
      </c>
      <c r="T165" s="2">
        <v>939173.17</v>
      </c>
      <c r="U165" s="2"/>
      <c r="V165" s="2"/>
      <c r="W165" s="2"/>
      <c r="X165" s="2">
        <v>0</v>
      </c>
      <c r="Y165" s="2"/>
      <c r="Z165" s="2"/>
      <c r="AA165" s="2"/>
      <c r="AB165" s="2">
        <v>0</v>
      </c>
      <c r="AC165" s="2"/>
      <c r="AD165" s="2"/>
      <c r="AE165" s="2"/>
      <c r="AF165" s="2">
        <v>0</v>
      </c>
      <c r="AG165" s="2"/>
      <c r="AH165" s="2"/>
      <c r="AI165" s="2"/>
      <c r="AJ165" s="2">
        <v>0</v>
      </c>
      <c r="AK165" s="2"/>
      <c r="AL165" s="2"/>
      <c r="AM165" s="2"/>
      <c r="AN165" s="2">
        <v>0</v>
      </c>
      <c r="AO165" s="2"/>
      <c r="AP165" s="2"/>
      <c r="AQ165" s="2"/>
      <c r="AR165" s="2">
        <v>0</v>
      </c>
      <c r="AS165" s="2"/>
      <c r="AT165" s="2"/>
      <c r="AU165" s="2"/>
      <c r="AV165" s="2">
        <v>0</v>
      </c>
      <c r="AW165" s="2"/>
      <c r="AX165" s="2"/>
      <c r="AY165" s="2"/>
      <c r="AZ165" s="2">
        <v>0</v>
      </c>
      <c r="BA165" s="2"/>
      <c r="BB165" s="2"/>
      <c r="BC165" s="2"/>
      <c r="BD165" s="2">
        <v>0</v>
      </c>
      <c r="BE165" s="2"/>
      <c r="BF165" s="2"/>
      <c r="BG165" s="2"/>
      <c r="BH165" s="2">
        <v>0</v>
      </c>
      <c r="BI165" s="2"/>
      <c r="BJ165" s="2"/>
    </row>
    <row r="166" spans="1:62">
      <c r="A166" s="138">
        <v>2782</v>
      </c>
      <c r="B166" s="2">
        <v>2024</v>
      </c>
      <c r="C166" s="2" t="s">
        <v>788</v>
      </c>
      <c r="D166" s="2" t="s">
        <v>790</v>
      </c>
      <c r="E166" s="140">
        <v>3</v>
      </c>
      <c r="F166" s="141" t="s">
        <v>953</v>
      </c>
      <c r="G166" s="145">
        <v>45170</v>
      </c>
      <c r="H166" s="145">
        <v>45535</v>
      </c>
      <c r="I166" s="2" t="s">
        <v>2433</v>
      </c>
      <c r="J166" s="151">
        <v>272373</v>
      </c>
      <c r="K166" s="2"/>
      <c r="L166" s="2">
        <v>0</v>
      </c>
      <c r="M166" s="2"/>
      <c r="N166" s="2"/>
      <c r="O166" s="2"/>
      <c r="P166" s="2">
        <v>0</v>
      </c>
      <c r="Q166" s="2"/>
      <c r="R166" s="2"/>
      <c r="S166" s="2"/>
      <c r="T166" s="2">
        <v>0</v>
      </c>
      <c r="U166" s="2"/>
      <c r="V166" s="2"/>
      <c r="W166" s="2"/>
      <c r="X166" s="2">
        <v>0</v>
      </c>
      <c r="Y166" s="2"/>
      <c r="Z166" s="2"/>
      <c r="AA166" s="2"/>
      <c r="AB166" s="2">
        <v>0</v>
      </c>
      <c r="AC166" s="2"/>
      <c r="AD166" s="2"/>
      <c r="AE166" s="2"/>
      <c r="AF166" s="2">
        <v>0</v>
      </c>
      <c r="AG166" s="2"/>
      <c r="AH166" s="2"/>
      <c r="AI166" s="2"/>
      <c r="AJ166" s="2">
        <v>0</v>
      </c>
      <c r="AK166" s="2"/>
      <c r="AL166" s="2"/>
      <c r="AM166" s="2"/>
      <c r="AN166" s="2">
        <v>0</v>
      </c>
      <c r="AO166" s="2"/>
      <c r="AP166" s="2"/>
      <c r="AQ166" s="2"/>
      <c r="AR166" s="2">
        <v>0</v>
      </c>
      <c r="AS166" s="2"/>
      <c r="AT166" s="2"/>
      <c r="AU166" s="2"/>
      <c r="AV166" s="2">
        <v>0</v>
      </c>
      <c r="AW166" s="2"/>
      <c r="AX166" s="2"/>
      <c r="AY166" s="2"/>
      <c r="AZ166" s="2">
        <v>0</v>
      </c>
      <c r="BA166" s="2"/>
      <c r="BB166" s="2"/>
      <c r="BC166" s="2"/>
      <c r="BD166" s="2">
        <v>0</v>
      </c>
      <c r="BE166" s="2"/>
      <c r="BF166" s="2"/>
      <c r="BG166" s="2"/>
      <c r="BH166" s="2">
        <v>0</v>
      </c>
      <c r="BI166" s="2"/>
      <c r="BJ166" s="2"/>
    </row>
    <row r="167" spans="1:62">
      <c r="A167" s="138">
        <v>1792</v>
      </c>
      <c r="B167" s="2">
        <v>2024</v>
      </c>
      <c r="C167" s="2" t="s">
        <v>791</v>
      </c>
      <c r="D167" s="2" t="s">
        <v>793</v>
      </c>
      <c r="E167" s="140">
        <v>3</v>
      </c>
      <c r="F167" s="141" t="s">
        <v>954</v>
      </c>
      <c r="G167" s="145">
        <v>45200</v>
      </c>
      <c r="H167" s="145">
        <v>45565</v>
      </c>
      <c r="I167" s="2" t="s">
        <v>2433</v>
      </c>
      <c r="J167" s="151">
        <v>3133770</v>
      </c>
      <c r="K167" s="2" t="s">
        <v>3124</v>
      </c>
      <c r="L167" s="2">
        <v>360940.67</v>
      </c>
      <c r="M167" s="2" t="s">
        <v>3067</v>
      </c>
      <c r="N167" s="2"/>
      <c r="O167" s="2" t="s">
        <v>3107</v>
      </c>
      <c r="P167" s="2">
        <v>542212.23</v>
      </c>
      <c r="Q167" s="2" t="s">
        <v>3067</v>
      </c>
      <c r="R167" s="2"/>
      <c r="S167" s="2"/>
      <c r="T167" s="2">
        <v>0</v>
      </c>
      <c r="U167" s="2"/>
      <c r="V167" s="2"/>
      <c r="W167" s="2"/>
      <c r="X167" s="2">
        <v>0</v>
      </c>
      <c r="Y167" s="2"/>
      <c r="Z167" s="2"/>
      <c r="AA167" s="2"/>
      <c r="AB167" s="2">
        <v>0</v>
      </c>
      <c r="AC167" s="2"/>
      <c r="AD167" s="2"/>
      <c r="AE167" s="2"/>
      <c r="AF167" s="2">
        <v>0</v>
      </c>
      <c r="AG167" s="2"/>
      <c r="AH167" s="2"/>
      <c r="AI167" s="2"/>
      <c r="AJ167" s="2">
        <v>0</v>
      </c>
      <c r="AK167" s="2"/>
      <c r="AL167" s="2"/>
      <c r="AM167" s="2"/>
      <c r="AN167" s="2">
        <v>0</v>
      </c>
      <c r="AO167" s="2"/>
      <c r="AP167" s="2"/>
      <c r="AQ167" s="2"/>
      <c r="AR167" s="2">
        <v>0</v>
      </c>
      <c r="AS167" s="2"/>
      <c r="AT167" s="2"/>
      <c r="AU167" s="2"/>
      <c r="AV167" s="2">
        <v>0</v>
      </c>
      <c r="AW167" s="2"/>
      <c r="AX167" s="2"/>
      <c r="AY167" s="2"/>
      <c r="AZ167" s="2">
        <v>0</v>
      </c>
      <c r="BA167" s="2"/>
      <c r="BB167" s="2"/>
      <c r="BC167" s="2"/>
      <c r="BD167" s="2">
        <v>0</v>
      </c>
      <c r="BE167" s="2"/>
      <c r="BF167" s="2"/>
      <c r="BG167" s="2"/>
      <c r="BH167" s="2">
        <v>0</v>
      </c>
      <c r="BI167" s="2"/>
      <c r="BJ167" s="2"/>
    </row>
    <row r="168" spans="1:62">
      <c r="A168" s="138">
        <v>5132</v>
      </c>
      <c r="B168" s="2">
        <v>2024</v>
      </c>
      <c r="C168" s="2" t="s">
        <v>794</v>
      </c>
      <c r="D168" s="2" t="s">
        <v>796</v>
      </c>
      <c r="E168" s="140">
        <v>3</v>
      </c>
      <c r="F168" s="141" t="s">
        <v>954</v>
      </c>
      <c r="G168" s="145">
        <v>45200</v>
      </c>
      <c r="H168" s="145">
        <v>45565</v>
      </c>
      <c r="I168" s="2" t="s">
        <v>2433</v>
      </c>
      <c r="J168" s="151">
        <v>388263</v>
      </c>
      <c r="K168" s="2"/>
      <c r="L168" s="2">
        <v>0</v>
      </c>
      <c r="M168" s="2"/>
      <c r="N168" s="2"/>
      <c r="O168" s="2"/>
      <c r="P168" s="2">
        <v>0</v>
      </c>
      <c r="Q168" s="2"/>
      <c r="R168" s="2"/>
      <c r="S168" s="2"/>
      <c r="T168" s="2">
        <v>0</v>
      </c>
      <c r="U168" s="2"/>
      <c r="V168" s="2"/>
      <c r="W168" s="2"/>
      <c r="X168" s="2">
        <v>0</v>
      </c>
      <c r="Y168" s="2"/>
      <c r="Z168" s="2"/>
      <c r="AA168" s="2"/>
      <c r="AB168" s="2">
        <v>0</v>
      </c>
      <c r="AC168" s="2"/>
      <c r="AD168" s="2"/>
      <c r="AE168" s="2"/>
      <c r="AF168" s="2">
        <v>0</v>
      </c>
      <c r="AG168" s="2"/>
      <c r="AH168" s="2"/>
      <c r="AI168" s="2"/>
      <c r="AJ168" s="2">
        <v>0</v>
      </c>
      <c r="AK168" s="2"/>
      <c r="AL168" s="2"/>
      <c r="AM168" s="2"/>
      <c r="AN168" s="2">
        <v>0</v>
      </c>
      <c r="AO168" s="2"/>
      <c r="AP168" s="2"/>
      <c r="AQ168" s="2"/>
      <c r="AR168" s="2">
        <v>0</v>
      </c>
      <c r="AS168" s="2"/>
      <c r="AT168" s="2"/>
      <c r="AU168" s="2"/>
      <c r="AV168" s="2">
        <v>0</v>
      </c>
      <c r="AW168" s="2"/>
      <c r="AX168" s="2"/>
      <c r="AY168" s="2"/>
      <c r="AZ168" s="2">
        <v>0</v>
      </c>
      <c r="BA168" s="2"/>
      <c r="BB168" s="2"/>
      <c r="BC168" s="2"/>
      <c r="BD168" s="2">
        <v>0</v>
      </c>
      <c r="BE168" s="2"/>
      <c r="BF168" s="2"/>
      <c r="BG168" s="2"/>
      <c r="BH168" s="2">
        <v>0</v>
      </c>
      <c r="BI168" s="2"/>
      <c r="BJ168" s="2"/>
    </row>
    <row r="169" spans="1:62">
      <c r="A169" s="138">
        <v>141</v>
      </c>
      <c r="B169" s="2">
        <v>2024</v>
      </c>
      <c r="C169" s="2" t="s">
        <v>797</v>
      </c>
      <c r="D169" s="2" t="s">
        <v>799</v>
      </c>
      <c r="E169" s="140">
        <v>3</v>
      </c>
      <c r="F169" s="141" t="s">
        <v>955</v>
      </c>
      <c r="G169" s="145">
        <v>45200</v>
      </c>
      <c r="H169" s="145">
        <v>45565</v>
      </c>
      <c r="I169" s="2" t="s">
        <v>2433</v>
      </c>
      <c r="J169" s="151">
        <v>16347500</v>
      </c>
      <c r="K169" s="2" t="s">
        <v>3125</v>
      </c>
      <c r="L169" s="2">
        <v>1706281</v>
      </c>
      <c r="M169" s="2" t="s">
        <v>2437</v>
      </c>
      <c r="N169" s="2"/>
      <c r="O169" s="2" t="s">
        <v>3126</v>
      </c>
      <c r="P169" s="2">
        <v>1495236</v>
      </c>
      <c r="Q169" s="2" t="s">
        <v>2437</v>
      </c>
      <c r="R169" s="2"/>
      <c r="S169" s="2" t="s">
        <v>3127</v>
      </c>
      <c r="T169" s="2">
        <v>1254705</v>
      </c>
      <c r="U169" s="2" t="s">
        <v>2437</v>
      </c>
      <c r="V169" s="2"/>
      <c r="W169" s="2" t="s">
        <v>3128</v>
      </c>
      <c r="X169" s="2">
        <v>1170764</v>
      </c>
      <c r="Y169" s="2" t="s">
        <v>2437</v>
      </c>
      <c r="Z169" s="2"/>
      <c r="AA169" s="2" t="s">
        <v>3129</v>
      </c>
      <c r="AB169" s="2">
        <v>1143147</v>
      </c>
      <c r="AC169" s="2" t="s">
        <v>2437</v>
      </c>
      <c r="AD169" s="2"/>
      <c r="AE169" s="2" t="s">
        <v>3130</v>
      </c>
      <c r="AF169" s="2">
        <v>742810</v>
      </c>
      <c r="AG169" s="2" t="s">
        <v>2437</v>
      </c>
      <c r="AH169" s="2"/>
      <c r="AI169" s="2" t="s">
        <v>3131</v>
      </c>
      <c r="AJ169" s="2">
        <v>715832</v>
      </c>
      <c r="AK169" s="2" t="s">
        <v>2437</v>
      </c>
      <c r="AL169" s="2"/>
      <c r="AM169" s="2" t="s">
        <v>3132</v>
      </c>
      <c r="AN169" s="2">
        <v>682521</v>
      </c>
      <c r="AO169" s="2" t="s">
        <v>2437</v>
      </c>
      <c r="AP169" s="2"/>
      <c r="AQ169" s="2" t="s">
        <v>3133</v>
      </c>
      <c r="AR169" s="2">
        <v>579329</v>
      </c>
      <c r="AS169" s="2" t="s">
        <v>2437</v>
      </c>
      <c r="AT169" s="2"/>
      <c r="AU169" s="2" t="s">
        <v>3134</v>
      </c>
      <c r="AV169" s="2">
        <v>536715</v>
      </c>
      <c r="AW169" s="2" t="s">
        <v>2437</v>
      </c>
      <c r="AX169" s="2"/>
      <c r="AY169" s="2" t="s">
        <v>3135</v>
      </c>
      <c r="AZ169" s="2">
        <v>357146</v>
      </c>
      <c r="BA169" s="2" t="s">
        <v>2437</v>
      </c>
      <c r="BB169" s="2"/>
      <c r="BC169" s="2"/>
      <c r="BD169" s="2">
        <v>0</v>
      </c>
      <c r="BE169" s="2"/>
      <c r="BF169" s="2"/>
      <c r="BG169" s="2"/>
      <c r="BH169" s="2">
        <v>0</v>
      </c>
      <c r="BI169" s="2"/>
      <c r="BJ169" s="2"/>
    </row>
    <row r="170" spans="1:62">
      <c r="A170" s="138">
        <v>5611</v>
      </c>
      <c r="B170" s="2">
        <v>2024</v>
      </c>
      <c r="C170" s="2" t="s">
        <v>800</v>
      </c>
      <c r="D170" s="2" t="s">
        <v>802</v>
      </c>
      <c r="E170" s="140">
        <v>3</v>
      </c>
      <c r="F170" s="141" t="s">
        <v>955</v>
      </c>
      <c r="G170" s="145">
        <v>45292</v>
      </c>
      <c r="H170" s="145">
        <v>45657</v>
      </c>
      <c r="I170" s="2" t="s">
        <v>2433</v>
      </c>
      <c r="J170" s="151">
        <v>2681578</v>
      </c>
      <c r="K170" s="2" t="s">
        <v>3136</v>
      </c>
      <c r="L170" s="2">
        <v>378084</v>
      </c>
      <c r="M170" s="2" t="s">
        <v>2474</v>
      </c>
      <c r="N170" s="2"/>
      <c r="O170" s="2" t="s">
        <v>3137</v>
      </c>
      <c r="P170" s="2">
        <v>386741</v>
      </c>
      <c r="Q170" s="2" t="s">
        <v>2474</v>
      </c>
      <c r="R170" s="2"/>
      <c r="S170" s="2" t="s">
        <v>3138</v>
      </c>
      <c r="T170" s="2">
        <v>795000</v>
      </c>
      <c r="U170" s="2" t="s">
        <v>2515</v>
      </c>
      <c r="V170" s="2"/>
      <c r="W170" s="2"/>
      <c r="X170" s="2">
        <v>0</v>
      </c>
      <c r="Y170" s="2"/>
      <c r="Z170" s="2"/>
      <c r="AA170" s="2"/>
      <c r="AB170" s="2">
        <v>0</v>
      </c>
      <c r="AC170" s="2"/>
      <c r="AD170" s="2"/>
      <c r="AE170" s="2"/>
      <c r="AF170" s="2">
        <v>0</v>
      </c>
      <c r="AG170" s="2"/>
      <c r="AH170" s="2"/>
      <c r="AI170" s="2"/>
      <c r="AJ170" s="2">
        <v>0</v>
      </c>
      <c r="AK170" s="2"/>
      <c r="AL170" s="2"/>
      <c r="AM170" s="2"/>
      <c r="AN170" s="2">
        <v>0</v>
      </c>
      <c r="AO170" s="2"/>
      <c r="AP170" s="2"/>
      <c r="AQ170" s="2"/>
      <c r="AR170" s="2">
        <v>0</v>
      </c>
      <c r="AS170" s="2"/>
      <c r="AT170" s="2"/>
      <c r="AU170" s="2"/>
      <c r="AV170" s="2">
        <v>0</v>
      </c>
      <c r="AW170" s="2"/>
      <c r="AX170" s="2"/>
      <c r="AY170" s="2"/>
      <c r="AZ170" s="2">
        <v>0</v>
      </c>
      <c r="BA170" s="2"/>
      <c r="BB170" s="2"/>
      <c r="BC170" s="2"/>
      <c r="BD170" s="2">
        <v>0</v>
      </c>
      <c r="BE170" s="2"/>
      <c r="BF170" s="2"/>
      <c r="BG170" s="2"/>
      <c r="BH170" s="2">
        <v>0</v>
      </c>
      <c r="BI170" s="2"/>
      <c r="BJ170" s="2"/>
    </row>
    <row r="171" spans="1:62">
      <c r="A171" s="138">
        <v>26</v>
      </c>
      <c r="B171" s="2">
        <v>2024</v>
      </c>
      <c r="C171" s="2" t="s">
        <v>803</v>
      </c>
      <c r="D171" s="2" t="s">
        <v>805</v>
      </c>
      <c r="E171" s="140">
        <v>11</v>
      </c>
      <c r="F171" s="141" t="s">
        <v>956</v>
      </c>
      <c r="G171" s="145"/>
      <c r="H171" s="145"/>
      <c r="I171" s="2"/>
      <c r="J171" s="15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1:62">
      <c r="A172" s="138">
        <v>1461</v>
      </c>
      <c r="B172" s="2">
        <v>2024</v>
      </c>
      <c r="C172" s="2" t="s">
        <v>806</v>
      </c>
      <c r="D172" s="2" t="s">
        <v>808</v>
      </c>
      <c r="E172" s="140">
        <v>11</v>
      </c>
      <c r="F172" s="141" t="s">
        <v>956</v>
      </c>
      <c r="G172" s="145">
        <v>45292</v>
      </c>
      <c r="H172" s="145">
        <v>45657</v>
      </c>
      <c r="I172" s="2" t="s">
        <v>2433</v>
      </c>
      <c r="J172" s="151">
        <v>5754048.6100000003</v>
      </c>
      <c r="K172" s="2" t="s">
        <v>3139</v>
      </c>
      <c r="L172" s="2">
        <v>431465</v>
      </c>
      <c r="M172" s="2"/>
      <c r="N172" s="2" t="s">
        <v>3140</v>
      </c>
      <c r="O172" s="2" t="s">
        <v>3141</v>
      </c>
      <c r="P172" s="2">
        <v>879213</v>
      </c>
      <c r="Q172" s="2"/>
      <c r="R172" s="2" t="s">
        <v>3142</v>
      </c>
      <c r="S172" s="2" t="s">
        <v>3143</v>
      </c>
      <c r="T172" s="2">
        <v>1125060</v>
      </c>
      <c r="U172" s="2"/>
      <c r="V172" s="2" t="s">
        <v>3144</v>
      </c>
      <c r="W172" s="2" t="s">
        <v>3145</v>
      </c>
      <c r="X172" s="2">
        <v>694300</v>
      </c>
      <c r="Y172" s="2"/>
      <c r="Z172" s="2" t="s">
        <v>3146</v>
      </c>
      <c r="AA172" s="2" t="s">
        <v>3147</v>
      </c>
      <c r="AB172" s="2">
        <v>574968</v>
      </c>
      <c r="AC172" s="2"/>
      <c r="AD172" s="2" t="s">
        <v>3148</v>
      </c>
      <c r="AE172" s="2" t="s">
        <v>3149</v>
      </c>
      <c r="AF172" s="2">
        <v>1063081</v>
      </c>
      <c r="AG172" s="2"/>
      <c r="AH172" s="2" t="s">
        <v>3150</v>
      </c>
      <c r="AI172" s="2" t="s">
        <v>3151</v>
      </c>
      <c r="AJ172" s="2">
        <v>512368</v>
      </c>
      <c r="AK172" s="2"/>
      <c r="AL172" s="2" t="s">
        <v>3152</v>
      </c>
      <c r="AM172" s="2"/>
      <c r="AN172" s="2">
        <v>0</v>
      </c>
      <c r="AO172" s="2"/>
      <c r="AP172" s="2"/>
      <c r="AQ172" s="2"/>
      <c r="AR172" s="2">
        <v>0</v>
      </c>
      <c r="AS172" s="2"/>
      <c r="AT172" s="2"/>
      <c r="AU172" s="2"/>
      <c r="AV172" s="2">
        <v>0</v>
      </c>
      <c r="AW172" s="2"/>
      <c r="AX172" s="2"/>
      <c r="AY172" s="2"/>
      <c r="AZ172" s="2">
        <v>0</v>
      </c>
      <c r="BA172" s="2"/>
      <c r="BB172" s="2"/>
      <c r="BC172" s="2"/>
      <c r="BD172" s="2">
        <v>0</v>
      </c>
      <c r="BE172" s="2"/>
      <c r="BF172" s="2"/>
      <c r="BG172" s="2"/>
      <c r="BH172" s="2">
        <v>0</v>
      </c>
      <c r="BI172" s="2"/>
      <c r="BJ172" s="2"/>
    </row>
    <row r="173" spans="1:62">
      <c r="A173" s="138">
        <v>1461</v>
      </c>
      <c r="B173" s="2">
        <v>2024</v>
      </c>
      <c r="C173" s="2" t="s">
        <v>809</v>
      </c>
      <c r="D173" s="2" t="s">
        <v>811</v>
      </c>
      <c r="E173" s="140">
        <v>11</v>
      </c>
      <c r="F173" s="141" t="s">
        <v>956</v>
      </c>
      <c r="G173" s="145">
        <v>45292</v>
      </c>
      <c r="H173" s="145">
        <v>45657</v>
      </c>
      <c r="I173" s="2" t="s">
        <v>2433</v>
      </c>
      <c r="J173" s="151">
        <v>24993297.579999998</v>
      </c>
      <c r="K173" s="2" t="s">
        <v>3153</v>
      </c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 t="s">
        <v>2536</v>
      </c>
    </row>
    <row r="174" spans="1:62">
      <c r="A174" s="138">
        <v>2527</v>
      </c>
      <c r="B174" s="2">
        <v>2024</v>
      </c>
      <c r="C174" s="2" t="s">
        <v>812</v>
      </c>
      <c r="D174" s="2" t="s">
        <v>814</v>
      </c>
      <c r="E174" s="140">
        <v>11</v>
      </c>
      <c r="F174" s="141" t="s">
        <v>956</v>
      </c>
      <c r="G174" s="145">
        <v>45108</v>
      </c>
      <c r="H174" s="145">
        <v>45473</v>
      </c>
      <c r="I174" s="2" t="s">
        <v>2433</v>
      </c>
      <c r="J174" s="151">
        <v>3027733.19</v>
      </c>
      <c r="K174" s="2"/>
      <c r="L174" s="2">
        <v>0</v>
      </c>
      <c r="M174" s="2"/>
      <c r="N174" s="2"/>
      <c r="O174" s="2"/>
      <c r="P174" s="2">
        <v>0</v>
      </c>
      <c r="Q174" s="2"/>
      <c r="R174" s="2"/>
      <c r="S174" s="2"/>
      <c r="T174" s="2">
        <v>0</v>
      </c>
      <c r="U174" s="2"/>
      <c r="V174" s="2"/>
      <c r="W174" s="2"/>
      <c r="X174" s="2">
        <v>0</v>
      </c>
      <c r="Y174" s="2"/>
      <c r="Z174" s="2"/>
      <c r="AA174" s="2"/>
      <c r="AB174" s="2">
        <v>0</v>
      </c>
      <c r="AC174" s="2"/>
      <c r="AD174" s="2"/>
      <c r="AE174" s="2"/>
      <c r="AF174" s="2">
        <v>0</v>
      </c>
      <c r="AG174" s="2"/>
      <c r="AH174" s="2"/>
      <c r="AI174" s="2"/>
      <c r="AJ174" s="2">
        <v>0</v>
      </c>
      <c r="AK174" s="2"/>
      <c r="AL174" s="2"/>
      <c r="AM174" s="2"/>
      <c r="AN174" s="2">
        <v>0</v>
      </c>
      <c r="AO174" s="2"/>
      <c r="AP174" s="2"/>
      <c r="AQ174" s="2"/>
      <c r="AR174" s="2">
        <v>0</v>
      </c>
      <c r="AS174" s="2"/>
      <c r="AT174" s="2"/>
      <c r="AU174" s="2"/>
      <c r="AV174" s="2">
        <v>0</v>
      </c>
      <c r="AW174" s="2"/>
      <c r="AX174" s="2"/>
      <c r="AY174" s="2"/>
      <c r="AZ174" s="2">
        <v>0</v>
      </c>
      <c r="BA174" s="2"/>
      <c r="BB174" s="2"/>
      <c r="BC174" s="2"/>
      <c r="BD174" s="2">
        <v>0</v>
      </c>
      <c r="BE174" s="2"/>
      <c r="BF174" s="2"/>
      <c r="BG174" s="2"/>
      <c r="BH174" s="2">
        <v>0</v>
      </c>
      <c r="BI174" s="2"/>
      <c r="BJ174" s="2"/>
    </row>
    <row r="175" spans="1:62">
      <c r="A175" s="138">
        <v>4119</v>
      </c>
      <c r="B175" s="2">
        <v>2024</v>
      </c>
      <c r="C175" s="2" t="s">
        <v>815</v>
      </c>
      <c r="D175" s="2" t="s">
        <v>817</v>
      </c>
      <c r="E175" s="140">
        <v>11</v>
      </c>
      <c r="F175" s="141" t="s">
        <v>956</v>
      </c>
      <c r="G175" s="145">
        <v>45597</v>
      </c>
      <c r="H175" s="145">
        <v>45657</v>
      </c>
      <c r="I175" s="2" t="s">
        <v>2433</v>
      </c>
      <c r="J175" s="151">
        <v>4548279</v>
      </c>
      <c r="K175" s="2" t="s">
        <v>3154</v>
      </c>
      <c r="L175" s="2">
        <v>432516</v>
      </c>
      <c r="M175" s="2" t="s">
        <v>2437</v>
      </c>
      <c r="N175" s="2"/>
      <c r="O175" s="2" t="s">
        <v>3155</v>
      </c>
      <c r="P175" s="2">
        <v>2536000</v>
      </c>
      <c r="Q175" s="2" t="s">
        <v>2437</v>
      </c>
      <c r="R175" s="2"/>
      <c r="S175" s="2" t="s">
        <v>3156</v>
      </c>
      <c r="T175" s="2">
        <v>671533</v>
      </c>
      <c r="U175" s="2" t="s">
        <v>2437</v>
      </c>
      <c r="V175" s="2"/>
      <c r="W175" s="2"/>
      <c r="X175" s="2">
        <v>0</v>
      </c>
      <c r="Y175" s="2"/>
      <c r="Z175" s="2"/>
      <c r="AA175" s="2"/>
      <c r="AB175" s="2">
        <v>0</v>
      </c>
      <c r="AC175" s="2"/>
      <c r="AD175" s="2"/>
      <c r="AE175" s="2"/>
      <c r="AF175" s="2">
        <v>0</v>
      </c>
      <c r="AG175" s="2"/>
      <c r="AH175" s="2"/>
      <c r="AI175" s="2"/>
      <c r="AJ175" s="2">
        <v>0</v>
      </c>
      <c r="AK175" s="2"/>
      <c r="AL175" s="2"/>
      <c r="AM175" s="2"/>
      <c r="AN175" s="2">
        <v>0</v>
      </c>
      <c r="AO175" s="2"/>
      <c r="AP175" s="2"/>
      <c r="AQ175" s="2"/>
      <c r="AR175" s="2">
        <v>0</v>
      </c>
      <c r="AS175" s="2"/>
      <c r="AT175" s="2"/>
      <c r="AU175" s="2"/>
      <c r="AV175" s="2">
        <v>0</v>
      </c>
      <c r="AW175" s="2"/>
      <c r="AX175" s="2"/>
      <c r="AY175" s="2"/>
      <c r="AZ175" s="2">
        <v>0</v>
      </c>
      <c r="BA175" s="2"/>
      <c r="BB175" s="2"/>
      <c r="BC175" s="2"/>
      <c r="BD175" s="2">
        <v>0</v>
      </c>
      <c r="BE175" s="2"/>
      <c r="BF175" s="2"/>
      <c r="BG175" s="2"/>
      <c r="BH175" s="2">
        <v>0</v>
      </c>
      <c r="BI175" s="2"/>
      <c r="BJ175" s="2"/>
    </row>
    <row r="176" spans="1:62">
      <c r="A176" s="138">
        <v>4523</v>
      </c>
      <c r="B176" s="2">
        <v>2024</v>
      </c>
      <c r="C176" s="2" t="s">
        <v>818</v>
      </c>
      <c r="D176" s="2" t="s">
        <v>820</v>
      </c>
      <c r="E176" s="140">
        <v>11</v>
      </c>
      <c r="F176" s="141" t="s">
        <v>956</v>
      </c>
      <c r="G176" s="145">
        <v>44927</v>
      </c>
      <c r="H176" s="145">
        <v>45291</v>
      </c>
      <c r="I176" s="2" t="s">
        <v>2433</v>
      </c>
      <c r="J176" s="151">
        <v>2337715</v>
      </c>
      <c r="K176" s="2"/>
      <c r="L176" s="2">
        <v>0</v>
      </c>
      <c r="M176" s="2"/>
      <c r="N176" s="2"/>
      <c r="O176" s="2"/>
      <c r="P176" s="2">
        <v>0</v>
      </c>
      <c r="Q176" s="2"/>
      <c r="R176" s="2"/>
      <c r="S176" s="2"/>
      <c r="T176" s="2">
        <v>0</v>
      </c>
      <c r="U176" s="2"/>
      <c r="V176" s="2"/>
      <c r="W176" s="2"/>
      <c r="X176" s="2">
        <v>0</v>
      </c>
      <c r="Y176" s="2"/>
      <c r="Z176" s="2"/>
      <c r="AA176" s="2"/>
      <c r="AB176" s="2">
        <v>0</v>
      </c>
      <c r="AC176" s="2"/>
      <c r="AD176" s="2"/>
      <c r="AE176" s="2"/>
      <c r="AF176" s="2">
        <v>0</v>
      </c>
      <c r="AG176" s="2"/>
      <c r="AH176" s="2"/>
      <c r="AI176" s="2"/>
      <c r="AJ176" s="2">
        <v>0</v>
      </c>
      <c r="AK176" s="2"/>
      <c r="AL176" s="2"/>
      <c r="AM176" s="2"/>
      <c r="AN176" s="2">
        <v>0</v>
      </c>
      <c r="AO176" s="2"/>
      <c r="AP176" s="2"/>
      <c r="AQ176" s="2"/>
      <c r="AR176" s="2">
        <v>0</v>
      </c>
      <c r="AS176" s="2"/>
      <c r="AT176" s="2"/>
      <c r="AU176" s="2"/>
      <c r="AV176" s="2">
        <v>0</v>
      </c>
      <c r="AW176" s="2"/>
      <c r="AX176" s="2"/>
      <c r="AY176" s="2"/>
      <c r="AZ176" s="2">
        <v>0</v>
      </c>
      <c r="BA176" s="2"/>
      <c r="BB176" s="2"/>
      <c r="BC176" s="2"/>
      <c r="BD176" s="2">
        <v>0</v>
      </c>
      <c r="BE176" s="2"/>
      <c r="BF176" s="2"/>
      <c r="BG176" s="2"/>
      <c r="BH176" s="2">
        <v>0</v>
      </c>
      <c r="BI176" s="2"/>
      <c r="BJ176" s="2"/>
    </row>
    <row r="177" spans="1:62">
      <c r="A177" s="138">
        <v>5892</v>
      </c>
      <c r="B177" s="2">
        <v>2024</v>
      </c>
      <c r="C177" s="2" t="s">
        <v>821</v>
      </c>
      <c r="D177" s="2" t="s">
        <v>823</v>
      </c>
      <c r="E177" s="140">
        <v>11</v>
      </c>
      <c r="F177" s="141" t="s">
        <v>956</v>
      </c>
      <c r="G177" s="145">
        <v>45108</v>
      </c>
      <c r="H177" s="145">
        <v>45473</v>
      </c>
      <c r="I177" s="2" t="s">
        <v>2433</v>
      </c>
      <c r="J177" s="151">
        <v>1437389.86</v>
      </c>
      <c r="K177" s="2" t="s">
        <v>3157</v>
      </c>
      <c r="L177" s="2">
        <v>14700000</v>
      </c>
      <c r="M177" s="2" t="s">
        <v>3158</v>
      </c>
      <c r="N177" s="2"/>
      <c r="O177" s="2"/>
      <c r="P177" s="2">
        <v>0</v>
      </c>
      <c r="Q177" s="2"/>
      <c r="R177" s="2"/>
      <c r="S177" s="2"/>
      <c r="T177" s="2">
        <v>0</v>
      </c>
      <c r="U177" s="2"/>
      <c r="V177" s="2"/>
      <c r="W177" s="2"/>
      <c r="X177" s="2">
        <v>0</v>
      </c>
      <c r="Y177" s="2"/>
      <c r="Z177" s="2"/>
      <c r="AA177" s="2"/>
      <c r="AB177" s="2">
        <v>0</v>
      </c>
      <c r="AC177" s="2"/>
      <c r="AD177" s="2"/>
      <c r="AE177" s="2"/>
      <c r="AF177" s="2">
        <v>0</v>
      </c>
      <c r="AG177" s="2"/>
      <c r="AH177" s="2"/>
      <c r="AI177" s="2"/>
      <c r="AJ177" s="2">
        <v>0</v>
      </c>
      <c r="AK177" s="2"/>
      <c r="AL177" s="2"/>
      <c r="AM177" s="2"/>
      <c r="AN177" s="2">
        <v>0</v>
      </c>
      <c r="AO177" s="2"/>
      <c r="AP177" s="2"/>
      <c r="AQ177" s="2"/>
      <c r="AR177" s="2">
        <v>0</v>
      </c>
      <c r="AS177" s="2"/>
      <c r="AT177" s="2"/>
      <c r="AU177" s="2"/>
      <c r="AV177" s="2">
        <v>0</v>
      </c>
      <c r="AW177" s="2"/>
      <c r="AX177" s="2"/>
      <c r="AY177" s="2"/>
      <c r="AZ177" s="2">
        <v>0</v>
      </c>
      <c r="BA177" s="2"/>
      <c r="BB177" s="2"/>
      <c r="BC177" s="2"/>
      <c r="BD177" s="2">
        <v>0</v>
      </c>
      <c r="BE177" s="2"/>
      <c r="BF177" s="2"/>
      <c r="BG177" s="2"/>
      <c r="BH177" s="2">
        <v>0</v>
      </c>
      <c r="BI177" s="2"/>
      <c r="BJ177" s="2"/>
    </row>
    <row r="178" spans="1:62">
      <c r="A178" s="138">
        <v>5942</v>
      </c>
      <c r="B178" s="2">
        <v>2024</v>
      </c>
      <c r="C178" s="2" t="s">
        <v>824</v>
      </c>
      <c r="D178" s="2" t="s">
        <v>805</v>
      </c>
      <c r="E178" s="140">
        <v>11</v>
      </c>
      <c r="F178" s="141" t="s">
        <v>956</v>
      </c>
      <c r="G178" s="145">
        <v>45200</v>
      </c>
      <c r="H178" s="145">
        <v>45565</v>
      </c>
      <c r="I178" s="2" t="s">
        <v>2433</v>
      </c>
      <c r="J178" s="151">
        <v>11481467</v>
      </c>
      <c r="K178" s="2" t="s">
        <v>3159</v>
      </c>
      <c r="L178" s="2">
        <v>1115000</v>
      </c>
      <c r="M178" s="2"/>
      <c r="N178" s="2"/>
      <c r="O178" s="2"/>
      <c r="P178" s="2">
        <v>0</v>
      </c>
      <c r="Q178" s="2"/>
      <c r="R178" s="2"/>
      <c r="S178" s="2"/>
      <c r="T178" s="2">
        <v>0</v>
      </c>
      <c r="U178" s="2"/>
      <c r="V178" s="2"/>
      <c r="W178" s="2"/>
      <c r="X178" s="2">
        <v>0</v>
      </c>
      <c r="Y178" s="2"/>
      <c r="Z178" s="2"/>
      <c r="AA178" s="2"/>
      <c r="AB178" s="2">
        <v>0</v>
      </c>
      <c r="AC178" s="2"/>
      <c r="AD178" s="2"/>
      <c r="AE178" s="2"/>
      <c r="AF178" s="2">
        <v>0</v>
      </c>
      <c r="AG178" s="2"/>
      <c r="AH178" s="2"/>
      <c r="AI178" s="2"/>
      <c r="AJ178" s="2">
        <v>0</v>
      </c>
      <c r="AK178" s="2"/>
      <c r="AL178" s="2"/>
      <c r="AM178" s="2"/>
      <c r="AN178" s="2">
        <v>0</v>
      </c>
      <c r="AO178" s="2"/>
      <c r="AP178" s="2"/>
      <c r="AQ178" s="2"/>
      <c r="AR178" s="2">
        <v>0</v>
      </c>
      <c r="AS178" s="2"/>
      <c r="AT178" s="2"/>
      <c r="AU178" s="2"/>
      <c r="AV178" s="2">
        <v>0</v>
      </c>
      <c r="AW178" s="2"/>
      <c r="AX178" s="2"/>
      <c r="AY178" s="2"/>
      <c r="AZ178" s="2">
        <v>0</v>
      </c>
      <c r="BA178" s="2"/>
      <c r="BB178" s="2"/>
      <c r="BC178" s="2"/>
      <c r="BD178" s="2">
        <v>0</v>
      </c>
      <c r="BE178" s="2"/>
      <c r="BF178" s="2"/>
      <c r="BG178" s="2"/>
      <c r="BH178" s="2">
        <v>0</v>
      </c>
      <c r="BI178" s="2"/>
      <c r="BJ178" s="2"/>
    </row>
    <row r="179" spans="1:62">
      <c r="A179" s="138">
        <v>6064</v>
      </c>
      <c r="B179" s="2">
        <v>2024</v>
      </c>
      <c r="C179" s="2" t="s">
        <v>826</v>
      </c>
      <c r="D179" s="2" t="s">
        <v>828</v>
      </c>
      <c r="E179" s="140">
        <v>11</v>
      </c>
      <c r="F179" s="141" t="s">
        <v>956</v>
      </c>
      <c r="G179" s="145">
        <v>45108</v>
      </c>
      <c r="H179" s="145">
        <v>45473</v>
      </c>
      <c r="I179" s="2" t="s">
        <v>2433</v>
      </c>
      <c r="J179" s="151">
        <v>2859634.94</v>
      </c>
      <c r="K179" s="2" t="s">
        <v>3160</v>
      </c>
      <c r="L179" s="2">
        <v>947031</v>
      </c>
      <c r="M179" s="2" t="s">
        <v>3161</v>
      </c>
      <c r="N179" s="2"/>
      <c r="O179" s="2" t="s">
        <v>3162</v>
      </c>
      <c r="P179" s="2">
        <v>610750</v>
      </c>
      <c r="Q179" s="2" t="s">
        <v>3161</v>
      </c>
      <c r="R179" s="2"/>
      <c r="S179" s="2" t="s">
        <v>3163</v>
      </c>
      <c r="T179" s="2">
        <v>477895</v>
      </c>
      <c r="U179" s="2" t="s">
        <v>3161</v>
      </c>
      <c r="V179" s="2"/>
      <c r="W179" s="2"/>
      <c r="X179" s="2">
        <v>0</v>
      </c>
      <c r="Y179" s="2"/>
      <c r="Z179" s="2"/>
      <c r="AA179" s="2"/>
      <c r="AB179" s="2">
        <v>0</v>
      </c>
      <c r="AC179" s="2"/>
      <c r="AD179" s="2"/>
      <c r="AE179" s="2"/>
      <c r="AF179" s="2">
        <v>0</v>
      </c>
      <c r="AG179" s="2"/>
      <c r="AH179" s="2"/>
      <c r="AI179" s="2"/>
      <c r="AJ179" s="2">
        <v>0</v>
      </c>
      <c r="AK179" s="2"/>
      <c r="AL179" s="2"/>
      <c r="AM179" s="2"/>
      <c r="AN179" s="2">
        <v>0</v>
      </c>
      <c r="AO179" s="2"/>
      <c r="AP179" s="2"/>
      <c r="AQ179" s="2"/>
      <c r="AR179" s="2">
        <v>0</v>
      </c>
      <c r="AS179" s="2"/>
      <c r="AT179" s="2"/>
      <c r="AU179" s="2"/>
      <c r="AV179" s="2">
        <v>0</v>
      </c>
      <c r="AW179" s="2"/>
      <c r="AX179" s="2"/>
      <c r="AY179" s="2"/>
      <c r="AZ179" s="2">
        <v>0</v>
      </c>
      <c r="BA179" s="2"/>
      <c r="BB179" s="2"/>
      <c r="BC179" s="2"/>
      <c r="BD179" s="2">
        <v>0</v>
      </c>
      <c r="BE179" s="2"/>
      <c r="BF179" s="2"/>
      <c r="BG179" s="2"/>
      <c r="BH179" s="2">
        <v>0</v>
      </c>
      <c r="BI179" s="2"/>
      <c r="BJ179" s="2"/>
    </row>
    <row r="180" spans="1:62">
      <c r="A180" s="138">
        <v>6270</v>
      </c>
      <c r="B180" s="2">
        <v>2024</v>
      </c>
      <c r="C180" s="2" t="s">
        <v>829</v>
      </c>
      <c r="D180" s="2" t="s">
        <v>808</v>
      </c>
      <c r="E180" s="140">
        <v>11</v>
      </c>
      <c r="F180" s="141" t="s">
        <v>956</v>
      </c>
      <c r="G180" s="145">
        <v>45292</v>
      </c>
      <c r="H180" s="145">
        <v>45657</v>
      </c>
      <c r="I180" s="2" t="s">
        <v>2433</v>
      </c>
      <c r="J180" s="151">
        <v>37659</v>
      </c>
      <c r="K180" s="2"/>
      <c r="L180" s="2">
        <v>0</v>
      </c>
      <c r="M180" s="2"/>
      <c r="N180" s="2"/>
      <c r="O180" s="2"/>
      <c r="P180" s="2">
        <v>0</v>
      </c>
      <c r="Q180" s="2"/>
      <c r="R180" s="2"/>
      <c r="S180" s="2"/>
      <c r="T180" s="2">
        <v>0</v>
      </c>
      <c r="U180" s="2"/>
      <c r="V180" s="2"/>
      <c r="W180" s="2"/>
      <c r="X180" s="2">
        <v>0</v>
      </c>
      <c r="Y180" s="2"/>
      <c r="Z180" s="2"/>
      <c r="AA180" s="2"/>
      <c r="AB180" s="2">
        <v>0</v>
      </c>
      <c r="AC180" s="2"/>
      <c r="AD180" s="2"/>
      <c r="AE180" s="2"/>
      <c r="AF180" s="2">
        <v>0</v>
      </c>
      <c r="AG180" s="2"/>
      <c r="AH180" s="2"/>
      <c r="AI180" s="2"/>
      <c r="AJ180" s="2">
        <v>0</v>
      </c>
      <c r="AK180" s="2"/>
      <c r="AL180" s="2"/>
      <c r="AM180" s="2"/>
      <c r="AN180" s="2">
        <v>0</v>
      </c>
      <c r="AO180" s="2"/>
      <c r="AP180" s="2"/>
      <c r="AQ180" s="2"/>
      <c r="AR180" s="2">
        <v>0</v>
      </c>
      <c r="AS180" s="2"/>
      <c r="AT180" s="2"/>
      <c r="AU180" s="2"/>
      <c r="AV180" s="2">
        <v>0</v>
      </c>
      <c r="AW180" s="2"/>
      <c r="AX180" s="2"/>
      <c r="AY180" s="2"/>
      <c r="AZ180" s="2">
        <v>0</v>
      </c>
      <c r="BA180" s="2"/>
      <c r="BB180" s="2"/>
      <c r="BC180" s="2"/>
      <c r="BD180" s="2">
        <v>0</v>
      </c>
      <c r="BE180" s="2"/>
      <c r="BF180" s="2"/>
      <c r="BG180" s="2"/>
      <c r="BH180" s="2">
        <v>0</v>
      </c>
      <c r="BI180" s="2"/>
      <c r="BJ180" s="2"/>
    </row>
    <row r="181" spans="1:62">
      <c r="A181" s="138">
        <v>6395</v>
      </c>
      <c r="B181" s="2">
        <v>2024</v>
      </c>
      <c r="C181" s="2" t="s">
        <v>831</v>
      </c>
      <c r="D181" s="2" t="s">
        <v>833</v>
      </c>
      <c r="E181" s="140">
        <v>11</v>
      </c>
      <c r="F181" s="141" t="s">
        <v>956</v>
      </c>
      <c r="G181" s="145">
        <v>45292</v>
      </c>
      <c r="H181" s="145">
        <v>45657</v>
      </c>
      <c r="I181" s="2" t="s">
        <v>2434</v>
      </c>
      <c r="J181" s="151">
        <v>2536000</v>
      </c>
      <c r="K181" s="2" t="s">
        <v>3160</v>
      </c>
      <c r="L181" s="2">
        <v>2536000</v>
      </c>
      <c r="M181" s="2" t="s">
        <v>2515</v>
      </c>
      <c r="N181" s="2"/>
      <c r="O181" s="2"/>
      <c r="P181" s="2">
        <v>0</v>
      </c>
      <c r="Q181" s="2"/>
      <c r="R181" s="2"/>
      <c r="S181" s="2"/>
      <c r="T181" s="2">
        <v>0</v>
      </c>
      <c r="U181" s="2"/>
      <c r="V181" s="2"/>
      <c r="W181" s="2"/>
      <c r="X181" s="2">
        <v>0</v>
      </c>
      <c r="Y181" s="2"/>
      <c r="Z181" s="2"/>
      <c r="AA181" s="2"/>
      <c r="AB181" s="2">
        <v>0</v>
      </c>
      <c r="AC181" s="2"/>
      <c r="AD181" s="2"/>
      <c r="AE181" s="2"/>
      <c r="AF181" s="2">
        <v>0</v>
      </c>
      <c r="AG181" s="2"/>
      <c r="AH181" s="2"/>
      <c r="AI181" s="2"/>
      <c r="AJ181" s="2">
        <v>0</v>
      </c>
      <c r="AK181" s="2"/>
      <c r="AL181" s="2"/>
      <c r="AM181" s="2"/>
      <c r="AN181" s="2">
        <v>0</v>
      </c>
      <c r="AO181" s="2"/>
      <c r="AP181" s="2"/>
      <c r="AQ181" s="2"/>
      <c r="AR181" s="2">
        <v>0</v>
      </c>
      <c r="AS181" s="2"/>
      <c r="AT181" s="2"/>
      <c r="AU181" s="2"/>
      <c r="AV181" s="2">
        <v>0</v>
      </c>
      <c r="AW181" s="2"/>
      <c r="AX181" s="2"/>
      <c r="AY181" s="2"/>
      <c r="AZ181" s="2">
        <v>0</v>
      </c>
      <c r="BA181" s="2"/>
      <c r="BB181" s="2"/>
      <c r="BC181" s="2"/>
      <c r="BD181" s="2">
        <v>0</v>
      </c>
      <c r="BE181" s="2"/>
      <c r="BF181" s="2"/>
      <c r="BG181" s="2"/>
      <c r="BH181" s="2">
        <v>0</v>
      </c>
      <c r="BI181" s="2"/>
      <c r="BJ181" s="2"/>
    </row>
    <row r="182" spans="1:62">
      <c r="A182" s="138">
        <v>2279</v>
      </c>
      <c r="B182" s="2">
        <v>2024</v>
      </c>
      <c r="C182" s="2" t="s">
        <v>834</v>
      </c>
      <c r="D182" s="2" t="s">
        <v>836</v>
      </c>
      <c r="E182" s="140">
        <v>5</v>
      </c>
      <c r="F182" s="141" t="s">
        <v>957</v>
      </c>
      <c r="G182" s="145">
        <v>45108</v>
      </c>
      <c r="H182" s="145">
        <v>45473</v>
      </c>
      <c r="I182" s="2" t="s">
        <v>2433</v>
      </c>
      <c r="J182" s="151">
        <v>1804471.01</v>
      </c>
      <c r="K182" s="2" t="s">
        <v>3164</v>
      </c>
      <c r="L182" s="2">
        <v>1111445</v>
      </c>
      <c r="M182" s="2" t="s">
        <v>3161</v>
      </c>
      <c r="N182" s="2"/>
      <c r="O182" s="2"/>
      <c r="P182" s="2">
        <v>0</v>
      </c>
      <c r="Q182" s="2"/>
      <c r="R182" s="2"/>
      <c r="S182" s="2"/>
      <c r="T182" s="2">
        <v>0</v>
      </c>
      <c r="U182" s="2"/>
      <c r="V182" s="2"/>
      <c r="W182" s="2"/>
      <c r="X182" s="2">
        <v>0</v>
      </c>
      <c r="Y182" s="2"/>
      <c r="Z182" s="2"/>
      <c r="AA182" s="2"/>
      <c r="AB182" s="2">
        <v>0</v>
      </c>
      <c r="AC182" s="2"/>
      <c r="AD182" s="2"/>
      <c r="AE182" s="2"/>
      <c r="AF182" s="2">
        <v>0</v>
      </c>
      <c r="AG182" s="2"/>
      <c r="AH182" s="2"/>
      <c r="AI182" s="2"/>
      <c r="AJ182" s="2">
        <v>0</v>
      </c>
      <c r="AK182" s="2"/>
      <c r="AL182" s="2"/>
      <c r="AM182" s="2"/>
      <c r="AN182" s="2">
        <v>0</v>
      </c>
      <c r="AO182" s="2"/>
      <c r="AP182" s="2"/>
      <c r="AQ182" s="2"/>
      <c r="AR182" s="2">
        <v>0</v>
      </c>
      <c r="AS182" s="2"/>
      <c r="AT182" s="2"/>
      <c r="AU182" s="2"/>
      <c r="AV182" s="2">
        <v>0</v>
      </c>
      <c r="AW182" s="2"/>
      <c r="AX182" s="2"/>
      <c r="AY182" s="2"/>
      <c r="AZ182" s="2">
        <v>0</v>
      </c>
      <c r="BA182" s="2"/>
      <c r="BB182" s="2"/>
      <c r="BC182" s="2"/>
      <c r="BD182" s="2">
        <v>0</v>
      </c>
      <c r="BE182" s="2"/>
      <c r="BF182" s="2"/>
      <c r="BG182" s="2"/>
      <c r="BH182" s="2">
        <v>0</v>
      </c>
      <c r="BI182" s="2"/>
      <c r="BJ182" s="2"/>
    </row>
    <row r="183" spans="1:62">
      <c r="A183" s="138">
        <v>5355</v>
      </c>
      <c r="B183" s="2">
        <v>2024</v>
      </c>
      <c r="C183" s="2" t="s">
        <v>837</v>
      </c>
      <c r="D183" s="2" t="s">
        <v>839</v>
      </c>
      <c r="E183" s="140">
        <v>5</v>
      </c>
      <c r="F183" s="141" t="s">
        <v>957</v>
      </c>
      <c r="G183" s="145">
        <v>45108</v>
      </c>
      <c r="H183" s="145">
        <v>45473</v>
      </c>
      <c r="I183" s="2" t="s">
        <v>2433</v>
      </c>
      <c r="J183" s="151">
        <v>5940321.4000000004</v>
      </c>
      <c r="K183" s="2" t="s">
        <v>3165</v>
      </c>
      <c r="L183" s="2">
        <v>4463134</v>
      </c>
      <c r="M183" s="2" t="s">
        <v>2478</v>
      </c>
      <c r="N183" s="2"/>
      <c r="O183" s="2"/>
      <c r="P183" s="2">
        <v>0</v>
      </c>
      <c r="Q183" s="2"/>
      <c r="R183" s="2"/>
      <c r="S183" s="2"/>
      <c r="T183" s="2">
        <v>0</v>
      </c>
      <c r="U183" s="2"/>
      <c r="V183" s="2"/>
      <c r="W183" s="2"/>
      <c r="X183" s="2">
        <v>0</v>
      </c>
      <c r="Y183" s="2"/>
      <c r="Z183" s="2"/>
      <c r="AA183" s="2"/>
      <c r="AB183" s="2">
        <v>0</v>
      </c>
      <c r="AC183" s="2"/>
      <c r="AD183" s="2"/>
      <c r="AE183" s="2"/>
      <c r="AF183" s="2">
        <v>0</v>
      </c>
      <c r="AG183" s="2"/>
      <c r="AH183" s="2"/>
      <c r="AI183" s="2"/>
      <c r="AJ183" s="2">
        <v>0</v>
      </c>
      <c r="AK183" s="2"/>
      <c r="AL183" s="2"/>
      <c r="AM183" s="2"/>
      <c r="AN183" s="2">
        <v>0</v>
      </c>
      <c r="AO183" s="2"/>
      <c r="AP183" s="2"/>
      <c r="AQ183" s="2"/>
      <c r="AR183" s="2">
        <v>0</v>
      </c>
      <c r="AS183" s="2"/>
      <c r="AT183" s="2"/>
      <c r="AU183" s="2"/>
      <c r="AV183" s="2">
        <v>0</v>
      </c>
      <c r="AW183" s="2"/>
      <c r="AX183" s="2"/>
      <c r="AY183" s="2"/>
      <c r="AZ183" s="2">
        <v>0</v>
      </c>
      <c r="BA183" s="2"/>
      <c r="BB183" s="2"/>
      <c r="BC183" s="2"/>
      <c r="BD183" s="2">
        <v>0</v>
      </c>
      <c r="BE183" s="2"/>
      <c r="BF183" s="2"/>
      <c r="BG183" s="2"/>
      <c r="BH183" s="2">
        <v>0</v>
      </c>
      <c r="BI183" s="2"/>
      <c r="BJ183" s="2"/>
    </row>
    <row r="184" spans="1:62">
      <c r="A184" s="138">
        <v>6320</v>
      </c>
      <c r="B184" s="2">
        <v>2024</v>
      </c>
      <c r="C184" s="2" t="s">
        <v>840</v>
      </c>
      <c r="D184" s="2" t="s">
        <v>842</v>
      </c>
      <c r="E184" s="140">
        <v>5</v>
      </c>
      <c r="F184" s="141" t="s">
        <v>957</v>
      </c>
      <c r="G184" s="145">
        <v>7012023</v>
      </c>
      <c r="H184" s="145">
        <v>6302024</v>
      </c>
      <c r="I184" s="2" t="s">
        <v>2433</v>
      </c>
      <c r="J184" s="151">
        <v>4667969.09</v>
      </c>
      <c r="K184" s="2" t="s">
        <v>3166</v>
      </c>
      <c r="L184" s="2">
        <v>403304.5</v>
      </c>
      <c r="M184" s="2" t="s">
        <v>2437</v>
      </c>
      <c r="N184" s="2"/>
      <c r="O184" s="2" t="s">
        <v>3167</v>
      </c>
      <c r="P184" s="2">
        <v>475955.32</v>
      </c>
      <c r="Q184" s="2" t="s">
        <v>2437</v>
      </c>
      <c r="R184" s="2"/>
      <c r="S184" s="2" t="s">
        <v>3168</v>
      </c>
      <c r="T184" s="2">
        <v>1721298.09</v>
      </c>
      <c r="U184" s="2" t="s">
        <v>2437</v>
      </c>
      <c r="V184" s="2"/>
      <c r="W184" s="2" t="s">
        <v>3169</v>
      </c>
      <c r="X184" s="2">
        <v>1352544.23</v>
      </c>
      <c r="Y184" s="2" t="s">
        <v>2437</v>
      </c>
      <c r="Z184" s="2"/>
      <c r="AA184" s="2"/>
      <c r="AB184" s="2">
        <v>0</v>
      </c>
      <c r="AC184" s="2"/>
      <c r="AD184" s="2"/>
      <c r="AE184" s="2"/>
      <c r="AF184" s="2">
        <v>0</v>
      </c>
      <c r="AG184" s="2"/>
      <c r="AH184" s="2"/>
      <c r="AI184" s="2"/>
      <c r="AJ184" s="2">
        <v>0</v>
      </c>
      <c r="AK184" s="2"/>
      <c r="AL184" s="2"/>
      <c r="AM184" s="2"/>
      <c r="AN184" s="2">
        <v>0</v>
      </c>
      <c r="AO184" s="2"/>
      <c r="AP184" s="2"/>
      <c r="AQ184" s="2"/>
      <c r="AR184" s="2">
        <v>0</v>
      </c>
      <c r="AS184" s="2"/>
      <c r="AT184" s="2"/>
      <c r="AU184" s="2"/>
      <c r="AV184" s="2">
        <v>0</v>
      </c>
      <c r="AW184" s="2"/>
      <c r="AX184" s="2"/>
      <c r="AY184" s="2"/>
      <c r="AZ184" s="2">
        <v>0</v>
      </c>
      <c r="BA184" s="2"/>
      <c r="BB184" s="2"/>
      <c r="BC184" s="2"/>
      <c r="BD184" s="2">
        <v>0</v>
      </c>
      <c r="BE184" s="2"/>
      <c r="BF184" s="2"/>
      <c r="BG184" s="2"/>
      <c r="BH184" s="2">
        <v>0</v>
      </c>
      <c r="BI184" s="2"/>
      <c r="BJ184" s="2"/>
    </row>
    <row r="185" spans="1:62">
      <c r="A185" s="138">
        <v>331</v>
      </c>
      <c r="B185" s="2">
        <v>2024</v>
      </c>
      <c r="C185" s="2" t="s">
        <v>843</v>
      </c>
      <c r="D185" s="2" t="s">
        <v>845</v>
      </c>
      <c r="E185" s="140">
        <v>5</v>
      </c>
      <c r="F185" s="141" t="s">
        <v>958</v>
      </c>
      <c r="G185" s="145">
        <v>45352</v>
      </c>
      <c r="H185" s="145">
        <v>45716</v>
      </c>
      <c r="I185" s="2" t="s">
        <v>2434</v>
      </c>
      <c r="J185" s="151">
        <v>2731970</v>
      </c>
      <c r="K185" s="2" t="s">
        <v>3170</v>
      </c>
      <c r="L185" s="2">
        <v>1968021</v>
      </c>
      <c r="M185" s="2" t="s">
        <v>2437</v>
      </c>
      <c r="N185" s="2"/>
      <c r="O185" s="2"/>
      <c r="P185" s="2">
        <v>0</v>
      </c>
      <c r="Q185" s="2"/>
      <c r="R185" s="2"/>
      <c r="S185" s="2"/>
      <c r="T185" s="2">
        <v>0</v>
      </c>
      <c r="U185" s="2"/>
      <c r="V185" s="2"/>
      <c r="W185" s="2"/>
      <c r="X185" s="2">
        <v>0</v>
      </c>
      <c r="Y185" s="2"/>
      <c r="Z185" s="2"/>
      <c r="AA185" s="2"/>
      <c r="AB185" s="2">
        <v>0</v>
      </c>
      <c r="AC185" s="2"/>
      <c r="AD185" s="2"/>
      <c r="AE185" s="2"/>
      <c r="AF185" s="2">
        <v>0</v>
      </c>
      <c r="AG185" s="2"/>
      <c r="AH185" s="2"/>
      <c r="AI185" s="2"/>
      <c r="AJ185" s="2">
        <v>0</v>
      </c>
      <c r="AK185" s="2"/>
      <c r="AL185" s="2"/>
      <c r="AM185" s="2"/>
      <c r="AN185" s="2">
        <v>0</v>
      </c>
      <c r="AO185" s="2"/>
      <c r="AP185" s="2"/>
      <c r="AQ185" s="2"/>
      <c r="AR185" s="2">
        <v>0</v>
      </c>
      <c r="AS185" s="2"/>
      <c r="AT185" s="2"/>
      <c r="AU185" s="2"/>
      <c r="AV185" s="2">
        <v>0</v>
      </c>
      <c r="AW185" s="2"/>
      <c r="AX185" s="2"/>
      <c r="AY185" s="2"/>
      <c r="AZ185" s="2">
        <v>0</v>
      </c>
      <c r="BA185" s="2"/>
      <c r="BB185" s="2"/>
      <c r="BC185" s="2"/>
      <c r="BD185" s="2">
        <v>0</v>
      </c>
      <c r="BE185" s="2"/>
      <c r="BF185" s="2"/>
      <c r="BG185" s="2"/>
      <c r="BH185" s="2">
        <v>0</v>
      </c>
      <c r="BI185" s="2"/>
      <c r="BJ185" s="2"/>
    </row>
    <row r="186" spans="1:62">
      <c r="A186" s="138">
        <v>455</v>
      </c>
      <c r="B186" s="2">
        <v>2024</v>
      </c>
      <c r="C186" s="2" t="s">
        <v>846</v>
      </c>
      <c r="D186" s="2" t="s">
        <v>848</v>
      </c>
      <c r="E186" s="140">
        <v>5</v>
      </c>
      <c r="F186" s="141" t="s">
        <v>958</v>
      </c>
      <c r="G186" s="145">
        <v>45047</v>
      </c>
      <c r="H186" s="145">
        <v>45412</v>
      </c>
      <c r="I186" s="2" t="s">
        <v>2433</v>
      </c>
      <c r="J186" s="151">
        <v>3897583</v>
      </c>
      <c r="K186" s="2"/>
      <c r="L186" s="2">
        <v>0</v>
      </c>
      <c r="M186" s="2"/>
      <c r="N186" s="2"/>
      <c r="O186" s="2"/>
      <c r="P186" s="2">
        <v>0</v>
      </c>
      <c r="Q186" s="2"/>
      <c r="R186" s="2"/>
      <c r="S186" s="2"/>
      <c r="T186" s="2">
        <v>0</v>
      </c>
      <c r="U186" s="2"/>
      <c r="V186" s="2"/>
      <c r="W186" s="2"/>
      <c r="X186" s="2">
        <v>0</v>
      </c>
      <c r="Y186" s="2"/>
      <c r="Z186" s="2"/>
      <c r="AA186" s="2"/>
      <c r="AB186" s="2">
        <v>0</v>
      </c>
      <c r="AC186" s="2"/>
      <c r="AD186" s="2"/>
      <c r="AE186" s="2"/>
      <c r="AF186" s="2">
        <v>0</v>
      </c>
      <c r="AG186" s="2"/>
      <c r="AH186" s="2"/>
      <c r="AI186" s="2"/>
      <c r="AJ186" s="2">
        <v>0</v>
      </c>
      <c r="AK186" s="2"/>
      <c r="AL186" s="2"/>
      <c r="AM186" s="2"/>
      <c r="AN186" s="2">
        <v>0</v>
      </c>
      <c r="AO186" s="2"/>
      <c r="AP186" s="2"/>
      <c r="AQ186" s="2"/>
      <c r="AR186" s="2">
        <v>0</v>
      </c>
      <c r="AS186" s="2"/>
      <c r="AT186" s="2"/>
      <c r="AU186" s="2"/>
      <c r="AV186" s="2">
        <v>0</v>
      </c>
      <c r="AW186" s="2"/>
      <c r="AX186" s="2"/>
      <c r="AY186" s="2"/>
      <c r="AZ186" s="2">
        <v>0</v>
      </c>
      <c r="BA186" s="2"/>
      <c r="BB186" s="2"/>
      <c r="BC186" s="2"/>
      <c r="BD186" s="2">
        <v>0</v>
      </c>
      <c r="BE186" s="2"/>
      <c r="BF186" s="2"/>
      <c r="BG186" s="2"/>
      <c r="BH186" s="2">
        <v>0</v>
      </c>
      <c r="BI186" s="2"/>
      <c r="BJ186" s="2"/>
    </row>
    <row r="187" spans="1:62">
      <c r="A187" s="138">
        <v>679</v>
      </c>
      <c r="B187" s="2">
        <v>2024</v>
      </c>
      <c r="C187" s="2" t="s">
        <v>849</v>
      </c>
      <c r="D187" s="2" t="s">
        <v>851</v>
      </c>
      <c r="E187" s="140">
        <v>5</v>
      </c>
      <c r="F187" s="141" t="s">
        <v>958</v>
      </c>
      <c r="G187" s="145">
        <v>45108</v>
      </c>
      <c r="H187" s="145">
        <v>45473</v>
      </c>
      <c r="I187" s="2" t="s">
        <v>2434</v>
      </c>
      <c r="J187" s="151">
        <v>4559809</v>
      </c>
      <c r="K187" s="2" t="s">
        <v>3171</v>
      </c>
      <c r="L187" s="2">
        <v>3942644</v>
      </c>
      <c r="M187" s="2" t="s">
        <v>3172</v>
      </c>
      <c r="N187" s="2" t="s">
        <v>3173</v>
      </c>
      <c r="O187" s="2"/>
      <c r="P187" s="2">
        <v>0</v>
      </c>
      <c r="Q187" s="2"/>
      <c r="R187" s="2"/>
      <c r="S187" s="2"/>
      <c r="T187" s="2">
        <v>0</v>
      </c>
      <c r="U187" s="2"/>
      <c r="V187" s="2"/>
      <c r="W187" s="2"/>
      <c r="X187" s="2">
        <v>0</v>
      </c>
      <c r="Y187" s="2"/>
      <c r="Z187" s="2"/>
      <c r="AA187" s="2"/>
      <c r="AB187" s="2">
        <v>0</v>
      </c>
      <c r="AC187" s="2"/>
      <c r="AD187" s="2"/>
      <c r="AE187" s="2"/>
      <c r="AF187" s="2">
        <v>0</v>
      </c>
      <c r="AG187" s="2"/>
      <c r="AH187" s="2"/>
      <c r="AI187" s="2"/>
      <c r="AJ187" s="2">
        <v>0</v>
      </c>
      <c r="AK187" s="2"/>
      <c r="AL187" s="2"/>
      <c r="AM187" s="2"/>
      <c r="AN187" s="2">
        <v>0</v>
      </c>
      <c r="AO187" s="2"/>
      <c r="AP187" s="2"/>
      <c r="AQ187" s="2"/>
      <c r="AR187" s="2">
        <v>0</v>
      </c>
      <c r="AS187" s="2"/>
      <c r="AT187" s="2"/>
      <c r="AU187" s="2"/>
      <c r="AV187" s="2">
        <v>0</v>
      </c>
      <c r="AW187" s="2"/>
      <c r="AX187" s="2"/>
      <c r="AY187" s="2"/>
      <c r="AZ187" s="2">
        <v>0</v>
      </c>
      <c r="BA187" s="2"/>
      <c r="BB187" s="2"/>
      <c r="BC187" s="2"/>
      <c r="BD187" s="2">
        <v>0</v>
      </c>
      <c r="BE187" s="2"/>
      <c r="BF187" s="2"/>
      <c r="BG187" s="2"/>
      <c r="BH187" s="2">
        <v>0</v>
      </c>
      <c r="BI187" s="2"/>
      <c r="BJ187" s="2"/>
    </row>
    <row r="188" spans="1:62">
      <c r="A188" s="138">
        <v>2865</v>
      </c>
      <c r="B188" s="2">
        <v>2024</v>
      </c>
      <c r="C188" s="2" t="s">
        <v>852</v>
      </c>
      <c r="D188" s="2" t="s">
        <v>854</v>
      </c>
      <c r="E188" s="140">
        <v>5</v>
      </c>
      <c r="F188" s="141" t="s">
        <v>958</v>
      </c>
      <c r="G188" s="145">
        <v>45292</v>
      </c>
      <c r="H188" s="145">
        <v>45657</v>
      </c>
      <c r="I188" s="2" t="s">
        <v>2433</v>
      </c>
      <c r="J188" s="151">
        <v>10252605</v>
      </c>
      <c r="K188" s="2" t="s">
        <v>3174</v>
      </c>
      <c r="L188" s="2">
        <v>1575143.81</v>
      </c>
      <c r="M188" s="2" t="s">
        <v>2437</v>
      </c>
      <c r="N188" s="2"/>
      <c r="O188" s="2" t="s">
        <v>3175</v>
      </c>
      <c r="P188" s="2">
        <v>4595751.47</v>
      </c>
      <c r="Q188" s="2" t="s">
        <v>2437</v>
      </c>
      <c r="R188" s="2"/>
      <c r="S188" s="2" t="s">
        <v>3176</v>
      </c>
      <c r="T188" s="2">
        <v>3212650.64</v>
      </c>
      <c r="U188" s="2" t="s">
        <v>2437</v>
      </c>
      <c r="V188" s="2"/>
      <c r="W188" s="2" t="s">
        <v>3177</v>
      </c>
      <c r="X188" s="2">
        <v>4660193</v>
      </c>
      <c r="Y188" s="2" t="s">
        <v>3178</v>
      </c>
      <c r="Z188" s="2"/>
      <c r="AA188" s="2" t="s">
        <v>3179</v>
      </c>
      <c r="AB188" s="2">
        <v>714910</v>
      </c>
      <c r="AC188" s="2" t="s">
        <v>2437</v>
      </c>
      <c r="AD188" s="2"/>
      <c r="AE188" s="2" t="s">
        <v>3180</v>
      </c>
      <c r="AF188" s="2">
        <v>418717</v>
      </c>
      <c r="AG188" s="2" t="s">
        <v>2437</v>
      </c>
      <c r="AH188" s="2"/>
      <c r="AI188" s="2"/>
      <c r="AJ188" s="2">
        <v>0</v>
      </c>
      <c r="AK188" s="2"/>
      <c r="AL188" s="2"/>
      <c r="AM188" s="2"/>
      <c r="AN188" s="2">
        <v>0</v>
      </c>
      <c r="AO188" s="2"/>
      <c r="AP188" s="2"/>
      <c r="AQ188" s="2"/>
      <c r="AR188" s="2">
        <v>0</v>
      </c>
      <c r="AS188" s="2"/>
      <c r="AT188" s="2"/>
      <c r="AU188" s="2"/>
      <c r="AV188" s="2">
        <v>0</v>
      </c>
      <c r="AW188" s="2"/>
      <c r="AX188" s="2"/>
      <c r="AY188" s="2"/>
      <c r="AZ188" s="2">
        <v>0</v>
      </c>
      <c r="BA188" s="2"/>
      <c r="BB188" s="2"/>
      <c r="BC188" s="2"/>
      <c r="BD188" s="2">
        <v>0</v>
      </c>
      <c r="BE188" s="2"/>
      <c r="BF188" s="2"/>
      <c r="BG188" s="2"/>
      <c r="BH188" s="2">
        <v>0</v>
      </c>
      <c r="BI188" s="2"/>
      <c r="BJ188" s="2"/>
    </row>
    <row r="189" spans="1:62">
      <c r="A189" s="138">
        <v>4788</v>
      </c>
      <c r="B189" s="2">
        <v>2024</v>
      </c>
      <c r="C189" s="2" t="s">
        <v>855</v>
      </c>
      <c r="D189" s="2" t="s">
        <v>857</v>
      </c>
      <c r="E189" s="140">
        <v>5</v>
      </c>
      <c r="F189" s="141" t="s">
        <v>958</v>
      </c>
      <c r="G189" s="145">
        <v>45292</v>
      </c>
      <c r="H189" s="145">
        <v>45657</v>
      </c>
      <c r="I189" s="2" t="s">
        <v>2433</v>
      </c>
      <c r="J189" s="151">
        <v>2027676</v>
      </c>
      <c r="K189" s="2" t="s">
        <v>3181</v>
      </c>
      <c r="L189" s="2">
        <v>961597</v>
      </c>
      <c r="M189" s="2" t="s">
        <v>2478</v>
      </c>
      <c r="N189" s="2"/>
      <c r="O189" s="2"/>
      <c r="P189" s="2">
        <v>0</v>
      </c>
      <c r="Q189" s="2"/>
      <c r="R189" s="2"/>
      <c r="S189" s="2"/>
      <c r="T189" s="2">
        <v>0</v>
      </c>
      <c r="U189" s="2"/>
      <c r="V189" s="2"/>
      <c r="W189" s="2"/>
      <c r="X189" s="2">
        <v>0</v>
      </c>
      <c r="Y189" s="2"/>
      <c r="Z189" s="2"/>
      <c r="AA189" s="2"/>
      <c r="AB189" s="2">
        <v>0</v>
      </c>
      <c r="AC189" s="2"/>
      <c r="AD189" s="2"/>
      <c r="AE189" s="2"/>
      <c r="AF189" s="2">
        <v>0</v>
      </c>
      <c r="AG189" s="2"/>
      <c r="AH189" s="2"/>
      <c r="AI189" s="2"/>
      <c r="AJ189" s="2">
        <v>0</v>
      </c>
      <c r="AK189" s="2"/>
      <c r="AL189" s="2"/>
      <c r="AM189" s="2"/>
      <c r="AN189" s="2">
        <v>0</v>
      </c>
      <c r="AO189" s="2"/>
      <c r="AP189" s="2"/>
      <c r="AQ189" s="2"/>
      <c r="AR189" s="2">
        <v>0</v>
      </c>
      <c r="AS189" s="2"/>
      <c r="AT189" s="2"/>
      <c r="AU189" s="2"/>
      <c r="AV189" s="2">
        <v>0</v>
      </c>
      <c r="AW189" s="2"/>
      <c r="AX189" s="2"/>
      <c r="AY189" s="2"/>
      <c r="AZ189" s="2">
        <v>0</v>
      </c>
      <c r="BA189" s="2"/>
      <c r="BB189" s="2"/>
      <c r="BC189" s="2"/>
      <c r="BD189" s="2">
        <v>0</v>
      </c>
      <c r="BE189" s="2"/>
      <c r="BF189" s="2"/>
      <c r="BG189" s="2"/>
      <c r="BH189" s="2">
        <v>0</v>
      </c>
      <c r="BI189" s="2"/>
      <c r="BJ189" s="2"/>
    </row>
    <row r="190" spans="1:62">
      <c r="A190" s="138">
        <v>5769</v>
      </c>
      <c r="B190" s="2">
        <v>2024</v>
      </c>
      <c r="C190" s="2" t="s">
        <v>858</v>
      </c>
      <c r="D190" s="2" t="s">
        <v>860</v>
      </c>
      <c r="E190" s="140">
        <v>5</v>
      </c>
      <c r="F190" s="141" t="s">
        <v>958</v>
      </c>
      <c r="G190" s="145">
        <v>45108</v>
      </c>
      <c r="H190" s="145">
        <v>45473</v>
      </c>
      <c r="I190" s="2" t="s">
        <v>2433</v>
      </c>
      <c r="J190" s="151">
        <v>0</v>
      </c>
      <c r="K190" s="2" t="s">
        <v>3182</v>
      </c>
      <c r="L190" s="2">
        <v>352310</v>
      </c>
      <c r="M190" s="2"/>
      <c r="N190" s="2"/>
      <c r="O190" s="2"/>
      <c r="P190" s="2">
        <v>0</v>
      </c>
      <c r="Q190" s="2"/>
      <c r="R190" s="2"/>
      <c r="S190" s="2"/>
      <c r="T190" s="2">
        <v>0</v>
      </c>
      <c r="U190" s="2"/>
      <c r="V190" s="2"/>
      <c r="W190" s="2"/>
      <c r="X190" s="2">
        <v>0</v>
      </c>
      <c r="Y190" s="2"/>
      <c r="Z190" s="2"/>
      <c r="AA190" s="2"/>
      <c r="AB190" s="2">
        <v>0</v>
      </c>
      <c r="AC190" s="2"/>
      <c r="AD190" s="2"/>
      <c r="AE190" s="2"/>
      <c r="AF190" s="2">
        <v>0</v>
      </c>
      <c r="AG190" s="2"/>
      <c r="AH190" s="2"/>
      <c r="AI190" s="2"/>
      <c r="AJ190" s="2">
        <v>0</v>
      </c>
      <c r="AK190" s="2"/>
      <c r="AL190" s="2"/>
      <c r="AM190" s="2"/>
      <c r="AN190" s="2">
        <v>0</v>
      </c>
      <c r="AO190" s="2"/>
      <c r="AP190" s="2"/>
      <c r="AQ190" s="2"/>
      <c r="AR190" s="2">
        <v>0</v>
      </c>
      <c r="AS190" s="2"/>
      <c r="AT190" s="2"/>
      <c r="AU190" s="2"/>
      <c r="AV190" s="2">
        <v>0</v>
      </c>
      <c r="AW190" s="2"/>
      <c r="AX190" s="2"/>
      <c r="AY190" s="2"/>
      <c r="AZ190" s="2">
        <v>0</v>
      </c>
      <c r="BA190" s="2"/>
      <c r="BB190" s="2"/>
      <c r="BC190" s="2"/>
      <c r="BD190" s="2">
        <v>0</v>
      </c>
      <c r="BE190" s="2"/>
      <c r="BF190" s="2"/>
      <c r="BG190" s="2"/>
      <c r="BH190" s="2">
        <v>0</v>
      </c>
      <c r="BI190" s="2"/>
      <c r="BJ190" s="2"/>
    </row>
    <row r="191" spans="1:62">
      <c r="A191" s="138">
        <v>2089</v>
      </c>
      <c r="B191" s="2">
        <v>2024</v>
      </c>
      <c r="C191" s="2" t="s">
        <v>861</v>
      </c>
      <c r="D191" s="2" t="s">
        <v>863</v>
      </c>
      <c r="E191" s="140">
        <v>5</v>
      </c>
      <c r="F191" s="141" t="s">
        <v>959</v>
      </c>
      <c r="G191" s="145">
        <v>45017</v>
      </c>
      <c r="H191" s="145">
        <v>45382</v>
      </c>
      <c r="I191" s="2" t="s">
        <v>2433</v>
      </c>
      <c r="J191" s="151">
        <v>0</v>
      </c>
      <c r="K191" s="2" t="s">
        <v>3183</v>
      </c>
      <c r="L191" s="2">
        <v>491000</v>
      </c>
      <c r="M191" s="2"/>
      <c r="N191" s="2"/>
      <c r="O191" s="2" t="s">
        <v>3184</v>
      </c>
      <c r="P191" s="2">
        <v>6224000</v>
      </c>
      <c r="Q191" s="2"/>
      <c r="R191" s="2"/>
      <c r="S191" s="2"/>
      <c r="T191" s="2">
        <v>0</v>
      </c>
      <c r="U191" s="2"/>
      <c r="V191" s="2"/>
      <c r="W191" s="2"/>
      <c r="X191" s="2">
        <v>0</v>
      </c>
      <c r="Y191" s="2"/>
      <c r="Z191" s="2"/>
      <c r="AA191" s="2"/>
      <c r="AB191" s="2">
        <v>0</v>
      </c>
      <c r="AC191" s="2"/>
      <c r="AD191" s="2"/>
      <c r="AE191" s="2"/>
      <c r="AF191" s="2">
        <v>0</v>
      </c>
      <c r="AG191" s="2"/>
      <c r="AH191" s="2"/>
      <c r="AI191" s="2"/>
      <c r="AJ191" s="2">
        <v>0</v>
      </c>
      <c r="AK191" s="2"/>
      <c r="AL191" s="2"/>
      <c r="AM191" s="2"/>
      <c r="AN191" s="2">
        <v>0</v>
      </c>
      <c r="AO191" s="2"/>
      <c r="AP191" s="2"/>
      <c r="AQ191" s="2"/>
      <c r="AR191" s="2">
        <v>0</v>
      </c>
      <c r="AS191" s="2"/>
      <c r="AT191" s="2"/>
      <c r="AU191" s="2"/>
      <c r="AV191" s="2">
        <v>0</v>
      </c>
      <c r="AW191" s="2"/>
      <c r="AX191" s="2"/>
      <c r="AY191" s="2"/>
      <c r="AZ191" s="2">
        <v>0</v>
      </c>
      <c r="BA191" s="2"/>
      <c r="BB191" s="2"/>
      <c r="BC191" s="2"/>
      <c r="BD191" s="2">
        <v>0</v>
      </c>
      <c r="BE191" s="2"/>
      <c r="BF191" s="2"/>
      <c r="BG191" s="2"/>
      <c r="BH191" s="2">
        <v>0</v>
      </c>
      <c r="BI191" s="2"/>
      <c r="BJ191" s="2"/>
    </row>
    <row r="192" spans="1:62">
      <c r="A192" s="138">
        <v>2642</v>
      </c>
      <c r="B192" s="2">
        <v>2024</v>
      </c>
      <c r="C192" s="2" t="s">
        <v>864</v>
      </c>
      <c r="D192" s="2" t="s">
        <v>866</v>
      </c>
      <c r="E192" s="140">
        <v>5</v>
      </c>
      <c r="F192" s="141" t="s">
        <v>959</v>
      </c>
      <c r="G192" s="145">
        <v>45292</v>
      </c>
      <c r="H192" s="145">
        <v>45657</v>
      </c>
      <c r="I192" s="2" t="s">
        <v>2433</v>
      </c>
      <c r="J192" s="151">
        <v>980346.21</v>
      </c>
      <c r="K192" s="2"/>
      <c r="L192" s="2">
        <v>0</v>
      </c>
      <c r="M192" s="2"/>
      <c r="N192" s="2"/>
      <c r="O192" s="2"/>
      <c r="P192" s="2">
        <v>0</v>
      </c>
      <c r="Q192" s="2"/>
      <c r="R192" s="2"/>
      <c r="S192" s="2"/>
      <c r="T192" s="2">
        <v>0</v>
      </c>
      <c r="U192" s="2"/>
      <c r="V192" s="2"/>
      <c r="W192" s="2"/>
      <c r="X192" s="2">
        <v>0</v>
      </c>
      <c r="Y192" s="2"/>
      <c r="Z192" s="2"/>
      <c r="AA192" s="2"/>
      <c r="AB192" s="2">
        <v>0</v>
      </c>
      <c r="AC192" s="2"/>
      <c r="AD192" s="2"/>
      <c r="AE192" s="2"/>
      <c r="AF192" s="2">
        <v>0</v>
      </c>
      <c r="AG192" s="2"/>
      <c r="AH192" s="2"/>
      <c r="AI192" s="2"/>
      <c r="AJ192" s="2">
        <v>0</v>
      </c>
      <c r="AK192" s="2"/>
      <c r="AL192" s="2"/>
      <c r="AM192" s="2"/>
      <c r="AN192" s="2">
        <v>0</v>
      </c>
      <c r="AO192" s="2"/>
      <c r="AP192" s="2"/>
      <c r="AQ192" s="2"/>
      <c r="AR192" s="2">
        <v>0</v>
      </c>
      <c r="AS192" s="2"/>
      <c r="AT192" s="2"/>
      <c r="AU192" s="2"/>
      <c r="AV192" s="2">
        <v>0</v>
      </c>
      <c r="AW192" s="2"/>
      <c r="AX192" s="2"/>
      <c r="AY192" s="2"/>
      <c r="AZ192" s="2">
        <v>0</v>
      </c>
      <c r="BA192" s="2"/>
      <c r="BB192" s="2"/>
      <c r="BC192" s="2"/>
      <c r="BD192" s="2">
        <v>0</v>
      </c>
      <c r="BE192" s="2"/>
      <c r="BF192" s="2"/>
      <c r="BG192" s="2"/>
      <c r="BH192" s="2">
        <v>0</v>
      </c>
      <c r="BI192" s="2"/>
      <c r="BJ192" s="2"/>
    </row>
    <row r="193" spans="1:62">
      <c r="A193" s="138">
        <v>2899</v>
      </c>
      <c r="B193" s="2">
        <v>2024</v>
      </c>
      <c r="C193" s="2" t="s">
        <v>867</v>
      </c>
      <c r="D193" s="2" t="s">
        <v>869</v>
      </c>
      <c r="E193" s="140">
        <v>5</v>
      </c>
      <c r="F193" s="141" t="s">
        <v>959</v>
      </c>
      <c r="G193" s="145">
        <v>45047</v>
      </c>
      <c r="H193" s="145">
        <v>45412</v>
      </c>
      <c r="I193" s="2" t="s">
        <v>2433</v>
      </c>
      <c r="J193" s="151">
        <v>469515</v>
      </c>
      <c r="K193" s="2"/>
      <c r="L193" s="2">
        <v>0</v>
      </c>
      <c r="M193" s="2"/>
      <c r="N193" s="2"/>
      <c r="O193" s="2"/>
      <c r="P193" s="2">
        <v>0</v>
      </c>
      <c r="Q193" s="2"/>
      <c r="R193" s="2"/>
      <c r="S193" s="2"/>
      <c r="T193" s="2">
        <v>0</v>
      </c>
      <c r="U193" s="2"/>
      <c r="V193" s="2"/>
      <c r="W193" s="2"/>
      <c r="X193" s="2">
        <v>0</v>
      </c>
      <c r="Y193" s="2"/>
      <c r="Z193" s="2"/>
      <c r="AA193" s="2"/>
      <c r="AB193" s="2">
        <v>0</v>
      </c>
      <c r="AC193" s="2"/>
      <c r="AD193" s="2"/>
      <c r="AE193" s="2"/>
      <c r="AF193" s="2">
        <v>0</v>
      </c>
      <c r="AG193" s="2"/>
      <c r="AH193" s="2"/>
      <c r="AI193" s="2"/>
      <c r="AJ193" s="2">
        <v>0</v>
      </c>
      <c r="AK193" s="2"/>
      <c r="AL193" s="2"/>
      <c r="AM193" s="2"/>
      <c r="AN193" s="2">
        <v>0</v>
      </c>
      <c r="AO193" s="2"/>
      <c r="AP193" s="2"/>
      <c r="AQ193" s="2"/>
      <c r="AR193" s="2">
        <v>0</v>
      </c>
      <c r="AS193" s="2"/>
      <c r="AT193" s="2"/>
      <c r="AU193" s="2"/>
      <c r="AV193" s="2">
        <v>0</v>
      </c>
      <c r="AW193" s="2"/>
      <c r="AX193" s="2"/>
      <c r="AY193" s="2"/>
      <c r="AZ193" s="2">
        <v>0</v>
      </c>
      <c r="BA193" s="2"/>
      <c r="BB193" s="2"/>
      <c r="BC193" s="2"/>
      <c r="BD193" s="2">
        <v>0</v>
      </c>
      <c r="BE193" s="2"/>
      <c r="BF193" s="2"/>
      <c r="BG193" s="2"/>
      <c r="BH193" s="2">
        <v>0</v>
      </c>
      <c r="BI193" s="2"/>
      <c r="BJ193" s="2"/>
    </row>
    <row r="194" spans="1:62">
      <c r="A194" s="138">
        <v>5850</v>
      </c>
      <c r="B194" s="2">
        <v>2024</v>
      </c>
      <c r="C194" s="2" t="s">
        <v>870</v>
      </c>
      <c r="D194" s="2" t="s">
        <v>872</v>
      </c>
      <c r="E194" s="140">
        <v>5</v>
      </c>
      <c r="F194" s="141" t="s">
        <v>959</v>
      </c>
      <c r="G194" s="145">
        <v>45292</v>
      </c>
      <c r="H194" s="145">
        <v>45657</v>
      </c>
      <c r="I194" s="2" t="s">
        <v>2433</v>
      </c>
      <c r="J194" s="151">
        <v>4765821</v>
      </c>
      <c r="K194" s="2" t="s">
        <v>3185</v>
      </c>
      <c r="L194" s="2">
        <v>475839</v>
      </c>
      <c r="M194" s="2" t="s">
        <v>2478</v>
      </c>
      <c r="N194" s="2"/>
      <c r="O194" s="2" t="s">
        <v>3186</v>
      </c>
      <c r="P194" s="2">
        <v>444145</v>
      </c>
      <c r="Q194" s="2" t="s">
        <v>2478</v>
      </c>
      <c r="R194" s="2"/>
      <c r="S194" s="2" t="s">
        <v>3187</v>
      </c>
      <c r="T194" s="2">
        <v>1256542</v>
      </c>
      <c r="U194" s="2" t="s">
        <v>2478</v>
      </c>
      <c r="V194" s="2"/>
      <c r="W194" s="2"/>
      <c r="X194" s="2">
        <v>0</v>
      </c>
      <c r="Y194" s="2"/>
      <c r="Z194" s="2"/>
      <c r="AA194" s="2"/>
      <c r="AB194" s="2">
        <v>0</v>
      </c>
      <c r="AC194" s="2"/>
      <c r="AD194" s="2"/>
      <c r="AE194" s="2"/>
      <c r="AF194" s="2">
        <v>0</v>
      </c>
      <c r="AG194" s="2"/>
      <c r="AH194" s="2"/>
      <c r="AI194" s="2"/>
      <c r="AJ194" s="2">
        <v>0</v>
      </c>
      <c r="AK194" s="2"/>
      <c r="AL194" s="2"/>
      <c r="AM194" s="2"/>
      <c r="AN194" s="2">
        <v>0</v>
      </c>
      <c r="AO194" s="2"/>
      <c r="AP194" s="2"/>
      <c r="AQ194" s="2"/>
      <c r="AR194" s="2">
        <v>0</v>
      </c>
      <c r="AS194" s="2"/>
      <c r="AT194" s="2"/>
      <c r="AU194" s="2"/>
      <c r="AV194" s="2">
        <v>0</v>
      </c>
      <c r="AW194" s="2"/>
      <c r="AX194" s="2"/>
      <c r="AY194" s="2"/>
      <c r="AZ194" s="2">
        <v>0</v>
      </c>
      <c r="BA194" s="2"/>
      <c r="BB194" s="2"/>
      <c r="BC194" s="2"/>
      <c r="BD194" s="2">
        <v>0</v>
      </c>
      <c r="BE194" s="2"/>
      <c r="BF194" s="2"/>
      <c r="BG194" s="2"/>
      <c r="BH194" s="2">
        <v>0</v>
      </c>
      <c r="BI194" s="2"/>
      <c r="BJ194" s="2"/>
    </row>
    <row r="195" spans="1:62">
      <c r="A195" s="138">
        <v>6353</v>
      </c>
      <c r="B195" s="2">
        <v>2024</v>
      </c>
      <c r="C195" s="2" t="s">
        <v>873</v>
      </c>
      <c r="D195" s="2" t="s">
        <v>875</v>
      </c>
      <c r="E195" s="140">
        <v>5</v>
      </c>
      <c r="F195" s="141" t="s">
        <v>959</v>
      </c>
      <c r="G195" s="145">
        <v>45200</v>
      </c>
      <c r="H195" s="145">
        <v>45565</v>
      </c>
      <c r="I195" s="2" t="s">
        <v>2434</v>
      </c>
      <c r="J195" s="151">
        <v>522995</v>
      </c>
      <c r="K195" s="2"/>
      <c r="L195" s="2">
        <v>0</v>
      </c>
      <c r="M195" s="2"/>
      <c r="N195" s="2"/>
      <c r="O195" s="2"/>
      <c r="P195" s="2">
        <v>0</v>
      </c>
      <c r="Q195" s="2"/>
      <c r="R195" s="2"/>
      <c r="S195" s="2"/>
      <c r="T195" s="2">
        <v>0</v>
      </c>
      <c r="U195" s="2"/>
      <c r="V195" s="2"/>
      <c r="W195" s="2"/>
      <c r="X195" s="2">
        <v>0</v>
      </c>
      <c r="Y195" s="2"/>
      <c r="Z195" s="2"/>
      <c r="AA195" s="2"/>
      <c r="AB195" s="2">
        <v>0</v>
      </c>
      <c r="AC195" s="2"/>
      <c r="AD195" s="2"/>
      <c r="AE195" s="2"/>
      <c r="AF195" s="2">
        <v>0</v>
      </c>
      <c r="AG195" s="2"/>
      <c r="AH195" s="2"/>
      <c r="AI195" s="2"/>
      <c r="AJ195" s="2">
        <v>0</v>
      </c>
      <c r="AK195" s="2"/>
      <c r="AL195" s="2"/>
      <c r="AM195" s="2"/>
      <c r="AN195" s="2">
        <v>0</v>
      </c>
      <c r="AO195" s="2"/>
      <c r="AP195" s="2"/>
      <c r="AQ195" s="2"/>
      <c r="AR195" s="2">
        <v>0</v>
      </c>
      <c r="AS195" s="2"/>
      <c r="AT195" s="2"/>
      <c r="AU195" s="2"/>
      <c r="AV195" s="2">
        <v>0</v>
      </c>
      <c r="AW195" s="2"/>
      <c r="AX195" s="2"/>
      <c r="AY195" s="2"/>
      <c r="AZ195" s="2">
        <v>0</v>
      </c>
      <c r="BA195" s="2"/>
      <c r="BB195" s="2"/>
      <c r="BC195" s="2"/>
      <c r="BD195" s="2">
        <v>0</v>
      </c>
      <c r="BE195" s="2"/>
      <c r="BF195" s="2"/>
      <c r="BG195" s="2"/>
      <c r="BH195" s="2">
        <v>0</v>
      </c>
      <c r="BI195" s="2"/>
      <c r="BJ195" s="2"/>
    </row>
    <row r="196" spans="1:62">
      <c r="A196" s="138">
        <v>521</v>
      </c>
      <c r="B196" s="2">
        <v>2024</v>
      </c>
      <c r="C196" s="2" t="s">
        <v>876</v>
      </c>
      <c r="D196" s="2" t="s">
        <v>878</v>
      </c>
      <c r="E196" s="140">
        <v>5</v>
      </c>
      <c r="F196" s="141" t="s">
        <v>960</v>
      </c>
      <c r="G196" s="145">
        <v>45017</v>
      </c>
      <c r="H196" s="145">
        <v>45382</v>
      </c>
      <c r="I196" s="2" t="s">
        <v>2433</v>
      </c>
      <c r="J196" s="151">
        <v>1274255</v>
      </c>
      <c r="K196" s="2" t="s">
        <v>3188</v>
      </c>
      <c r="L196" s="2">
        <v>492546</v>
      </c>
      <c r="M196" s="2" t="s">
        <v>2478</v>
      </c>
      <c r="N196" s="2"/>
      <c r="O196" s="2" t="s">
        <v>3189</v>
      </c>
      <c r="P196" s="2">
        <v>781709</v>
      </c>
      <c r="Q196" s="2" t="s">
        <v>2478</v>
      </c>
      <c r="R196" s="2"/>
      <c r="S196" s="2"/>
      <c r="T196" s="2">
        <v>0</v>
      </c>
      <c r="U196" s="2"/>
      <c r="V196" s="2"/>
      <c r="W196" s="2"/>
      <c r="X196" s="2">
        <v>0</v>
      </c>
      <c r="Y196" s="2"/>
      <c r="Z196" s="2"/>
      <c r="AA196" s="2"/>
      <c r="AB196" s="2">
        <v>0</v>
      </c>
      <c r="AC196" s="2"/>
      <c r="AD196" s="2"/>
      <c r="AE196" s="2"/>
      <c r="AF196" s="2">
        <v>0</v>
      </c>
      <c r="AG196" s="2"/>
      <c r="AH196" s="2"/>
      <c r="AI196" s="2"/>
      <c r="AJ196" s="2">
        <v>0</v>
      </c>
      <c r="AK196" s="2"/>
      <c r="AL196" s="2"/>
      <c r="AM196" s="2"/>
      <c r="AN196" s="2">
        <v>0</v>
      </c>
      <c r="AO196" s="2"/>
      <c r="AP196" s="2"/>
      <c r="AQ196" s="2"/>
      <c r="AR196" s="2">
        <v>0</v>
      </c>
      <c r="AS196" s="2"/>
      <c r="AT196" s="2"/>
      <c r="AU196" s="2"/>
      <c r="AV196" s="2">
        <v>0</v>
      </c>
      <c r="AW196" s="2"/>
      <c r="AX196" s="2"/>
      <c r="AY196" s="2"/>
      <c r="AZ196" s="2">
        <v>0</v>
      </c>
      <c r="BA196" s="2"/>
      <c r="BB196" s="2"/>
      <c r="BC196" s="2"/>
      <c r="BD196" s="2">
        <v>0</v>
      </c>
      <c r="BE196" s="2"/>
      <c r="BF196" s="2"/>
      <c r="BG196" s="2"/>
      <c r="BH196" s="2">
        <v>0</v>
      </c>
      <c r="BI196" s="2"/>
      <c r="BJ196" s="2"/>
    </row>
    <row r="197" spans="1:62">
      <c r="A197" s="138">
        <v>885</v>
      </c>
      <c r="B197" s="2">
        <v>2024</v>
      </c>
      <c r="C197" s="2" t="s">
        <v>879</v>
      </c>
      <c r="D197" s="2" t="s">
        <v>881</v>
      </c>
      <c r="E197" s="140">
        <v>5</v>
      </c>
      <c r="F197" s="141" t="s">
        <v>960</v>
      </c>
      <c r="G197" s="145">
        <v>45108</v>
      </c>
      <c r="H197" s="145">
        <v>45473</v>
      </c>
      <c r="I197" s="2" t="s">
        <v>2433</v>
      </c>
      <c r="J197" s="151">
        <v>715000</v>
      </c>
      <c r="K197" s="2"/>
      <c r="L197" s="2">
        <v>0</v>
      </c>
      <c r="M197" s="2"/>
      <c r="N197" s="2"/>
      <c r="O197" s="2"/>
      <c r="P197" s="2">
        <v>0</v>
      </c>
      <c r="Q197" s="2"/>
      <c r="R197" s="2"/>
      <c r="S197" s="2"/>
      <c r="T197" s="2">
        <v>0</v>
      </c>
      <c r="U197" s="2"/>
      <c r="V197" s="2"/>
      <c r="W197" s="2"/>
      <c r="X197" s="2">
        <v>0</v>
      </c>
      <c r="Y197" s="2"/>
      <c r="Z197" s="2"/>
      <c r="AA197" s="2"/>
      <c r="AB197" s="2">
        <v>0</v>
      </c>
      <c r="AC197" s="2"/>
      <c r="AD197" s="2"/>
      <c r="AE197" s="2"/>
      <c r="AF197" s="2">
        <v>0</v>
      </c>
      <c r="AG197" s="2"/>
      <c r="AH197" s="2"/>
      <c r="AI197" s="2"/>
      <c r="AJ197" s="2">
        <v>0</v>
      </c>
      <c r="AK197" s="2"/>
      <c r="AL197" s="2"/>
      <c r="AM197" s="2"/>
      <c r="AN197" s="2">
        <v>0</v>
      </c>
      <c r="AO197" s="2"/>
      <c r="AP197" s="2"/>
      <c r="AQ197" s="2"/>
      <c r="AR197" s="2">
        <v>0</v>
      </c>
      <c r="AS197" s="2"/>
      <c r="AT197" s="2"/>
      <c r="AU197" s="2"/>
      <c r="AV197" s="2">
        <v>0</v>
      </c>
      <c r="AW197" s="2"/>
      <c r="AX197" s="2"/>
      <c r="AY197" s="2"/>
      <c r="AZ197" s="2">
        <v>0</v>
      </c>
      <c r="BA197" s="2"/>
      <c r="BB197" s="2"/>
      <c r="BC197" s="2"/>
      <c r="BD197" s="2">
        <v>0</v>
      </c>
      <c r="BE197" s="2"/>
      <c r="BF197" s="2"/>
      <c r="BG197" s="2"/>
      <c r="BH197" s="2">
        <v>0</v>
      </c>
      <c r="BI197" s="2"/>
      <c r="BJ197" s="2"/>
    </row>
    <row r="198" spans="1:62">
      <c r="A198" s="138">
        <v>901</v>
      </c>
      <c r="B198" s="2">
        <v>2024</v>
      </c>
      <c r="C198" s="2" t="s">
        <v>882</v>
      </c>
      <c r="D198" s="2" t="s">
        <v>884</v>
      </c>
      <c r="E198" s="140">
        <v>5</v>
      </c>
      <c r="F198" s="141" t="s">
        <v>960</v>
      </c>
      <c r="G198" s="145">
        <v>45017</v>
      </c>
      <c r="H198" s="145">
        <v>45382</v>
      </c>
      <c r="I198" s="2" t="s">
        <v>2433</v>
      </c>
      <c r="J198" s="151">
        <v>0</v>
      </c>
      <c r="K198" s="2"/>
      <c r="L198" s="2">
        <v>0</v>
      </c>
      <c r="M198" s="2"/>
      <c r="N198" s="2"/>
      <c r="O198" s="2"/>
      <c r="P198" s="2">
        <v>0</v>
      </c>
      <c r="Q198" s="2"/>
      <c r="R198" s="2"/>
      <c r="S198" s="2"/>
      <c r="T198" s="2">
        <v>0</v>
      </c>
      <c r="U198" s="2"/>
      <c r="V198" s="2"/>
      <c r="W198" s="2"/>
      <c r="X198" s="2">
        <v>0</v>
      </c>
      <c r="Y198" s="2"/>
      <c r="Z198" s="2"/>
      <c r="AA198" s="2"/>
      <c r="AB198" s="2">
        <v>0</v>
      </c>
      <c r="AC198" s="2"/>
      <c r="AD198" s="2"/>
      <c r="AE198" s="2"/>
      <c r="AF198" s="2">
        <v>0</v>
      </c>
      <c r="AG198" s="2"/>
      <c r="AH198" s="2"/>
      <c r="AI198" s="2"/>
      <c r="AJ198" s="2">
        <v>0</v>
      </c>
      <c r="AK198" s="2"/>
      <c r="AL198" s="2"/>
      <c r="AM198" s="2"/>
      <c r="AN198" s="2">
        <v>0</v>
      </c>
      <c r="AO198" s="2"/>
      <c r="AP198" s="2"/>
      <c r="AQ198" s="2"/>
      <c r="AR198" s="2">
        <v>0</v>
      </c>
      <c r="AS198" s="2"/>
      <c r="AT198" s="2"/>
      <c r="AU198" s="2"/>
      <c r="AV198" s="2">
        <v>0</v>
      </c>
      <c r="AW198" s="2"/>
      <c r="AX198" s="2"/>
      <c r="AY198" s="2"/>
      <c r="AZ198" s="2">
        <v>0</v>
      </c>
      <c r="BA198" s="2"/>
      <c r="BB198" s="2"/>
      <c r="BC198" s="2"/>
      <c r="BD198" s="2">
        <v>0</v>
      </c>
      <c r="BE198" s="2"/>
      <c r="BF198" s="2"/>
      <c r="BG198" s="2"/>
      <c r="BH198" s="2">
        <v>0</v>
      </c>
      <c r="BI198" s="2"/>
      <c r="BJ198" s="2"/>
    </row>
    <row r="199" spans="1:62">
      <c r="A199" s="138">
        <v>5363</v>
      </c>
      <c r="B199" s="2">
        <v>2024</v>
      </c>
      <c r="C199" s="2" t="s">
        <v>885</v>
      </c>
      <c r="D199" s="2" t="s">
        <v>887</v>
      </c>
      <c r="E199" s="140">
        <v>5</v>
      </c>
      <c r="F199" s="141" t="s">
        <v>960</v>
      </c>
      <c r="G199" s="145">
        <v>45017</v>
      </c>
      <c r="H199" s="145">
        <v>45382</v>
      </c>
      <c r="I199" s="2" t="s">
        <v>2434</v>
      </c>
      <c r="J199" s="151">
        <v>1391419</v>
      </c>
      <c r="K199" s="2"/>
      <c r="L199" s="2">
        <v>0</v>
      </c>
      <c r="M199" s="2"/>
      <c r="N199" s="2"/>
      <c r="O199" s="2"/>
      <c r="P199" s="2">
        <v>0</v>
      </c>
      <c r="Q199" s="2"/>
      <c r="R199" s="2"/>
      <c r="S199" s="2"/>
      <c r="T199" s="2">
        <v>0</v>
      </c>
      <c r="U199" s="2"/>
      <c r="V199" s="2"/>
      <c r="W199" s="2"/>
      <c r="X199" s="2">
        <v>0</v>
      </c>
      <c r="Y199" s="2"/>
      <c r="Z199" s="2"/>
      <c r="AA199" s="2"/>
      <c r="AB199" s="2">
        <v>0</v>
      </c>
      <c r="AC199" s="2"/>
      <c r="AD199" s="2"/>
      <c r="AE199" s="2"/>
      <c r="AF199" s="2">
        <v>0</v>
      </c>
      <c r="AG199" s="2"/>
      <c r="AH199" s="2"/>
      <c r="AI199" s="2"/>
      <c r="AJ199" s="2">
        <v>0</v>
      </c>
      <c r="AK199" s="2"/>
      <c r="AL199" s="2"/>
      <c r="AM199" s="2"/>
      <c r="AN199" s="2">
        <v>0</v>
      </c>
      <c r="AO199" s="2"/>
      <c r="AP199" s="2"/>
      <c r="AQ199" s="2"/>
      <c r="AR199" s="2">
        <v>0</v>
      </c>
      <c r="AS199" s="2"/>
      <c r="AT199" s="2"/>
      <c r="AU199" s="2"/>
      <c r="AV199" s="2">
        <v>0</v>
      </c>
      <c r="AW199" s="2"/>
      <c r="AX199" s="2"/>
      <c r="AY199" s="2"/>
      <c r="AZ199" s="2">
        <v>0</v>
      </c>
      <c r="BA199" s="2"/>
      <c r="BB199" s="2"/>
      <c r="BC199" s="2"/>
      <c r="BD199" s="2">
        <v>0</v>
      </c>
      <c r="BE199" s="2"/>
      <c r="BF199" s="2"/>
      <c r="BG199" s="2"/>
      <c r="BH199" s="2">
        <v>0</v>
      </c>
      <c r="BI199" s="2"/>
      <c r="BJ199" s="2"/>
    </row>
    <row r="200" spans="1:62">
      <c r="A200" s="138">
        <v>935</v>
      </c>
      <c r="B200" s="2">
        <v>2024</v>
      </c>
      <c r="C200" s="2" t="s">
        <v>888</v>
      </c>
      <c r="D200" s="2" t="s">
        <v>890</v>
      </c>
      <c r="E200" s="140">
        <v>5</v>
      </c>
      <c r="F200" s="141" t="s">
        <v>961</v>
      </c>
      <c r="G200" s="145">
        <v>45017</v>
      </c>
      <c r="H200" s="145">
        <v>45382</v>
      </c>
      <c r="I200" s="2" t="s">
        <v>2433</v>
      </c>
      <c r="J200" s="151">
        <v>3280262</v>
      </c>
      <c r="K200" s="2" t="s">
        <v>3188</v>
      </c>
      <c r="L200" s="2">
        <v>1936439</v>
      </c>
      <c r="M200" s="2" t="s">
        <v>2478</v>
      </c>
      <c r="N200" s="2"/>
      <c r="O200" s="2" t="s">
        <v>3190</v>
      </c>
      <c r="P200" s="2">
        <v>1343823</v>
      </c>
      <c r="Q200" s="2" t="s">
        <v>2478</v>
      </c>
      <c r="R200" s="2"/>
      <c r="S200" s="2"/>
      <c r="T200" s="2">
        <v>0</v>
      </c>
      <c r="U200" s="2"/>
      <c r="V200" s="2"/>
      <c r="W200" s="2"/>
      <c r="X200" s="2">
        <v>0</v>
      </c>
      <c r="Y200" s="2"/>
      <c r="Z200" s="2"/>
      <c r="AA200" s="2"/>
      <c r="AB200" s="2">
        <v>0</v>
      </c>
      <c r="AC200" s="2"/>
      <c r="AD200" s="2"/>
      <c r="AE200" s="2"/>
      <c r="AF200" s="2">
        <v>0</v>
      </c>
      <c r="AG200" s="2"/>
      <c r="AH200" s="2"/>
      <c r="AI200" s="2"/>
      <c r="AJ200" s="2">
        <v>0</v>
      </c>
      <c r="AK200" s="2"/>
      <c r="AL200" s="2"/>
      <c r="AM200" s="2"/>
      <c r="AN200" s="2">
        <v>0</v>
      </c>
      <c r="AO200" s="2"/>
      <c r="AP200" s="2"/>
      <c r="AQ200" s="2"/>
      <c r="AR200" s="2">
        <v>0</v>
      </c>
      <c r="AS200" s="2"/>
      <c r="AT200" s="2"/>
      <c r="AU200" s="2"/>
      <c r="AV200" s="2">
        <v>0</v>
      </c>
      <c r="AW200" s="2"/>
      <c r="AX200" s="2"/>
      <c r="AY200" s="2"/>
      <c r="AZ200" s="2">
        <v>0</v>
      </c>
      <c r="BA200" s="2"/>
      <c r="BB200" s="2"/>
      <c r="BC200" s="2"/>
      <c r="BD200" s="2">
        <v>0</v>
      </c>
      <c r="BE200" s="2"/>
      <c r="BF200" s="2"/>
      <c r="BG200" s="2"/>
      <c r="BH200" s="2">
        <v>0</v>
      </c>
      <c r="BI200" s="2"/>
      <c r="BJ200" s="2"/>
    </row>
    <row r="201" spans="1:62">
      <c r="A201" s="138">
        <v>1420</v>
      </c>
      <c r="B201" s="2">
        <v>2024</v>
      </c>
      <c r="C201" s="2" t="s">
        <v>891</v>
      </c>
      <c r="D201" s="2" t="s">
        <v>893</v>
      </c>
      <c r="E201" s="140">
        <v>5</v>
      </c>
      <c r="F201" s="141" t="s">
        <v>961</v>
      </c>
      <c r="G201" s="145">
        <v>45017</v>
      </c>
      <c r="H201" s="145">
        <v>45382</v>
      </c>
      <c r="I201" s="2" t="s">
        <v>2433</v>
      </c>
      <c r="J201" s="151">
        <v>416071</v>
      </c>
      <c r="K201" s="2" t="s">
        <v>2153</v>
      </c>
      <c r="L201" s="2">
        <v>0</v>
      </c>
      <c r="M201" s="2"/>
      <c r="N201" s="2"/>
      <c r="O201" s="2"/>
      <c r="P201" s="2">
        <v>0</v>
      </c>
      <c r="Q201" s="2"/>
      <c r="R201" s="2"/>
      <c r="S201" s="2"/>
      <c r="T201" s="2">
        <v>0</v>
      </c>
      <c r="U201" s="2"/>
      <c r="V201" s="2"/>
      <c r="W201" s="2"/>
      <c r="X201" s="2">
        <v>0</v>
      </c>
      <c r="Y201" s="2"/>
      <c r="Z201" s="2"/>
      <c r="AA201" s="2"/>
      <c r="AB201" s="2">
        <v>0</v>
      </c>
      <c r="AC201" s="2"/>
      <c r="AD201" s="2"/>
      <c r="AE201" s="2"/>
      <c r="AF201" s="2">
        <v>0</v>
      </c>
      <c r="AG201" s="2"/>
      <c r="AH201" s="2"/>
      <c r="AI201" s="2"/>
      <c r="AJ201" s="2">
        <v>0</v>
      </c>
      <c r="AK201" s="2"/>
      <c r="AL201" s="2"/>
      <c r="AM201" s="2"/>
      <c r="AN201" s="2">
        <v>0</v>
      </c>
      <c r="AO201" s="2"/>
      <c r="AP201" s="2"/>
      <c r="AQ201" s="2"/>
      <c r="AR201" s="2">
        <v>0</v>
      </c>
      <c r="AS201" s="2"/>
      <c r="AT201" s="2"/>
      <c r="AU201" s="2"/>
      <c r="AV201" s="2">
        <v>0</v>
      </c>
      <c r="AW201" s="2"/>
      <c r="AX201" s="2"/>
      <c r="AY201" s="2"/>
      <c r="AZ201" s="2">
        <v>0</v>
      </c>
      <c r="BA201" s="2"/>
      <c r="BB201" s="2"/>
      <c r="BC201" s="2"/>
      <c r="BD201" s="2">
        <v>0</v>
      </c>
      <c r="BE201" s="2"/>
      <c r="BF201" s="2"/>
      <c r="BG201" s="2"/>
      <c r="BH201" s="2">
        <v>0</v>
      </c>
      <c r="BI201" s="2"/>
      <c r="BJ201" s="2"/>
    </row>
    <row r="202" spans="1:62">
      <c r="A202" s="138">
        <v>5231</v>
      </c>
      <c r="B202" s="2">
        <v>2024</v>
      </c>
      <c r="C202" s="2" t="s">
        <v>894</v>
      </c>
      <c r="D202" s="2" t="s">
        <v>896</v>
      </c>
      <c r="E202" s="140">
        <v>5</v>
      </c>
      <c r="F202" s="141" t="s">
        <v>961</v>
      </c>
      <c r="G202" s="145">
        <v>45108</v>
      </c>
      <c r="H202" s="145">
        <v>45473</v>
      </c>
      <c r="I202" s="2" t="s">
        <v>2433</v>
      </c>
      <c r="J202" s="151">
        <v>0</v>
      </c>
      <c r="K202" s="2"/>
      <c r="L202" s="2">
        <v>0</v>
      </c>
      <c r="M202" s="2"/>
      <c r="N202" s="2"/>
      <c r="O202" s="2"/>
      <c r="P202" s="2">
        <v>0</v>
      </c>
      <c r="Q202" s="2"/>
      <c r="R202" s="2"/>
      <c r="S202" s="2"/>
      <c r="T202" s="2">
        <v>0</v>
      </c>
      <c r="U202" s="2"/>
      <c r="V202" s="2"/>
      <c r="W202" s="2"/>
      <c r="X202" s="2">
        <v>0</v>
      </c>
      <c r="Y202" s="2"/>
      <c r="Z202" s="2"/>
      <c r="AA202" s="2"/>
      <c r="AB202" s="2">
        <v>0</v>
      </c>
      <c r="AC202" s="2"/>
      <c r="AD202" s="2"/>
      <c r="AE202" s="2"/>
      <c r="AF202" s="2">
        <v>0</v>
      </c>
      <c r="AG202" s="2"/>
      <c r="AH202" s="2"/>
      <c r="AI202" s="2"/>
      <c r="AJ202" s="2">
        <v>0</v>
      </c>
      <c r="AK202" s="2"/>
      <c r="AL202" s="2"/>
      <c r="AM202" s="2"/>
      <c r="AN202" s="2">
        <v>0</v>
      </c>
      <c r="AO202" s="2"/>
      <c r="AP202" s="2"/>
      <c r="AQ202" s="2"/>
      <c r="AR202" s="2">
        <v>0</v>
      </c>
      <c r="AS202" s="2"/>
      <c r="AT202" s="2"/>
      <c r="AU202" s="2"/>
      <c r="AV202" s="2">
        <v>0</v>
      </c>
      <c r="AW202" s="2"/>
      <c r="AX202" s="2"/>
      <c r="AY202" s="2"/>
      <c r="AZ202" s="2">
        <v>0</v>
      </c>
      <c r="BA202" s="2"/>
      <c r="BB202" s="2"/>
      <c r="BC202" s="2"/>
      <c r="BD202" s="2">
        <v>0</v>
      </c>
      <c r="BE202" s="2"/>
      <c r="BF202" s="2"/>
      <c r="BG202" s="2"/>
      <c r="BH202" s="2">
        <v>0</v>
      </c>
      <c r="BI202" s="2"/>
      <c r="BJ202" s="2"/>
    </row>
    <row r="203" spans="1:62">
      <c r="A203" s="138">
        <v>6361</v>
      </c>
      <c r="B203" s="2">
        <v>2024</v>
      </c>
      <c r="C203" s="2" t="s">
        <v>897</v>
      </c>
      <c r="D203" s="2" t="s">
        <v>899</v>
      </c>
      <c r="E203" s="140">
        <v>5</v>
      </c>
      <c r="F203" s="141" t="s">
        <v>961</v>
      </c>
      <c r="G203" s="145">
        <v>45200</v>
      </c>
      <c r="H203" s="145">
        <v>45565</v>
      </c>
      <c r="I203" s="2" t="s">
        <v>2434</v>
      </c>
      <c r="J203" s="151">
        <v>1367611.8</v>
      </c>
      <c r="K203" s="2"/>
      <c r="L203" s="2">
        <v>0</v>
      </c>
      <c r="M203" s="2"/>
      <c r="N203" s="2"/>
      <c r="O203" s="2"/>
      <c r="P203" s="2">
        <v>0</v>
      </c>
      <c r="Q203" s="2"/>
      <c r="R203" s="2"/>
      <c r="S203" s="2"/>
      <c r="T203" s="2">
        <v>0</v>
      </c>
      <c r="U203" s="2"/>
      <c r="V203" s="2"/>
      <c r="W203" s="2"/>
      <c r="X203" s="2">
        <v>0</v>
      </c>
      <c r="Y203" s="2"/>
      <c r="Z203" s="2"/>
      <c r="AA203" s="2"/>
      <c r="AB203" s="2">
        <v>0</v>
      </c>
      <c r="AC203" s="2"/>
      <c r="AD203" s="2"/>
      <c r="AE203" s="2"/>
      <c r="AF203" s="2">
        <v>0</v>
      </c>
      <c r="AG203" s="2"/>
      <c r="AH203" s="2"/>
      <c r="AI203" s="2"/>
      <c r="AJ203" s="2">
        <v>0</v>
      </c>
      <c r="AK203" s="2"/>
      <c r="AL203" s="2"/>
      <c r="AM203" s="2"/>
      <c r="AN203" s="2">
        <v>0</v>
      </c>
      <c r="AO203" s="2"/>
      <c r="AP203" s="2"/>
      <c r="AQ203" s="2"/>
      <c r="AR203" s="2">
        <v>0</v>
      </c>
      <c r="AS203" s="2"/>
      <c r="AT203" s="2"/>
      <c r="AU203" s="2"/>
      <c r="AV203" s="2">
        <v>0</v>
      </c>
      <c r="AW203" s="2"/>
      <c r="AX203" s="2"/>
      <c r="AY203" s="2"/>
      <c r="AZ203" s="2">
        <v>0</v>
      </c>
      <c r="BA203" s="2"/>
      <c r="BB203" s="2"/>
      <c r="BC203" s="2"/>
      <c r="BD203" s="2">
        <v>0</v>
      </c>
      <c r="BE203" s="2"/>
      <c r="BF203" s="2"/>
      <c r="BG203" s="2"/>
      <c r="BH203" s="2">
        <v>0</v>
      </c>
      <c r="BI203" s="2"/>
      <c r="BJ203" s="2"/>
    </row>
    <row r="204" spans="1:62">
      <c r="A204" s="138">
        <v>513</v>
      </c>
      <c r="B204" s="2">
        <v>2024</v>
      </c>
      <c r="C204" s="2" t="s">
        <v>900</v>
      </c>
      <c r="D204" s="2" t="s">
        <v>902</v>
      </c>
      <c r="E204" s="140">
        <v>5</v>
      </c>
      <c r="F204" s="141" t="s">
        <v>962</v>
      </c>
      <c r="G204" s="145">
        <v>45017</v>
      </c>
      <c r="H204" s="145">
        <v>45382</v>
      </c>
      <c r="I204" s="2" t="s">
        <v>2433</v>
      </c>
      <c r="J204" s="151">
        <v>2133297</v>
      </c>
      <c r="K204" s="2" t="s">
        <v>3188</v>
      </c>
      <c r="L204" s="2">
        <v>1017160</v>
      </c>
      <c r="M204" s="2" t="s">
        <v>2478</v>
      </c>
      <c r="N204" s="2"/>
      <c r="O204" s="2" t="s">
        <v>3191</v>
      </c>
      <c r="P204" s="2">
        <v>1116137</v>
      </c>
      <c r="Q204" s="2" t="s">
        <v>2478</v>
      </c>
      <c r="R204" s="2"/>
      <c r="S204" s="2"/>
      <c r="T204" s="2">
        <v>0</v>
      </c>
      <c r="U204" s="2"/>
      <c r="V204" s="2"/>
      <c r="W204" s="2"/>
      <c r="X204" s="2">
        <v>0</v>
      </c>
      <c r="Y204" s="2"/>
      <c r="Z204" s="2"/>
      <c r="AA204" s="2"/>
      <c r="AB204" s="2">
        <v>0</v>
      </c>
      <c r="AC204" s="2"/>
      <c r="AD204" s="2"/>
      <c r="AE204" s="2"/>
      <c r="AF204" s="2">
        <v>0</v>
      </c>
      <c r="AG204" s="2"/>
      <c r="AH204" s="2"/>
      <c r="AI204" s="2"/>
      <c r="AJ204" s="2">
        <v>0</v>
      </c>
      <c r="AK204" s="2"/>
      <c r="AL204" s="2"/>
      <c r="AM204" s="2"/>
      <c r="AN204" s="2">
        <v>0</v>
      </c>
      <c r="AO204" s="2"/>
      <c r="AP204" s="2"/>
      <c r="AQ204" s="2"/>
      <c r="AR204" s="2">
        <v>0</v>
      </c>
      <c r="AS204" s="2"/>
      <c r="AT204" s="2"/>
      <c r="AU204" s="2"/>
      <c r="AV204" s="2">
        <v>0</v>
      </c>
      <c r="AW204" s="2"/>
      <c r="AX204" s="2"/>
      <c r="AY204" s="2"/>
      <c r="AZ204" s="2">
        <v>0</v>
      </c>
      <c r="BA204" s="2"/>
      <c r="BB204" s="2"/>
      <c r="BC204" s="2"/>
      <c r="BD204" s="2">
        <v>0</v>
      </c>
      <c r="BE204" s="2"/>
      <c r="BF204" s="2"/>
      <c r="BG204" s="2"/>
      <c r="BH204" s="2">
        <v>0</v>
      </c>
      <c r="BI204" s="2"/>
      <c r="BJ204" s="2"/>
    </row>
    <row r="205" spans="1:62">
      <c r="A205" s="138">
        <v>1388</v>
      </c>
      <c r="B205" s="2">
        <v>2024</v>
      </c>
      <c r="C205" s="2" t="s">
        <v>903</v>
      </c>
      <c r="D205" s="2" t="s">
        <v>905</v>
      </c>
      <c r="E205" s="140">
        <v>5</v>
      </c>
      <c r="F205" s="141" t="s">
        <v>962</v>
      </c>
      <c r="G205" s="145">
        <v>45108</v>
      </c>
      <c r="H205" s="145">
        <v>45473</v>
      </c>
      <c r="I205" s="2" t="s">
        <v>2433</v>
      </c>
      <c r="J205" s="151">
        <v>3400930</v>
      </c>
      <c r="K205" s="2" t="s">
        <v>3192</v>
      </c>
      <c r="L205" s="2">
        <v>2065036.75</v>
      </c>
      <c r="M205" s="2" t="s">
        <v>3193</v>
      </c>
      <c r="N205" s="2"/>
      <c r="O205" s="2" t="s">
        <v>3194</v>
      </c>
      <c r="P205" s="2">
        <v>2675779</v>
      </c>
      <c r="Q205" s="2" t="s">
        <v>3195</v>
      </c>
      <c r="R205" s="2"/>
      <c r="S205" s="2"/>
      <c r="T205" s="2">
        <v>0</v>
      </c>
      <c r="U205" s="2"/>
      <c r="V205" s="2"/>
      <c r="W205" s="2"/>
      <c r="X205" s="2">
        <v>0</v>
      </c>
      <c r="Y205" s="2"/>
      <c r="Z205" s="2"/>
      <c r="AA205" s="2"/>
      <c r="AB205" s="2">
        <v>0</v>
      </c>
      <c r="AC205" s="2"/>
      <c r="AD205" s="2"/>
      <c r="AE205" s="2"/>
      <c r="AF205" s="2">
        <v>0</v>
      </c>
      <c r="AG205" s="2"/>
      <c r="AH205" s="2"/>
      <c r="AI205" s="2"/>
      <c r="AJ205" s="2">
        <v>0</v>
      </c>
      <c r="AK205" s="2"/>
      <c r="AL205" s="2"/>
      <c r="AM205" s="2"/>
      <c r="AN205" s="2">
        <v>0</v>
      </c>
      <c r="AO205" s="2"/>
      <c r="AP205" s="2"/>
      <c r="AQ205" s="2"/>
      <c r="AR205" s="2">
        <v>0</v>
      </c>
      <c r="AS205" s="2"/>
      <c r="AT205" s="2"/>
      <c r="AU205" s="2"/>
      <c r="AV205" s="2">
        <v>0</v>
      </c>
      <c r="AW205" s="2"/>
      <c r="AX205" s="2"/>
      <c r="AY205" s="2"/>
      <c r="AZ205" s="2">
        <v>0</v>
      </c>
      <c r="BA205" s="2"/>
      <c r="BB205" s="2"/>
      <c r="BC205" s="2"/>
      <c r="BD205" s="2">
        <v>0</v>
      </c>
      <c r="BE205" s="2"/>
      <c r="BF205" s="2"/>
      <c r="BG205" s="2"/>
      <c r="BH205" s="2">
        <v>0</v>
      </c>
      <c r="BI205" s="2"/>
      <c r="BJ205" s="2"/>
    </row>
    <row r="206" spans="1:62">
      <c r="A206" s="138">
        <v>1495</v>
      </c>
      <c r="B206" s="2">
        <v>2024</v>
      </c>
      <c r="C206" s="2" t="s">
        <v>800</v>
      </c>
      <c r="D206" s="2" t="s">
        <v>907</v>
      </c>
      <c r="E206" s="140">
        <v>5</v>
      </c>
      <c r="F206" s="141" t="s">
        <v>962</v>
      </c>
      <c r="G206" s="145">
        <v>45108</v>
      </c>
      <c r="H206" s="145">
        <v>45473</v>
      </c>
      <c r="I206" s="2" t="s">
        <v>2433</v>
      </c>
      <c r="J206" s="151">
        <v>8960091</v>
      </c>
      <c r="K206" s="2" t="s">
        <v>3196</v>
      </c>
      <c r="L206" s="2">
        <v>973288</v>
      </c>
      <c r="M206" s="2" t="s">
        <v>3197</v>
      </c>
      <c r="N206" s="2"/>
      <c r="O206" s="2"/>
      <c r="P206" s="2">
        <v>0</v>
      </c>
      <c r="Q206" s="2"/>
      <c r="R206" s="2"/>
      <c r="S206" s="2"/>
      <c r="T206" s="2">
        <v>0</v>
      </c>
      <c r="U206" s="2"/>
      <c r="V206" s="2"/>
      <c r="W206" s="2"/>
      <c r="X206" s="2">
        <v>0</v>
      </c>
      <c r="Y206" s="2"/>
      <c r="Z206" s="2"/>
      <c r="AA206" s="2"/>
      <c r="AB206" s="2">
        <v>0</v>
      </c>
      <c r="AC206" s="2"/>
      <c r="AD206" s="2"/>
      <c r="AE206" s="2"/>
      <c r="AF206" s="2">
        <v>0</v>
      </c>
      <c r="AG206" s="2"/>
      <c r="AH206" s="2"/>
      <c r="AI206" s="2"/>
      <c r="AJ206" s="2">
        <v>0</v>
      </c>
      <c r="AK206" s="2"/>
      <c r="AL206" s="2"/>
      <c r="AM206" s="2"/>
      <c r="AN206" s="2">
        <v>0</v>
      </c>
      <c r="AO206" s="2"/>
      <c r="AP206" s="2"/>
      <c r="AQ206" s="2"/>
      <c r="AR206" s="2">
        <v>0</v>
      </c>
      <c r="AS206" s="2"/>
      <c r="AT206" s="2"/>
      <c r="AU206" s="2"/>
      <c r="AV206" s="2">
        <v>0</v>
      </c>
      <c r="AW206" s="2"/>
      <c r="AX206" s="2"/>
      <c r="AY206" s="2"/>
      <c r="AZ206" s="2">
        <v>0</v>
      </c>
      <c r="BA206" s="2"/>
      <c r="BB206" s="2"/>
      <c r="BC206" s="2"/>
      <c r="BD206" s="2">
        <v>0</v>
      </c>
      <c r="BE206" s="2"/>
      <c r="BF206" s="2"/>
      <c r="BG206" s="2"/>
      <c r="BH206" s="2">
        <v>0</v>
      </c>
      <c r="BI206" s="2"/>
      <c r="BJ206" s="2"/>
    </row>
    <row r="207" spans="1:62">
      <c r="A207" s="138">
        <v>2220</v>
      </c>
      <c r="B207" s="2">
        <v>2024</v>
      </c>
      <c r="C207" s="2" t="s">
        <v>908</v>
      </c>
      <c r="D207" s="2" t="s">
        <v>910</v>
      </c>
      <c r="E207" s="140">
        <v>5</v>
      </c>
      <c r="F207" s="141" t="s">
        <v>962</v>
      </c>
      <c r="G207" s="145">
        <v>45108</v>
      </c>
      <c r="H207" s="145">
        <v>45473</v>
      </c>
      <c r="I207" s="2" t="s">
        <v>2433</v>
      </c>
      <c r="J207" s="151">
        <v>1292797.21</v>
      </c>
      <c r="K207" s="2"/>
      <c r="L207" s="2">
        <v>0</v>
      </c>
      <c r="M207" s="2"/>
      <c r="N207" s="2"/>
      <c r="O207" s="2"/>
      <c r="P207" s="2">
        <v>0</v>
      </c>
      <c r="Q207" s="2"/>
      <c r="R207" s="2"/>
      <c r="S207" s="2"/>
      <c r="T207" s="2">
        <v>0</v>
      </c>
      <c r="U207" s="2"/>
      <c r="V207" s="2"/>
      <c r="W207" s="2"/>
      <c r="X207" s="2">
        <v>0</v>
      </c>
      <c r="Y207" s="2"/>
      <c r="Z207" s="2"/>
      <c r="AA207" s="2"/>
      <c r="AB207" s="2">
        <v>0</v>
      </c>
      <c r="AC207" s="2"/>
      <c r="AD207" s="2"/>
      <c r="AE207" s="2"/>
      <c r="AF207" s="2">
        <v>0</v>
      </c>
      <c r="AG207" s="2"/>
      <c r="AH207" s="2"/>
      <c r="AI207" s="2"/>
      <c r="AJ207" s="2">
        <v>0</v>
      </c>
      <c r="AK207" s="2"/>
      <c r="AL207" s="2"/>
      <c r="AM207" s="2"/>
      <c r="AN207" s="2">
        <v>0</v>
      </c>
      <c r="AO207" s="2"/>
      <c r="AP207" s="2"/>
      <c r="AQ207" s="2"/>
      <c r="AR207" s="2">
        <v>0</v>
      </c>
      <c r="AS207" s="2"/>
      <c r="AT207" s="2"/>
      <c r="AU207" s="2"/>
      <c r="AV207" s="2">
        <v>0</v>
      </c>
      <c r="AW207" s="2"/>
      <c r="AX207" s="2"/>
      <c r="AY207" s="2"/>
      <c r="AZ207" s="2">
        <v>0</v>
      </c>
      <c r="BA207" s="2"/>
      <c r="BB207" s="2"/>
      <c r="BC207" s="2"/>
      <c r="BD207" s="2">
        <v>0</v>
      </c>
      <c r="BE207" s="2"/>
      <c r="BF207" s="2"/>
      <c r="BG207" s="2"/>
      <c r="BH207" s="2">
        <v>0</v>
      </c>
      <c r="BI207" s="2"/>
      <c r="BJ207" s="2"/>
    </row>
    <row r="208" spans="1:62">
      <c r="A208" s="138">
        <v>4614</v>
      </c>
      <c r="B208" s="2">
        <v>2024</v>
      </c>
      <c r="C208" s="2" t="s">
        <v>911</v>
      </c>
      <c r="D208" s="2" t="s">
        <v>913</v>
      </c>
      <c r="E208" s="140">
        <v>5</v>
      </c>
      <c r="F208" s="141" t="s">
        <v>962</v>
      </c>
      <c r="G208" s="145">
        <v>45017</v>
      </c>
      <c r="H208" s="145">
        <v>45382</v>
      </c>
      <c r="I208" s="2" t="s">
        <v>2433</v>
      </c>
      <c r="J208" s="151">
        <v>619462</v>
      </c>
      <c r="K208" s="2" t="s">
        <v>3198</v>
      </c>
      <c r="L208" s="2">
        <v>619462</v>
      </c>
      <c r="M208" s="2"/>
      <c r="N208" s="2"/>
      <c r="O208" s="2"/>
      <c r="P208" s="2">
        <v>0</v>
      </c>
      <c r="Q208" s="2"/>
      <c r="R208" s="2"/>
      <c r="S208" s="2"/>
      <c r="T208" s="2">
        <v>0</v>
      </c>
      <c r="U208" s="2"/>
      <c r="V208" s="2"/>
      <c r="W208" s="2"/>
      <c r="X208" s="2">
        <v>0</v>
      </c>
      <c r="Y208" s="2"/>
      <c r="Z208" s="2"/>
      <c r="AA208" s="2"/>
      <c r="AB208" s="2">
        <v>0</v>
      </c>
      <c r="AC208" s="2"/>
      <c r="AD208" s="2"/>
      <c r="AE208" s="2"/>
      <c r="AF208" s="2">
        <v>0</v>
      </c>
      <c r="AG208" s="2"/>
      <c r="AH208" s="2"/>
      <c r="AI208" s="2"/>
      <c r="AJ208" s="2">
        <v>0</v>
      </c>
      <c r="AK208" s="2"/>
      <c r="AL208" s="2"/>
      <c r="AM208" s="2"/>
      <c r="AN208" s="2">
        <v>0</v>
      </c>
      <c r="AO208" s="2"/>
      <c r="AP208" s="2"/>
      <c r="AQ208" s="2"/>
      <c r="AR208" s="2">
        <v>0</v>
      </c>
      <c r="AS208" s="2"/>
      <c r="AT208" s="2"/>
      <c r="AU208" s="2"/>
      <c r="AV208" s="2">
        <v>0</v>
      </c>
      <c r="AW208" s="2"/>
      <c r="AX208" s="2"/>
      <c r="AY208" s="2"/>
      <c r="AZ208" s="2">
        <v>0</v>
      </c>
      <c r="BA208" s="2"/>
      <c r="BB208" s="2"/>
      <c r="BC208" s="2"/>
      <c r="BD208" s="2">
        <v>0</v>
      </c>
      <c r="BE208" s="2"/>
      <c r="BF208" s="2"/>
      <c r="BG208" s="2"/>
      <c r="BH208" s="2">
        <v>0</v>
      </c>
      <c r="BI208" s="2"/>
      <c r="BJ208" s="2"/>
    </row>
    <row r="209" spans="1:62">
      <c r="A209" s="138">
        <v>5975</v>
      </c>
      <c r="B209" s="2">
        <v>2024</v>
      </c>
      <c r="C209" s="2" t="s">
        <v>914</v>
      </c>
      <c r="D209" s="2" t="s">
        <v>916</v>
      </c>
      <c r="E209" s="140">
        <v>5</v>
      </c>
      <c r="F209" s="141" t="s">
        <v>962</v>
      </c>
      <c r="G209" s="145">
        <v>45047</v>
      </c>
      <c r="H209" s="145">
        <v>45412</v>
      </c>
      <c r="I209" s="2" t="s">
        <v>2433</v>
      </c>
      <c r="J209" s="151">
        <v>2305892.94</v>
      </c>
      <c r="K209" s="2" t="s">
        <v>3199</v>
      </c>
      <c r="L209" s="2">
        <v>0</v>
      </c>
      <c r="M209" s="2"/>
      <c r="N209" s="2"/>
      <c r="O209" s="2"/>
      <c r="P209" s="2">
        <v>0</v>
      </c>
      <c r="Q209" s="2"/>
      <c r="R209" s="2"/>
      <c r="S209" s="2"/>
      <c r="T209" s="2">
        <v>0</v>
      </c>
      <c r="U209" s="2"/>
      <c r="V209" s="2"/>
      <c r="W209" s="2"/>
      <c r="X209" s="2">
        <v>0</v>
      </c>
      <c r="Y209" s="2"/>
      <c r="Z209" s="2"/>
      <c r="AA209" s="2"/>
      <c r="AB209" s="2">
        <v>0</v>
      </c>
      <c r="AC209" s="2"/>
      <c r="AD209" s="2"/>
      <c r="AE209" s="2"/>
      <c r="AF209" s="2">
        <v>0</v>
      </c>
      <c r="AG209" s="2"/>
      <c r="AH209" s="2"/>
      <c r="AI209" s="2"/>
      <c r="AJ209" s="2">
        <v>0</v>
      </c>
      <c r="AK209" s="2"/>
      <c r="AL209" s="2"/>
      <c r="AM209" s="2"/>
      <c r="AN209" s="2">
        <v>0</v>
      </c>
      <c r="AO209" s="2"/>
      <c r="AP209" s="2"/>
      <c r="AQ209" s="2"/>
      <c r="AR209" s="2">
        <v>0</v>
      </c>
      <c r="AS209" s="2"/>
      <c r="AT209" s="2"/>
      <c r="AU209" s="2"/>
      <c r="AV209" s="2">
        <v>0</v>
      </c>
      <c r="AW209" s="2"/>
      <c r="AX209" s="2"/>
      <c r="AY209" s="2"/>
      <c r="AZ209" s="2">
        <v>0</v>
      </c>
      <c r="BA209" s="2"/>
      <c r="BB209" s="2"/>
      <c r="BC209" s="2"/>
      <c r="BD209" s="2">
        <v>0</v>
      </c>
      <c r="BE209" s="2"/>
      <c r="BF209" s="2"/>
      <c r="BG209" s="2"/>
      <c r="BH209" s="2">
        <v>0</v>
      </c>
      <c r="BI209" s="2"/>
      <c r="BJ209" s="2"/>
    </row>
    <row r="210" spans="1:62">
      <c r="A210" s="138">
        <v>6379</v>
      </c>
      <c r="B210" s="2">
        <v>2024</v>
      </c>
      <c r="C210" s="2" t="s">
        <v>917</v>
      </c>
      <c r="D210" s="2" t="s">
        <v>919</v>
      </c>
      <c r="E210" s="140">
        <v>5</v>
      </c>
      <c r="F210" s="141" t="s">
        <v>962</v>
      </c>
      <c r="G210" s="145">
        <v>45200</v>
      </c>
      <c r="H210" s="145">
        <v>45565</v>
      </c>
      <c r="I210" s="2" t="s">
        <v>2434</v>
      </c>
      <c r="J210" s="151">
        <v>285435.71000000002</v>
      </c>
      <c r="K210" s="2"/>
      <c r="L210" s="2">
        <v>0</v>
      </c>
      <c r="M210" s="2"/>
      <c r="N210" s="2"/>
      <c r="O210" s="2"/>
      <c r="P210" s="2">
        <v>0</v>
      </c>
      <c r="Q210" s="2"/>
      <c r="R210" s="2"/>
      <c r="S210" s="2"/>
      <c r="T210" s="2">
        <v>0</v>
      </c>
      <c r="U210" s="2"/>
      <c r="V210" s="2"/>
      <c r="W210" s="2"/>
      <c r="X210" s="2">
        <v>0</v>
      </c>
      <c r="Y210" s="2"/>
      <c r="Z210" s="2"/>
      <c r="AA210" s="2"/>
      <c r="AB210" s="2">
        <v>0</v>
      </c>
      <c r="AC210" s="2"/>
      <c r="AD210" s="2"/>
      <c r="AE210" s="2"/>
      <c r="AF210" s="2">
        <v>0</v>
      </c>
      <c r="AG210" s="2"/>
      <c r="AH210" s="2"/>
      <c r="AI210" s="2"/>
      <c r="AJ210" s="2">
        <v>0</v>
      </c>
      <c r="AK210" s="2"/>
      <c r="AL210" s="2"/>
      <c r="AM210" s="2"/>
      <c r="AN210" s="2">
        <v>0</v>
      </c>
      <c r="AO210" s="2"/>
      <c r="AP210" s="2"/>
      <c r="AQ210" s="2"/>
      <c r="AR210" s="2">
        <v>0</v>
      </c>
      <c r="AS210" s="2"/>
      <c r="AT210" s="2"/>
      <c r="AU210" s="2"/>
      <c r="AV210" s="2">
        <v>0</v>
      </c>
      <c r="AW210" s="2"/>
      <c r="AX210" s="2"/>
      <c r="AY210" s="2"/>
      <c r="AZ210" s="2">
        <v>0</v>
      </c>
      <c r="BA210" s="2"/>
      <c r="BB210" s="2"/>
      <c r="BC210" s="2"/>
      <c r="BD210" s="2">
        <v>0</v>
      </c>
      <c r="BE210" s="2"/>
      <c r="BF210" s="2"/>
      <c r="BG210" s="2"/>
      <c r="BH210" s="2">
        <v>0</v>
      </c>
      <c r="BI210" s="2"/>
      <c r="BJ210" s="2"/>
    </row>
    <row r="211" spans="1:62">
      <c r="A211" s="138">
        <v>6387</v>
      </c>
      <c r="B211" s="2">
        <v>2024</v>
      </c>
      <c r="C211" s="2" t="s">
        <v>920</v>
      </c>
      <c r="D211" s="2" t="s">
        <v>922</v>
      </c>
      <c r="E211" s="140">
        <v>5</v>
      </c>
      <c r="F211" s="141" t="s">
        <v>962</v>
      </c>
      <c r="G211" s="145">
        <v>45200</v>
      </c>
      <c r="H211" s="145">
        <v>45565</v>
      </c>
      <c r="I211" s="2" t="s">
        <v>2434</v>
      </c>
      <c r="J211" s="151">
        <v>571718</v>
      </c>
      <c r="K211" s="2" t="s">
        <v>2156</v>
      </c>
      <c r="L211" s="2">
        <v>0</v>
      </c>
      <c r="M211" s="2"/>
      <c r="N211" s="2"/>
      <c r="O211" s="2"/>
      <c r="P211" s="2">
        <v>0</v>
      </c>
      <c r="Q211" s="2"/>
      <c r="R211" s="2"/>
      <c r="S211" s="2"/>
      <c r="T211" s="2">
        <v>0</v>
      </c>
      <c r="U211" s="2"/>
      <c r="V211" s="2"/>
      <c r="W211" s="2"/>
      <c r="X211" s="2">
        <v>0</v>
      </c>
      <c r="Y211" s="2"/>
      <c r="Z211" s="2"/>
      <c r="AA211" s="2"/>
      <c r="AB211" s="2">
        <v>0</v>
      </c>
      <c r="AC211" s="2"/>
      <c r="AD211" s="2"/>
      <c r="AE211" s="2"/>
      <c r="AF211" s="2">
        <v>0</v>
      </c>
      <c r="AG211" s="2"/>
      <c r="AH211" s="2"/>
      <c r="AI211" s="2"/>
      <c r="AJ211" s="2">
        <v>0</v>
      </c>
      <c r="AK211" s="2"/>
      <c r="AL211" s="2"/>
      <c r="AM211" s="2"/>
      <c r="AN211" s="2">
        <v>0</v>
      </c>
      <c r="AO211" s="2"/>
      <c r="AP211" s="2"/>
      <c r="AQ211" s="2"/>
      <c r="AR211" s="2">
        <v>0</v>
      </c>
      <c r="AS211" s="2"/>
      <c r="AT211" s="2"/>
      <c r="AU211" s="2"/>
      <c r="AV211" s="2">
        <v>0</v>
      </c>
      <c r="AW211" s="2"/>
      <c r="AX211" s="2"/>
      <c r="AY211" s="2"/>
      <c r="AZ211" s="2">
        <v>0</v>
      </c>
      <c r="BA211" s="2"/>
      <c r="BB211" s="2"/>
      <c r="BC211" s="2"/>
      <c r="BD211" s="2">
        <v>0</v>
      </c>
      <c r="BE211" s="2"/>
      <c r="BF211" s="2"/>
      <c r="BG211" s="2"/>
      <c r="BH211" s="2">
        <v>0</v>
      </c>
      <c r="BI211" s="2"/>
      <c r="BJ211" s="2"/>
    </row>
  </sheetData>
  <mergeCells count="23">
    <mergeCell ref="BG1:BJ1"/>
    <mergeCell ref="AI1:AL1"/>
    <mergeCell ref="AM1:AP1"/>
    <mergeCell ref="AQ1:AT1"/>
    <mergeCell ref="AU1:AX1"/>
    <mergeCell ref="AY1:BB1"/>
    <mergeCell ref="BC1:BF1"/>
    <mergeCell ref="K1:N1"/>
    <mergeCell ref="O1:R1"/>
    <mergeCell ref="S1:V1"/>
    <mergeCell ref="W1:Z1"/>
    <mergeCell ref="AA1:AD1"/>
    <mergeCell ref="AE1:AH1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dataValidations count="2">
    <dataValidation type="list" allowBlank="1" showInputMessage="1" showErrorMessage="1" sqref="F5:F211" xr:uid="{4909D498-63F8-4D47-8A19-6CA492154C86}">
      <formula1>$G$1:$G$209</formula1>
    </dataValidation>
    <dataValidation type="list" allowBlank="1" showInputMessage="1" showErrorMessage="1" sqref="E5:E211" xr:uid="{6449FED7-AA3A-4B8A-A5F2-4CEADF6A903C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Introduction</vt:lpstr>
      <vt:lpstr>General Hospital Information</vt:lpstr>
      <vt:lpstr>Hospital Utilization Data</vt:lpstr>
      <vt:lpstr>Patients by Payment Source</vt:lpstr>
      <vt:lpstr>Procedures-Equipment-ER-Trauma</vt:lpstr>
      <vt:lpstr>Surgeries</vt:lpstr>
      <vt:lpstr>Labor-Transplant-OpenHeart-Cath</vt:lpstr>
      <vt:lpstr>Revenue</vt:lpstr>
      <vt:lpstr>Capital Expenditures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Tilford, Kenton</dc:creator>
  <cp:lastModifiedBy>Tilford, Kenton</cp:lastModifiedBy>
  <dcterms:created xsi:type="dcterms:W3CDTF">2025-07-09T16:54:10Z</dcterms:created>
  <dcterms:modified xsi:type="dcterms:W3CDTF">2025-07-10T14:20:52Z</dcterms:modified>
</cp:coreProperties>
</file>